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a\Desktop\"/>
    </mc:Choice>
  </mc:AlternateContent>
  <xr:revisionPtr revIDLastSave="0" documentId="13_ncr:1_{DFEC87D7-4BC3-46D6-85DD-03E0F194CBEC}" xr6:coauthVersionLast="47" xr6:coauthVersionMax="47" xr10:uidLastSave="{00000000-0000-0000-0000-000000000000}"/>
  <bookViews>
    <workbookView xWindow="-110" yWindow="-110" windowWidth="19420" windowHeight="11500" activeTab="3" xr2:uid="{00000000-000D-0000-FFFF-FFFF00000000}"/>
  </bookViews>
  <sheets>
    <sheet name="Model" sheetId="1" r:id="rId1"/>
    <sheet name="Dataset" sheetId="2" r:id="rId2"/>
    <sheet name="Inputs" sheetId="3" r:id="rId3"/>
    <sheet name="Estimated Values" sheetId="4" r:id="rId4"/>
    <sheet name="Charts" sheetId="5" r:id="rId5"/>
  </sheets>
  <definedNames>
    <definedName name="Class0" localSheetId="4">OFFSET('Estimated Values'!$M$1, 1, 0, COUNTA('Estimated Values'!$M:$M)-1)</definedName>
    <definedName name="Class1" localSheetId="4">OFFSET('Estimated Values'!$N$1, 1, 0, COUNTA('Estimated Values'!$N:$N)-1)</definedName>
    <definedName name="EstimationLimitLower" localSheetId="0">Model!$B$7</definedName>
    <definedName name="EstimationLimitUpper" localSheetId="0">Model!$B$8</definedName>
    <definedName name="TestEnd" localSheetId="0">Model!$B$13</definedName>
    <definedName name="TestMSE" localSheetId="0">Model!$B$20</definedName>
    <definedName name="TestStart" localSheetId="0">Model!$B$12</definedName>
    <definedName name="Threshold0" localSheetId="4">OFFSET('Estimated Values'!$O$1, 1, 0, COUNTA('Estimated Values'!$O:$O)-1)</definedName>
    <definedName name="TrainingEnd" localSheetId="0">Model!$B$11</definedName>
    <definedName name="TrainingMSE" localSheetId="0">Model!$B$19</definedName>
    <definedName name="TrainingStart" localSheetId="0">Model!$B$10</definedName>
    <definedName name="XKey" localSheetId="4">OFFSET('Estimated Values'!$K$1,1,0, COUNTA('Estimated Values'!$K:$K)-1)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71" i="4" l="1"/>
  <c r="K1471" i="4"/>
  <c r="B1471" i="4"/>
  <c r="O1470" i="4"/>
  <c r="K1470" i="4"/>
  <c r="B1470" i="4"/>
  <c r="O1469" i="4"/>
  <c r="K1469" i="4"/>
  <c r="B1469" i="4"/>
  <c r="O1468" i="4"/>
  <c r="K1468" i="4"/>
  <c r="B1468" i="4"/>
  <c r="O1467" i="4"/>
  <c r="K1467" i="4"/>
  <c r="B1467" i="4"/>
  <c r="O1466" i="4"/>
  <c r="K1466" i="4"/>
  <c r="B1466" i="4"/>
  <c r="O1465" i="4"/>
  <c r="K1465" i="4"/>
  <c r="B1465" i="4"/>
  <c r="O1464" i="4"/>
  <c r="K1464" i="4"/>
  <c r="B1464" i="4"/>
  <c r="O1463" i="4"/>
  <c r="K1463" i="4"/>
  <c r="B1463" i="4"/>
  <c r="O1462" i="4"/>
  <c r="K1462" i="4"/>
  <c r="B1462" i="4"/>
  <c r="O1461" i="4"/>
  <c r="K1461" i="4"/>
  <c r="B1461" i="4"/>
  <c r="O1460" i="4"/>
  <c r="K1460" i="4"/>
  <c r="B1460" i="4"/>
  <c r="O1459" i="4"/>
  <c r="K1459" i="4"/>
  <c r="B1459" i="4"/>
  <c r="O1458" i="4"/>
  <c r="K1458" i="4"/>
  <c r="B1458" i="4"/>
  <c r="O1457" i="4"/>
  <c r="K1457" i="4"/>
  <c r="B1457" i="4"/>
  <c r="O1456" i="4"/>
  <c r="K1456" i="4"/>
  <c r="B1456" i="4"/>
  <c r="O1455" i="4"/>
  <c r="K1455" i="4"/>
  <c r="B1455" i="4"/>
  <c r="O1454" i="4"/>
  <c r="K1454" i="4"/>
  <c r="B1454" i="4"/>
  <c r="O1453" i="4"/>
  <c r="K1453" i="4"/>
  <c r="B1453" i="4"/>
  <c r="O1452" i="4"/>
  <c r="K1452" i="4"/>
  <c r="B1452" i="4"/>
  <c r="O1451" i="4"/>
  <c r="K1451" i="4"/>
  <c r="B1451" i="4"/>
  <c r="O1450" i="4"/>
  <c r="K1450" i="4"/>
  <c r="B1450" i="4"/>
  <c r="O1449" i="4"/>
  <c r="K1449" i="4"/>
  <c r="B1449" i="4"/>
  <c r="O1448" i="4"/>
  <c r="K1448" i="4"/>
  <c r="B1448" i="4"/>
  <c r="O1447" i="4"/>
  <c r="K1447" i="4"/>
  <c r="B1447" i="4"/>
  <c r="O1446" i="4"/>
  <c r="K1446" i="4"/>
  <c r="B1446" i="4"/>
  <c r="O1445" i="4"/>
  <c r="K1445" i="4"/>
  <c r="B1445" i="4"/>
  <c r="O1444" i="4"/>
  <c r="K1444" i="4"/>
  <c r="B1444" i="4"/>
  <c r="O1443" i="4"/>
  <c r="K1443" i="4"/>
  <c r="B1443" i="4"/>
  <c r="O1442" i="4"/>
  <c r="K1442" i="4"/>
  <c r="B1442" i="4"/>
  <c r="O1441" i="4"/>
  <c r="K1441" i="4"/>
  <c r="B1441" i="4"/>
  <c r="O1440" i="4"/>
  <c r="K1440" i="4"/>
  <c r="B1440" i="4"/>
  <c r="O1439" i="4"/>
  <c r="K1439" i="4"/>
  <c r="B1439" i="4"/>
  <c r="O1438" i="4"/>
  <c r="K1438" i="4"/>
  <c r="B1438" i="4"/>
  <c r="O1437" i="4"/>
  <c r="K1437" i="4"/>
  <c r="B1437" i="4"/>
  <c r="O1436" i="4"/>
  <c r="K1436" i="4"/>
  <c r="B1436" i="4"/>
  <c r="O1435" i="4"/>
  <c r="K1435" i="4"/>
  <c r="B1435" i="4"/>
  <c r="O1434" i="4"/>
  <c r="K1434" i="4"/>
  <c r="B1434" i="4"/>
  <c r="O1433" i="4"/>
  <c r="K1433" i="4"/>
  <c r="B1433" i="4"/>
  <c r="O1432" i="4"/>
  <c r="K1432" i="4"/>
  <c r="B1432" i="4"/>
  <c r="O1431" i="4"/>
  <c r="K1431" i="4"/>
  <c r="B1431" i="4"/>
  <c r="O1430" i="4"/>
  <c r="K1430" i="4"/>
  <c r="B1430" i="4"/>
  <c r="O1429" i="4"/>
  <c r="K1429" i="4"/>
  <c r="B1429" i="4"/>
  <c r="O1428" i="4"/>
  <c r="K1428" i="4"/>
  <c r="B1428" i="4"/>
  <c r="O1427" i="4"/>
  <c r="K1427" i="4"/>
  <c r="B1427" i="4"/>
  <c r="O1426" i="4"/>
  <c r="K1426" i="4"/>
  <c r="B1426" i="4"/>
  <c r="O1425" i="4"/>
  <c r="K1425" i="4"/>
  <c r="B1425" i="4"/>
  <c r="O1424" i="4"/>
  <c r="K1424" i="4"/>
  <c r="B1424" i="4"/>
  <c r="O1423" i="4"/>
  <c r="K1423" i="4"/>
  <c r="B1423" i="4"/>
  <c r="O1422" i="4"/>
  <c r="K1422" i="4"/>
  <c r="B1422" i="4"/>
  <c r="O1421" i="4"/>
  <c r="K1421" i="4"/>
  <c r="B1421" i="4"/>
  <c r="O1420" i="4"/>
  <c r="K1420" i="4"/>
  <c r="B1420" i="4"/>
  <c r="O1419" i="4"/>
  <c r="K1419" i="4"/>
  <c r="B1419" i="4"/>
  <c r="O1418" i="4"/>
  <c r="K1418" i="4"/>
  <c r="B1418" i="4"/>
  <c r="O1417" i="4"/>
  <c r="K1417" i="4"/>
  <c r="B1417" i="4"/>
  <c r="O1416" i="4"/>
  <c r="K1416" i="4"/>
  <c r="B1416" i="4"/>
  <c r="O1415" i="4"/>
  <c r="K1415" i="4"/>
  <c r="B1415" i="4"/>
  <c r="O1414" i="4"/>
  <c r="K1414" i="4"/>
  <c r="B1414" i="4"/>
  <c r="O1413" i="4"/>
  <c r="K1413" i="4"/>
  <c r="B1413" i="4"/>
  <c r="O1412" i="4"/>
  <c r="K1412" i="4"/>
  <c r="B1412" i="4"/>
  <c r="O1411" i="4"/>
  <c r="K1411" i="4"/>
  <c r="B1411" i="4"/>
  <c r="O1410" i="4"/>
  <c r="K1410" i="4"/>
  <c r="B1410" i="4"/>
  <c r="O1409" i="4"/>
  <c r="K1409" i="4"/>
  <c r="B1409" i="4"/>
  <c r="O1408" i="4"/>
  <c r="K1408" i="4"/>
  <c r="B1408" i="4"/>
  <c r="O1407" i="4"/>
  <c r="K1407" i="4"/>
  <c r="B1407" i="4"/>
  <c r="O1406" i="4"/>
  <c r="K1406" i="4"/>
  <c r="B1406" i="4"/>
  <c r="O1405" i="4"/>
  <c r="K1405" i="4"/>
  <c r="B1405" i="4"/>
  <c r="O1404" i="4"/>
  <c r="K1404" i="4"/>
  <c r="B1404" i="4"/>
  <c r="O1403" i="4"/>
  <c r="K1403" i="4"/>
  <c r="B1403" i="4"/>
  <c r="O1402" i="4"/>
  <c r="K1402" i="4"/>
  <c r="B1402" i="4"/>
  <c r="O1401" i="4"/>
  <c r="K1401" i="4"/>
  <c r="B1401" i="4"/>
  <c r="O1400" i="4"/>
  <c r="K1400" i="4"/>
  <c r="B1400" i="4"/>
  <c r="O1399" i="4"/>
  <c r="K1399" i="4"/>
  <c r="B1399" i="4"/>
  <c r="O1398" i="4"/>
  <c r="K1398" i="4"/>
  <c r="B1398" i="4"/>
  <c r="O1397" i="4"/>
  <c r="K1397" i="4"/>
  <c r="B1397" i="4"/>
  <c r="O1396" i="4"/>
  <c r="K1396" i="4"/>
  <c r="B1396" i="4"/>
  <c r="O1395" i="4"/>
  <c r="K1395" i="4"/>
  <c r="B1395" i="4"/>
  <c r="O1394" i="4"/>
  <c r="K1394" i="4"/>
  <c r="B1394" i="4"/>
  <c r="O1393" i="4"/>
  <c r="K1393" i="4"/>
  <c r="B1393" i="4"/>
  <c r="O1392" i="4"/>
  <c r="K1392" i="4"/>
  <c r="B1392" i="4"/>
  <c r="O1391" i="4"/>
  <c r="K1391" i="4"/>
  <c r="B1391" i="4"/>
  <c r="O1390" i="4"/>
  <c r="K1390" i="4"/>
  <c r="B1390" i="4"/>
  <c r="O1389" i="4"/>
  <c r="K1389" i="4"/>
  <c r="B1389" i="4"/>
  <c r="O1388" i="4"/>
  <c r="K1388" i="4"/>
  <c r="B1388" i="4"/>
  <c r="O1387" i="4"/>
  <c r="K1387" i="4"/>
  <c r="B1387" i="4"/>
  <c r="O1386" i="4"/>
  <c r="K1386" i="4"/>
  <c r="B1386" i="4"/>
  <c r="O1385" i="4"/>
  <c r="K1385" i="4"/>
  <c r="B1385" i="4"/>
  <c r="O1384" i="4"/>
  <c r="K1384" i="4"/>
  <c r="B1384" i="4"/>
  <c r="O1383" i="4"/>
  <c r="K1383" i="4"/>
  <c r="B1383" i="4"/>
  <c r="O1382" i="4"/>
  <c r="K1382" i="4"/>
  <c r="B1382" i="4"/>
  <c r="O1381" i="4"/>
  <c r="K1381" i="4"/>
  <c r="B1381" i="4"/>
  <c r="O1380" i="4"/>
  <c r="K1380" i="4"/>
  <c r="B1380" i="4"/>
  <c r="O1379" i="4"/>
  <c r="K1379" i="4"/>
  <c r="B1379" i="4"/>
  <c r="O1378" i="4"/>
  <c r="K1378" i="4"/>
  <c r="B1378" i="4"/>
  <c r="O1377" i="4"/>
  <c r="K1377" i="4"/>
  <c r="B1377" i="4"/>
  <c r="O1376" i="4"/>
  <c r="K1376" i="4"/>
  <c r="B1376" i="4"/>
  <c r="O1375" i="4"/>
  <c r="K1375" i="4"/>
  <c r="B1375" i="4"/>
  <c r="O1374" i="4"/>
  <c r="K1374" i="4"/>
  <c r="B1374" i="4"/>
  <c r="O1373" i="4"/>
  <c r="K1373" i="4"/>
  <c r="B1373" i="4"/>
  <c r="O1372" i="4"/>
  <c r="K1372" i="4"/>
  <c r="B1372" i="4"/>
  <c r="O1371" i="4"/>
  <c r="K1371" i="4"/>
  <c r="B1371" i="4"/>
  <c r="O1370" i="4"/>
  <c r="K1370" i="4"/>
  <c r="B1370" i="4"/>
  <c r="O1369" i="4"/>
  <c r="K1369" i="4"/>
  <c r="B1369" i="4"/>
  <c r="O1368" i="4"/>
  <c r="K1368" i="4"/>
  <c r="B1368" i="4"/>
  <c r="O1367" i="4"/>
  <c r="K1367" i="4"/>
  <c r="B1367" i="4"/>
  <c r="O1366" i="4"/>
  <c r="K1366" i="4"/>
  <c r="B1366" i="4"/>
  <c r="O1365" i="4"/>
  <c r="K1365" i="4"/>
  <c r="B1365" i="4"/>
  <c r="O1364" i="4"/>
  <c r="K1364" i="4"/>
  <c r="B1364" i="4"/>
  <c r="O1363" i="4"/>
  <c r="K1363" i="4"/>
  <c r="B1363" i="4"/>
  <c r="O1362" i="4"/>
  <c r="K1362" i="4"/>
  <c r="B1362" i="4"/>
  <c r="O1361" i="4"/>
  <c r="K1361" i="4"/>
  <c r="B1361" i="4"/>
  <c r="O1360" i="4"/>
  <c r="K1360" i="4"/>
  <c r="B1360" i="4"/>
  <c r="O1359" i="4"/>
  <c r="K1359" i="4"/>
  <c r="B1359" i="4"/>
  <c r="O1358" i="4"/>
  <c r="K1358" i="4"/>
  <c r="B1358" i="4"/>
  <c r="O1357" i="4"/>
  <c r="K1357" i="4"/>
  <c r="B1357" i="4"/>
  <c r="O1356" i="4"/>
  <c r="K1356" i="4"/>
  <c r="B1356" i="4"/>
  <c r="O1355" i="4"/>
  <c r="K1355" i="4"/>
  <c r="B1355" i="4"/>
  <c r="O1354" i="4"/>
  <c r="K1354" i="4"/>
  <c r="B1354" i="4"/>
  <c r="O1353" i="4"/>
  <c r="K1353" i="4"/>
  <c r="B1353" i="4"/>
  <c r="O1352" i="4"/>
  <c r="K1352" i="4"/>
  <c r="B1352" i="4"/>
  <c r="O1351" i="4"/>
  <c r="K1351" i="4"/>
  <c r="B1351" i="4"/>
  <c r="O1350" i="4"/>
  <c r="K1350" i="4"/>
  <c r="B1350" i="4"/>
  <c r="O1349" i="4"/>
  <c r="K1349" i="4"/>
  <c r="B1349" i="4"/>
  <c r="O1348" i="4"/>
  <c r="K1348" i="4"/>
  <c r="B1348" i="4"/>
  <c r="O1347" i="4"/>
  <c r="K1347" i="4"/>
  <c r="B1347" i="4"/>
  <c r="O1346" i="4"/>
  <c r="K1346" i="4"/>
  <c r="B1346" i="4"/>
  <c r="O1345" i="4"/>
  <c r="K1345" i="4"/>
  <c r="B1345" i="4"/>
  <c r="O1344" i="4"/>
  <c r="K1344" i="4"/>
  <c r="B1344" i="4"/>
  <c r="O1343" i="4"/>
  <c r="K1343" i="4"/>
  <c r="B1343" i="4"/>
  <c r="O1342" i="4"/>
  <c r="K1342" i="4"/>
  <c r="B1342" i="4"/>
  <c r="O1341" i="4"/>
  <c r="K1341" i="4"/>
  <c r="B1341" i="4"/>
  <c r="O1340" i="4"/>
  <c r="K1340" i="4"/>
  <c r="B1340" i="4"/>
  <c r="O1339" i="4"/>
  <c r="K1339" i="4"/>
  <c r="B1339" i="4"/>
  <c r="O1338" i="4"/>
  <c r="K1338" i="4"/>
  <c r="B1338" i="4"/>
  <c r="O1337" i="4"/>
  <c r="K1337" i="4"/>
  <c r="B1337" i="4"/>
  <c r="O1336" i="4"/>
  <c r="K1336" i="4"/>
  <c r="B1336" i="4"/>
  <c r="O1335" i="4"/>
  <c r="K1335" i="4"/>
  <c r="B1335" i="4"/>
  <c r="O1334" i="4"/>
  <c r="K1334" i="4"/>
  <c r="B1334" i="4"/>
  <c r="O1333" i="4"/>
  <c r="K1333" i="4"/>
  <c r="B1333" i="4"/>
  <c r="O1332" i="4"/>
  <c r="K1332" i="4"/>
  <c r="B1332" i="4"/>
  <c r="O1331" i="4"/>
  <c r="K1331" i="4"/>
  <c r="B1331" i="4"/>
  <c r="O1330" i="4"/>
  <c r="K1330" i="4"/>
  <c r="B1330" i="4"/>
  <c r="O1329" i="4"/>
  <c r="K1329" i="4"/>
  <c r="B1329" i="4"/>
  <c r="O1328" i="4"/>
  <c r="K1328" i="4"/>
  <c r="B1328" i="4"/>
  <c r="O1327" i="4"/>
  <c r="K1327" i="4"/>
  <c r="B1327" i="4"/>
  <c r="O1326" i="4"/>
  <c r="K1326" i="4"/>
  <c r="B1326" i="4"/>
  <c r="O1325" i="4"/>
  <c r="K1325" i="4"/>
  <c r="B1325" i="4"/>
  <c r="O1324" i="4"/>
  <c r="K1324" i="4"/>
  <c r="B1324" i="4"/>
  <c r="O1323" i="4"/>
  <c r="K1323" i="4"/>
  <c r="B1323" i="4"/>
  <c r="O1322" i="4"/>
  <c r="K1322" i="4"/>
  <c r="B1322" i="4"/>
  <c r="O1321" i="4"/>
  <c r="K1321" i="4"/>
  <c r="B1321" i="4"/>
  <c r="O1320" i="4"/>
  <c r="K1320" i="4"/>
  <c r="B1320" i="4"/>
  <c r="O1319" i="4"/>
  <c r="K1319" i="4"/>
  <c r="B1319" i="4"/>
  <c r="O1318" i="4"/>
  <c r="K1318" i="4"/>
  <c r="B1318" i="4"/>
  <c r="O1317" i="4"/>
  <c r="K1317" i="4"/>
  <c r="B1317" i="4"/>
  <c r="O1316" i="4"/>
  <c r="K1316" i="4"/>
  <c r="B1316" i="4"/>
  <c r="O1315" i="4"/>
  <c r="K1315" i="4"/>
  <c r="B1315" i="4"/>
  <c r="O1314" i="4"/>
  <c r="K1314" i="4"/>
  <c r="B1314" i="4"/>
  <c r="O1313" i="4"/>
  <c r="K1313" i="4"/>
  <c r="B1313" i="4"/>
  <c r="O1312" i="4"/>
  <c r="K1312" i="4"/>
  <c r="B1312" i="4"/>
  <c r="O1311" i="4"/>
  <c r="K1311" i="4"/>
  <c r="B1311" i="4"/>
  <c r="O1310" i="4"/>
  <c r="K1310" i="4"/>
  <c r="B1310" i="4"/>
  <c r="O1309" i="4"/>
  <c r="K1309" i="4"/>
  <c r="B1309" i="4"/>
  <c r="O1308" i="4"/>
  <c r="K1308" i="4"/>
  <c r="B1308" i="4"/>
  <c r="O1307" i="4"/>
  <c r="K1307" i="4"/>
  <c r="B1307" i="4"/>
  <c r="O1306" i="4"/>
  <c r="K1306" i="4"/>
  <c r="B1306" i="4"/>
  <c r="O1305" i="4"/>
  <c r="K1305" i="4"/>
  <c r="B1305" i="4"/>
  <c r="O1304" i="4"/>
  <c r="K1304" i="4"/>
  <c r="B1304" i="4"/>
  <c r="O1303" i="4"/>
  <c r="K1303" i="4"/>
  <c r="B1303" i="4"/>
  <c r="O1302" i="4"/>
  <c r="K1302" i="4"/>
  <c r="B1302" i="4"/>
  <c r="O1301" i="4"/>
  <c r="K1301" i="4"/>
  <c r="B1301" i="4"/>
  <c r="O1300" i="4"/>
  <c r="K1300" i="4"/>
  <c r="B1300" i="4"/>
  <c r="O1299" i="4"/>
  <c r="K1299" i="4"/>
  <c r="B1299" i="4"/>
  <c r="O1298" i="4"/>
  <c r="K1298" i="4"/>
  <c r="B1298" i="4"/>
  <c r="O1297" i="4"/>
  <c r="K1297" i="4"/>
  <c r="B1297" i="4"/>
  <c r="O1296" i="4"/>
  <c r="K1296" i="4"/>
  <c r="B1296" i="4"/>
  <c r="O1295" i="4"/>
  <c r="K1295" i="4"/>
  <c r="B1295" i="4"/>
  <c r="O1294" i="4"/>
  <c r="K1294" i="4"/>
  <c r="B1294" i="4"/>
  <c r="O1293" i="4"/>
  <c r="K1293" i="4"/>
  <c r="B1293" i="4"/>
  <c r="O1292" i="4"/>
  <c r="K1292" i="4"/>
  <c r="B1292" i="4"/>
  <c r="O1291" i="4"/>
  <c r="K1291" i="4"/>
  <c r="B1291" i="4"/>
  <c r="O1290" i="4"/>
  <c r="K1290" i="4"/>
  <c r="B1290" i="4"/>
  <c r="O1289" i="4"/>
  <c r="K1289" i="4"/>
  <c r="B1289" i="4"/>
  <c r="O1288" i="4"/>
  <c r="K1288" i="4"/>
  <c r="B1288" i="4"/>
  <c r="O1287" i="4"/>
  <c r="K1287" i="4"/>
  <c r="B1287" i="4"/>
  <c r="O1286" i="4"/>
  <c r="K1286" i="4"/>
  <c r="B1286" i="4"/>
  <c r="O1285" i="4"/>
  <c r="K1285" i="4"/>
  <c r="B1285" i="4"/>
  <c r="O1284" i="4"/>
  <c r="K1284" i="4"/>
  <c r="B1284" i="4"/>
  <c r="O1283" i="4"/>
  <c r="K1283" i="4"/>
  <c r="B1283" i="4"/>
  <c r="O1282" i="4"/>
  <c r="K1282" i="4"/>
  <c r="B1282" i="4"/>
  <c r="O1281" i="4"/>
  <c r="K1281" i="4"/>
  <c r="B1281" i="4"/>
  <c r="O1280" i="4"/>
  <c r="K1280" i="4"/>
  <c r="B1280" i="4"/>
  <c r="O1279" i="4"/>
  <c r="K1279" i="4"/>
  <c r="B1279" i="4"/>
  <c r="O1278" i="4"/>
  <c r="K1278" i="4"/>
  <c r="B1278" i="4"/>
  <c r="O1277" i="4"/>
  <c r="K1277" i="4"/>
  <c r="B1277" i="4"/>
  <c r="O1276" i="4"/>
  <c r="K1276" i="4"/>
  <c r="B1276" i="4"/>
  <c r="O1275" i="4"/>
  <c r="K1275" i="4"/>
  <c r="B1275" i="4"/>
  <c r="O1274" i="4"/>
  <c r="K1274" i="4"/>
  <c r="B1274" i="4"/>
  <c r="O1273" i="4"/>
  <c r="K1273" i="4"/>
  <c r="B1273" i="4"/>
  <c r="O1272" i="4"/>
  <c r="K1272" i="4"/>
  <c r="B1272" i="4"/>
  <c r="O1271" i="4"/>
  <c r="K1271" i="4"/>
  <c r="B1271" i="4"/>
  <c r="O1270" i="4"/>
  <c r="K1270" i="4"/>
  <c r="B1270" i="4"/>
  <c r="O1269" i="4"/>
  <c r="K1269" i="4"/>
  <c r="B1269" i="4"/>
  <c r="O1268" i="4"/>
  <c r="K1268" i="4"/>
  <c r="B1268" i="4"/>
  <c r="O1267" i="4"/>
  <c r="K1267" i="4"/>
  <c r="B1267" i="4"/>
  <c r="O1266" i="4"/>
  <c r="K1266" i="4"/>
  <c r="B1266" i="4"/>
  <c r="O1265" i="4"/>
  <c r="K1265" i="4"/>
  <c r="B1265" i="4"/>
  <c r="O1264" i="4"/>
  <c r="K1264" i="4"/>
  <c r="B1264" i="4"/>
  <c r="O1263" i="4"/>
  <c r="K1263" i="4"/>
  <c r="B1263" i="4"/>
  <c r="O1262" i="4"/>
  <c r="K1262" i="4"/>
  <c r="B1262" i="4"/>
  <c r="O1261" i="4"/>
  <c r="K1261" i="4"/>
  <c r="B1261" i="4"/>
  <c r="O1260" i="4"/>
  <c r="K1260" i="4"/>
  <c r="B1260" i="4"/>
  <c r="O1259" i="4"/>
  <c r="K1259" i="4"/>
  <c r="B1259" i="4"/>
  <c r="O1258" i="4"/>
  <c r="K1258" i="4"/>
  <c r="B1258" i="4"/>
  <c r="O1257" i="4"/>
  <c r="K1257" i="4"/>
  <c r="B1257" i="4"/>
  <c r="O1256" i="4"/>
  <c r="K1256" i="4"/>
  <c r="B1256" i="4"/>
  <c r="O1255" i="4"/>
  <c r="K1255" i="4"/>
  <c r="B1255" i="4"/>
  <c r="O1254" i="4"/>
  <c r="K1254" i="4"/>
  <c r="B1254" i="4"/>
  <c r="O1253" i="4"/>
  <c r="K1253" i="4"/>
  <c r="B1253" i="4"/>
  <c r="O1252" i="4"/>
  <c r="K1252" i="4"/>
  <c r="B1252" i="4"/>
  <c r="O1251" i="4"/>
  <c r="K1251" i="4"/>
  <c r="B1251" i="4"/>
  <c r="O1250" i="4"/>
  <c r="K1250" i="4"/>
  <c r="B1250" i="4"/>
  <c r="O1249" i="4"/>
  <c r="K1249" i="4"/>
  <c r="B1249" i="4"/>
  <c r="O1248" i="4"/>
  <c r="K1248" i="4"/>
  <c r="B1248" i="4"/>
  <c r="O1247" i="4"/>
  <c r="K1247" i="4"/>
  <c r="B1247" i="4"/>
  <c r="O1246" i="4"/>
  <c r="K1246" i="4"/>
  <c r="B1246" i="4"/>
  <c r="O1245" i="4"/>
  <c r="K1245" i="4"/>
  <c r="B1245" i="4"/>
  <c r="O1244" i="4"/>
  <c r="K1244" i="4"/>
  <c r="B1244" i="4"/>
  <c r="O1243" i="4"/>
  <c r="K1243" i="4"/>
  <c r="B1243" i="4"/>
  <c r="O1242" i="4"/>
  <c r="K1242" i="4"/>
  <c r="B1242" i="4"/>
  <c r="O1241" i="4"/>
  <c r="K1241" i="4"/>
  <c r="B1241" i="4"/>
  <c r="O1240" i="4"/>
  <c r="K1240" i="4"/>
  <c r="B1240" i="4"/>
  <c r="O1239" i="4"/>
  <c r="K1239" i="4"/>
  <c r="B1239" i="4"/>
  <c r="O1238" i="4"/>
  <c r="K1238" i="4"/>
  <c r="B1238" i="4"/>
  <c r="O1237" i="4"/>
  <c r="K1237" i="4"/>
  <c r="B1237" i="4"/>
  <c r="O1236" i="4"/>
  <c r="K1236" i="4"/>
  <c r="B1236" i="4"/>
  <c r="O1235" i="4"/>
  <c r="K1235" i="4"/>
  <c r="B1235" i="4"/>
  <c r="O1234" i="4"/>
  <c r="K1234" i="4"/>
  <c r="B1234" i="4"/>
  <c r="O1233" i="4"/>
  <c r="K1233" i="4"/>
  <c r="B1233" i="4"/>
  <c r="O1232" i="4"/>
  <c r="K1232" i="4"/>
  <c r="B1232" i="4"/>
  <c r="O1231" i="4"/>
  <c r="K1231" i="4"/>
  <c r="B1231" i="4"/>
  <c r="O1230" i="4"/>
  <c r="K1230" i="4"/>
  <c r="B1230" i="4"/>
  <c r="O1229" i="4"/>
  <c r="K1229" i="4"/>
  <c r="B1229" i="4"/>
  <c r="O1228" i="4"/>
  <c r="K1228" i="4"/>
  <c r="B1228" i="4"/>
  <c r="O1227" i="4"/>
  <c r="K1227" i="4"/>
  <c r="B1227" i="4"/>
  <c r="O1226" i="4"/>
  <c r="K1226" i="4"/>
  <c r="B1226" i="4"/>
  <c r="O1225" i="4"/>
  <c r="K1225" i="4"/>
  <c r="B1225" i="4"/>
  <c r="O1224" i="4"/>
  <c r="K1224" i="4"/>
  <c r="B1224" i="4"/>
  <c r="O1223" i="4"/>
  <c r="K1223" i="4"/>
  <c r="B1223" i="4"/>
  <c r="O1222" i="4"/>
  <c r="K1222" i="4"/>
  <c r="B1222" i="4"/>
  <c r="O1221" i="4"/>
  <c r="K1221" i="4"/>
  <c r="B1221" i="4"/>
  <c r="O1220" i="4"/>
  <c r="K1220" i="4"/>
  <c r="B1220" i="4"/>
  <c r="O1219" i="4"/>
  <c r="K1219" i="4"/>
  <c r="B1219" i="4"/>
  <c r="O1218" i="4"/>
  <c r="K1218" i="4"/>
  <c r="B1218" i="4"/>
  <c r="O1217" i="4"/>
  <c r="K1217" i="4"/>
  <c r="B1217" i="4"/>
  <c r="O1216" i="4"/>
  <c r="K1216" i="4"/>
  <c r="B1216" i="4"/>
  <c r="O1215" i="4"/>
  <c r="K1215" i="4"/>
  <c r="B1215" i="4"/>
  <c r="O1214" i="4"/>
  <c r="K1214" i="4"/>
  <c r="B1214" i="4"/>
  <c r="O1213" i="4"/>
  <c r="K1213" i="4"/>
  <c r="B1213" i="4"/>
  <c r="O1212" i="4"/>
  <c r="K1212" i="4"/>
  <c r="B1212" i="4"/>
  <c r="O1211" i="4"/>
  <c r="K1211" i="4"/>
  <c r="B1211" i="4"/>
  <c r="O1210" i="4"/>
  <c r="K1210" i="4"/>
  <c r="B1210" i="4"/>
  <c r="O1209" i="4"/>
  <c r="K1209" i="4"/>
  <c r="B1209" i="4"/>
  <c r="O1208" i="4"/>
  <c r="K1208" i="4"/>
  <c r="B1208" i="4"/>
  <c r="O1207" i="4"/>
  <c r="K1207" i="4"/>
  <c r="B1207" i="4"/>
  <c r="O1206" i="4"/>
  <c r="K1206" i="4"/>
  <c r="B1206" i="4"/>
  <c r="O1205" i="4"/>
  <c r="K1205" i="4"/>
  <c r="B1205" i="4"/>
  <c r="O1204" i="4"/>
  <c r="K1204" i="4"/>
  <c r="B1204" i="4"/>
  <c r="O1203" i="4"/>
  <c r="K1203" i="4"/>
  <c r="B1203" i="4"/>
  <c r="O1202" i="4"/>
  <c r="K1202" i="4"/>
  <c r="B1202" i="4"/>
  <c r="O1201" i="4"/>
  <c r="K1201" i="4"/>
  <c r="B1201" i="4"/>
  <c r="O1200" i="4"/>
  <c r="K1200" i="4"/>
  <c r="B1200" i="4"/>
  <c r="O1199" i="4"/>
  <c r="K1199" i="4"/>
  <c r="B1199" i="4"/>
  <c r="O1198" i="4"/>
  <c r="K1198" i="4"/>
  <c r="B1198" i="4"/>
  <c r="O1197" i="4"/>
  <c r="K1197" i="4"/>
  <c r="B1197" i="4"/>
  <c r="O1196" i="4"/>
  <c r="K1196" i="4"/>
  <c r="B1196" i="4"/>
  <c r="O1195" i="4"/>
  <c r="K1195" i="4"/>
  <c r="B1195" i="4"/>
  <c r="O1194" i="4"/>
  <c r="K1194" i="4"/>
  <c r="B1194" i="4"/>
  <c r="O1193" i="4"/>
  <c r="K1193" i="4"/>
  <c r="B1193" i="4"/>
  <c r="O1192" i="4"/>
  <c r="K1192" i="4"/>
  <c r="B1192" i="4"/>
  <c r="O1191" i="4"/>
  <c r="K1191" i="4"/>
  <c r="C1191" i="4"/>
  <c r="B1191" i="4"/>
  <c r="O1190" i="4"/>
  <c r="K1190" i="4"/>
  <c r="B1190" i="4"/>
  <c r="O1189" i="4"/>
  <c r="K1189" i="4"/>
  <c r="B1189" i="4"/>
  <c r="O1188" i="4"/>
  <c r="K1188" i="4"/>
  <c r="B1188" i="4"/>
  <c r="O1187" i="4"/>
  <c r="K1187" i="4"/>
  <c r="B1187" i="4"/>
  <c r="O1186" i="4"/>
  <c r="K1186" i="4"/>
  <c r="B1186" i="4"/>
  <c r="O1185" i="4"/>
  <c r="K1185" i="4"/>
  <c r="B1185" i="4"/>
  <c r="O1184" i="4"/>
  <c r="K1184" i="4"/>
  <c r="B1184" i="4"/>
  <c r="O1183" i="4"/>
  <c r="K1183" i="4"/>
  <c r="J1183" i="4"/>
  <c r="B1183" i="4"/>
  <c r="O1182" i="4"/>
  <c r="K1182" i="4"/>
  <c r="B1182" i="4"/>
  <c r="O1181" i="4"/>
  <c r="K1181" i="4"/>
  <c r="B1181" i="4"/>
  <c r="O1180" i="4"/>
  <c r="K1180" i="4"/>
  <c r="B1180" i="4"/>
  <c r="O1179" i="4"/>
  <c r="K1179" i="4"/>
  <c r="B1179" i="4"/>
  <c r="O1178" i="4"/>
  <c r="K1178" i="4"/>
  <c r="B1178" i="4"/>
  <c r="O1177" i="4"/>
  <c r="K1177" i="4"/>
  <c r="B1177" i="4"/>
  <c r="O1176" i="4"/>
  <c r="K1176" i="4"/>
  <c r="B1176" i="4"/>
  <c r="O1175" i="4"/>
  <c r="K1175" i="4"/>
  <c r="B1175" i="4"/>
  <c r="O1174" i="4"/>
  <c r="K1174" i="4"/>
  <c r="B1174" i="4"/>
  <c r="O1173" i="4"/>
  <c r="K1173" i="4"/>
  <c r="B1173" i="4"/>
  <c r="O1172" i="4"/>
  <c r="K1172" i="4"/>
  <c r="B1172" i="4"/>
  <c r="O1171" i="4"/>
  <c r="K1171" i="4"/>
  <c r="B1171" i="4"/>
  <c r="O1170" i="4"/>
  <c r="K1170" i="4"/>
  <c r="B1170" i="4"/>
  <c r="O1169" i="4"/>
  <c r="K1169" i="4"/>
  <c r="B1169" i="4"/>
  <c r="O1168" i="4"/>
  <c r="K1168" i="4"/>
  <c r="B1168" i="4"/>
  <c r="O1167" i="4"/>
  <c r="K1167" i="4"/>
  <c r="B1167" i="4"/>
  <c r="O1166" i="4"/>
  <c r="K1166" i="4"/>
  <c r="B1166" i="4"/>
  <c r="O1165" i="4"/>
  <c r="K1165" i="4"/>
  <c r="B1165" i="4"/>
  <c r="O1164" i="4"/>
  <c r="K1164" i="4"/>
  <c r="B1164" i="4"/>
  <c r="O1163" i="4"/>
  <c r="K1163" i="4"/>
  <c r="B1163" i="4"/>
  <c r="O1162" i="4"/>
  <c r="K1162" i="4"/>
  <c r="B1162" i="4"/>
  <c r="O1161" i="4"/>
  <c r="K1161" i="4"/>
  <c r="B1161" i="4"/>
  <c r="O1160" i="4"/>
  <c r="K1160" i="4"/>
  <c r="B1160" i="4"/>
  <c r="O1159" i="4"/>
  <c r="K1159" i="4"/>
  <c r="B1159" i="4"/>
  <c r="O1158" i="4"/>
  <c r="K1158" i="4"/>
  <c r="B1158" i="4"/>
  <c r="O1157" i="4"/>
  <c r="K1157" i="4"/>
  <c r="B1157" i="4"/>
  <c r="O1156" i="4"/>
  <c r="K1156" i="4"/>
  <c r="B1156" i="4"/>
  <c r="O1155" i="4"/>
  <c r="K1155" i="4"/>
  <c r="B1155" i="4"/>
  <c r="O1154" i="4"/>
  <c r="K1154" i="4"/>
  <c r="B1154" i="4"/>
  <c r="O1153" i="4"/>
  <c r="K1153" i="4"/>
  <c r="B1153" i="4"/>
  <c r="O1152" i="4"/>
  <c r="K1152" i="4"/>
  <c r="B1152" i="4"/>
  <c r="O1151" i="4"/>
  <c r="K1151" i="4"/>
  <c r="B1151" i="4"/>
  <c r="O1150" i="4"/>
  <c r="K1150" i="4"/>
  <c r="B1150" i="4"/>
  <c r="O1149" i="4"/>
  <c r="K1149" i="4"/>
  <c r="B1149" i="4"/>
  <c r="O1148" i="4"/>
  <c r="K1148" i="4"/>
  <c r="B1148" i="4"/>
  <c r="O1147" i="4"/>
  <c r="K1147" i="4"/>
  <c r="I1147" i="4"/>
  <c r="J1147" i="4" s="1"/>
  <c r="D1147" i="4" s="1"/>
  <c r="C1147" i="4"/>
  <c r="B1147" i="4"/>
  <c r="O1146" i="4"/>
  <c r="K1146" i="4"/>
  <c r="B1146" i="4"/>
  <c r="O1145" i="4"/>
  <c r="K1145" i="4"/>
  <c r="B1145" i="4"/>
  <c r="O1144" i="4"/>
  <c r="K1144" i="4"/>
  <c r="B1144" i="4"/>
  <c r="O1143" i="4"/>
  <c r="K1143" i="4"/>
  <c r="B1143" i="4"/>
  <c r="O1142" i="4"/>
  <c r="K1142" i="4"/>
  <c r="B1142" i="4"/>
  <c r="O1141" i="4"/>
  <c r="K1141" i="4"/>
  <c r="B1141" i="4"/>
  <c r="O1140" i="4"/>
  <c r="K1140" i="4"/>
  <c r="B1140" i="4"/>
  <c r="O1139" i="4"/>
  <c r="K1139" i="4"/>
  <c r="B1139" i="4"/>
  <c r="O1138" i="4"/>
  <c r="K1138" i="4"/>
  <c r="B1138" i="4"/>
  <c r="O1137" i="4"/>
  <c r="K1137" i="4"/>
  <c r="B1137" i="4"/>
  <c r="O1136" i="4"/>
  <c r="K1136" i="4"/>
  <c r="B1136" i="4"/>
  <c r="O1135" i="4"/>
  <c r="K1135" i="4"/>
  <c r="C1135" i="4"/>
  <c r="B1135" i="4"/>
  <c r="O1134" i="4"/>
  <c r="K1134" i="4"/>
  <c r="B1134" i="4"/>
  <c r="O1133" i="4"/>
  <c r="K1133" i="4"/>
  <c r="B1133" i="4"/>
  <c r="O1132" i="4"/>
  <c r="K1132" i="4"/>
  <c r="B1132" i="4"/>
  <c r="O1131" i="4"/>
  <c r="K1131" i="4"/>
  <c r="B1131" i="4"/>
  <c r="O1130" i="4"/>
  <c r="K1130" i="4"/>
  <c r="B1130" i="4"/>
  <c r="O1129" i="4"/>
  <c r="K1129" i="4"/>
  <c r="B1129" i="4"/>
  <c r="O1128" i="4"/>
  <c r="K1128" i="4"/>
  <c r="B1128" i="4"/>
  <c r="O1127" i="4"/>
  <c r="K1127" i="4"/>
  <c r="B1127" i="4"/>
  <c r="O1126" i="4"/>
  <c r="K1126" i="4"/>
  <c r="B1126" i="4"/>
  <c r="O1125" i="4"/>
  <c r="K1125" i="4"/>
  <c r="B1125" i="4"/>
  <c r="O1124" i="4"/>
  <c r="K1124" i="4"/>
  <c r="B1124" i="4"/>
  <c r="O1123" i="4"/>
  <c r="K1123" i="4"/>
  <c r="B1123" i="4"/>
  <c r="O1122" i="4"/>
  <c r="K1122" i="4"/>
  <c r="B1122" i="4"/>
  <c r="O1121" i="4"/>
  <c r="K1121" i="4"/>
  <c r="B1121" i="4"/>
  <c r="O1120" i="4"/>
  <c r="K1120" i="4"/>
  <c r="B1120" i="4"/>
  <c r="O1119" i="4"/>
  <c r="K1119" i="4"/>
  <c r="B1119" i="4"/>
  <c r="O1118" i="4"/>
  <c r="K1118" i="4"/>
  <c r="B1118" i="4"/>
  <c r="O1117" i="4"/>
  <c r="K1117" i="4"/>
  <c r="B1117" i="4"/>
  <c r="O1116" i="4"/>
  <c r="K1116" i="4"/>
  <c r="B1116" i="4"/>
  <c r="O1115" i="4"/>
  <c r="K1115" i="4"/>
  <c r="B1115" i="4"/>
  <c r="O1114" i="4"/>
  <c r="K1114" i="4"/>
  <c r="B1114" i="4"/>
  <c r="O1113" i="4"/>
  <c r="K1113" i="4"/>
  <c r="B1113" i="4"/>
  <c r="O1112" i="4"/>
  <c r="K1112" i="4"/>
  <c r="B1112" i="4"/>
  <c r="O1111" i="4"/>
  <c r="K1111" i="4"/>
  <c r="B1111" i="4"/>
  <c r="O1110" i="4"/>
  <c r="K1110" i="4"/>
  <c r="B1110" i="4"/>
  <c r="O1109" i="4"/>
  <c r="K1109" i="4"/>
  <c r="B1109" i="4"/>
  <c r="O1108" i="4"/>
  <c r="K1108" i="4"/>
  <c r="B1108" i="4"/>
  <c r="O1107" i="4"/>
  <c r="K1107" i="4"/>
  <c r="B1107" i="4"/>
  <c r="O1106" i="4"/>
  <c r="K1106" i="4"/>
  <c r="B1106" i="4"/>
  <c r="O1105" i="4"/>
  <c r="K1105" i="4"/>
  <c r="B1105" i="4"/>
  <c r="O1104" i="4"/>
  <c r="K1104" i="4"/>
  <c r="B1104" i="4"/>
  <c r="O1103" i="4"/>
  <c r="K1103" i="4"/>
  <c r="D1103" i="4"/>
  <c r="B1103" i="4"/>
  <c r="O1102" i="4"/>
  <c r="K1102" i="4"/>
  <c r="B1102" i="4"/>
  <c r="O1101" i="4"/>
  <c r="K1101" i="4"/>
  <c r="B1101" i="4"/>
  <c r="O1100" i="4"/>
  <c r="K1100" i="4"/>
  <c r="B1100" i="4"/>
  <c r="O1099" i="4"/>
  <c r="K1099" i="4"/>
  <c r="B1099" i="4"/>
  <c r="O1098" i="4"/>
  <c r="K1098" i="4"/>
  <c r="B1098" i="4"/>
  <c r="O1097" i="4"/>
  <c r="K1097" i="4"/>
  <c r="B1097" i="4"/>
  <c r="O1096" i="4"/>
  <c r="K1096" i="4"/>
  <c r="B1096" i="4"/>
  <c r="O1095" i="4"/>
  <c r="K1095" i="4"/>
  <c r="B1095" i="4"/>
  <c r="O1094" i="4"/>
  <c r="K1094" i="4"/>
  <c r="B1094" i="4"/>
  <c r="O1093" i="4"/>
  <c r="K1093" i="4"/>
  <c r="B1093" i="4"/>
  <c r="O1092" i="4"/>
  <c r="K1092" i="4"/>
  <c r="B1092" i="4"/>
  <c r="O1091" i="4"/>
  <c r="K1091" i="4"/>
  <c r="B1091" i="4"/>
  <c r="O1090" i="4"/>
  <c r="K1090" i="4"/>
  <c r="B1090" i="4"/>
  <c r="O1089" i="4"/>
  <c r="K1089" i="4"/>
  <c r="B1089" i="4"/>
  <c r="O1088" i="4"/>
  <c r="K1088" i="4"/>
  <c r="B1088" i="4"/>
  <c r="O1087" i="4"/>
  <c r="K1087" i="4"/>
  <c r="B1087" i="4"/>
  <c r="O1086" i="4"/>
  <c r="K1086" i="4"/>
  <c r="B1086" i="4"/>
  <c r="O1085" i="4"/>
  <c r="K1085" i="4"/>
  <c r="B1085" i="4"/>
  <c r="O1084" i="4"/>
  <c r="K1084" i="4"/>
  <c r="B1084" i="4"/>
  <c r="O1083" i="4"/>
  <c r="K1083" i="4"/>
  <c r="B1083" i="4"/>
  <c r="O1082" i="4"/>
  <c r="K1082" i="4"/>
  <c r="B1082" i="4"/>
  <c r="O1081" i="4"/>
  <c r="K1081" i="4"/>
  <c r="B1081" i="4"/>
  <c r="O1080" i="4"/>
  <c r="K1080" i="4"/>
  <c r="B1080" i="4"/>
  <c r="O1079" i="4"/>
  <c r="K1079" i="4"/>
  <c r="B1079" i="4"/>
  <c r="O1078" i="4"/>
  <c r="K1078" i="4"/>
  <c r="B1078" i="4"/>
  <c r="O1077" i="4"/>
  <c r="K1077" i="4"/>
  <c r="B1077" i="4"/>
  <c r="O1076" i="4"/>
  <c r="K1076" i="4"/>
  <c r="I1076" i="4"/>
  <c r="J1076" i="4" s="1"/>
  <c r="B1076" i="4"/>
  <c r="O1075" i="4"/>
  <c r="K1075" i="4"/>
  <c r="B1075" i="4"/>
  <c r="O1074" i="4"/>
  <c r="K1074" i="4"/>
  <c r="B1074" i="4"/>
  <c r="O1073" i="4"/>
  <c r="K1073" i="4"/>
  <c r="B1073" i="4"/>
  <c r="O1072" i="4"/>
  <c r="K1072" i="4"/>
  <c r="B1072" i="4"/>
  <c r="O1071" i="4"/>
  <c r="K1071" i="4"/>
  <c r="B1071" i="4"/>
  <c r="O1070" i="4"/>
  <c r="K1070" i="4"/>
  <c r="B1070" i="4"/>
  <c r="O1069" i="4"/>
  <c r="K1069" i="4"/>
  <c r="B1069" i="4"/>
  <c r="O1068" i="4"/>
  <c r="K1068" i="4"/>
  <c r="B1068" i="4"/>
  <c r="O1067" i="4"/>
  <c r="K1067" i="4"/>
  <c r="B1067" i="4"/>
  <c r="O1066" i="4"/>
  <c r="K1066" i="4"/>
  <c r="B1066" i="4"/>
  <c r="O1065" i="4"/>
  <c r="K1065" i="4"/>
  <c r="B1065" i="4"/>
  <c r="O1064" i="4"/>
  <c r="K1064" i="4"/>
  <c r="B1064" i="4"/>
  <c r="O1063" i="4"/>
  <c r="K1063" i="4"/>
  <c r="B1063" i="4"/>
  <c r="O1062" i="4"/>
  <c r="K1062" i="4"/>
  <c r="B1062" i="4"/>
  <c r="O1061" i="4"/>
  <c r="K1061" i="4"/>
  <c r="B1061" i="4"/>
  <c r="O1060" i="4"/>
  <c r="K1060" i="4"/>
  <c r="B1060" i="4"/>
  <c r="O1059" i="4"/>
  <c r="K1059" i="4"/>
  <c r="B1059" i="4"/>
  <c r="O1058" i="4"/>
  <c r="K1058" i="4"/>
  <c r="B1058" i="4"/>
  <c r="O1057" i="4"/>
  <c r="K1057" i="4"/>
  <c r="B1057" i="4"/>
  <c r="O1056" i="4"/>
  <c r="K1056" i="4"/>
  <c r="B1056" i="4"/>
  <c r="O1055" i="4"/>
  <c r="K1055" i="4"/>
  <c r="B1055" i="4"/>
  <c r="O1054" i="4"/>
  <c r="K1054" i="4"/>
  <c r="B1054" i="4"/>
  <c r="O1053" i="4"/>
  <c r="K1053" i="4"/>
  <c r="B1053" i="4"/>
  <c r="O1052" i="4"/>
  <c r="K1052" i="4"/>
  <c r="B1052" i="4"/>
  <c r="O1051" i="4"/>
  <c r="K1051" i="4"/>
  <c r="B1051" i="4"/>
  <c r="O1050" i="4"/>
  <c r="K1050" i="4"/>
  <c r="B1050" i="4"/>
  <c r="O1049" i="4"/>
  <c r="K1049" i="4"/>
  <c r="B1049" i="4"/>
  <c r="O1048" i="4"/>
  <c r="K1048" i="4"/>
  <c r="B1048" i="4"/>
  <c r="O1047" i="4"/>
  <c r="K1047" i="4"/>
  <c r="B1047" i="4"/>
  <c r="O1046" i="4"/>
  <c r="K1046" i="4"/>
  <c r="B1046" i="4"/>
  <c r="O1045" i="4"/>
  <c r="K1045" i="4"/>
  <c r="B1045" i="4"/>
  <c r="O1044" i="4"/>
  <c r="K1044" i="4"/>
  <c r="B1044" i="4"/>
  <c r="O1043" i="4"/>
  <c r="K1043" i="4"/>
  <c r="B1043" i="4"/>
  <c r="O1042" i="4"/>
  <c r="K1042" i="4"/>
  <c r="B1042" i="4"/>
  <c r="O1041" i="4"/>
  <c r="K1041" i="4"/>
  <c r="B1041" i="4"/>
  <c r="O1040" i="4"/>
  <c r="K1040" i="4"/>
  <c r="B1040" i="4"/>
  <c r="O1039" i="4"/>
  <c r="K1039" i="4"/>
  <c r="B1039" i="4"/>
  <c r="O1038" i="4"/>
  <c r="K1038" i="4"/>
  <c r="B1038" i="4"/>
  <c r="O1037" i="4"/>
  <c r="K1037" i="4"/>
  <c r="B1037" i="4"/>
  <c r="O1036" i="4"/>
  <c r="K1036" i="4"/>
  <c r="B1036" i="4"/>
  <c r="O1035" i="4"/>
  <c r="K1035" i="4"/>
  <c r="B1035" i="4"/>
  <c r="O1034" i="4"/>
  <c r="K1034" i="4"/>
  <c r="B1034" i="4"/>
  <c r="O1033" i="4"/>
  <c r="K1033" i="4"/>
  <c r="B1033" i="4"/>
  <c r="O1032" i="4"/>
  <c r="K1032" i="4"/>
  <c r="B1032" i="4"/>
  <c r="O1031" i="4"/>
  <c r="K1031" i="4"/>
  <c r="B1031" i="4"/>
  <c r="O1030" i="4"/>
  <c r="K1030" i="4"/>
  <c r="B1030" i="4"/>
  <c r="O1029" i="4"/>
  <c r="K1029" i="4"/>
  <c r="B1029" i="4"/>
  <c r="O1028" i="4"/>
  <c r="K1028" i="4"/>
  <c r="B1028" i="4"/>
  <c r="O1027" i="4"/>
  <c r="K1027" i="4"/>
  <c r="B1027" i="4"/>
  <c r="O1026" i="4"/>
  <c r="K1026" i="4"/>
  <c r="B1026" i="4"/>
  <c r="O1025" i="4"/>
  <c r="K1025" i="4"/>
  <c r="B1025" i="4"/>
  <c r="O1024" i="4"/>
  <c r="K1024" i="4"/>
  <c r="B1024" i="4"/>
  <c r="O1023" i="4"/>
  <c r="K1023" i="4"/>
  <c r="B1023" i="4"/>
  <c r="O1022" i="4"/>
  <c r="K1022" i="4"/>
  <c r="B1022" i="4"/>
  <c r="O1021" i="4"/>
  <c r="K1021" i="4"/>
  <c r="D1021" i="4"/>
  <c r="B1021" i="4"/>
  <c r="O1020" i="4"/>
  <c r="K1020" i="4"/>
  <c r="B1020" i="4"/>
  <c r="O1019" i="4"/>
  <c r="K1019" i="4"/>
  <c r="B1019" i="4"/>
  <c r="O1018" i="4"/>
  <c r="K1018" i="4"/>
  <c r="B1018" i="4"/>
  <c r="O1017" i="4"/>
  <c r="K1017" i="4"/>
  <c r="B1017" i="4"/>
  <c r="O1016" i="4"/>
  <c r="K1016" i="4"/>
  <c r="B1016" i="4"/>
  <c r="O1015" i="4"/>
  <c r="K1015" i="4"/>
  <c r="B1015" i="4"/>
  <c r="O1014" i="4"/>
  <c r="K1014" i="4"/>
  <c r="B1014" i="4"/>
  <c r="O1013" i="4"/>
  <c r="K1013" i="4"/>
  <c r="B1013" i="4"/>
  <c r="O1012" i="4"/>
  <c r="K1012" i="4"/>
  <c r="B1012" i="4"/>
  <c r="O1011" i="4"/>
  <c r="K1011" i="4"/>
  <c r="B1011" i="4"/>
  <c r="O1010" i="4"/>
  <c r="K1010" i="4"/>
  <c r="D1010" i="4"/>
  <c r="B1010" i="4"/>
  <c r="O1009" i="4"/>
  <c r="K1009" i="4"/>
  <c r="B1009" i="4"/>
  <c r="O1008" i="4"/>
  <c r="K1008" i="4"/>
  <c r="B1008" i="4"/>
  <c r="O1007" i="4"/>
  <c r="K1007" i="4"/>
  <c r="J1007" i="4"/>
  <c r="B1007" i="4"/>
  <c r="O1006" i="4"/>
  <c r="K1006" i="4"/>
  <c r="B1006" i="4"/>
  <c r="O1005" i="4"/>
  <c r="K1005" i="4"/>
  <c r="B1005" i="4"/>
  <c r="O1004" i="4"/>
  <c r="K1004" i="4"/>
  <c r="B1004" i="4"/>
  <c r="O1003" i="4"/>
  <c r="K1003" i="4"/>
  <c r="J1003" i="4"/>
  <c r="B1003" i="4"/>
  <c r="O1002" i="4"/>
  <c r="K1002" i="4"/>
  <c r="B1002" i="4"/>
  <c r="O1001" i="4"/>
  <c r="K1001" i="4"/>
  <c r="B1001" i="4"/>
  <c r="O1000" i="4"/>
  <c r="K1000" i="4"/>
  <c r="B1000" i="4"/>
  <c r="O999" i="4"/>
  <c r="K999" i="4"/>
  <c r="B999" i="4"/>
  <c r="O998" i="4"/>
  <c r="K998" i="4"/>
  <c r="B998" i="4"/>
  <c r="O997" i="4"/>
  <c r="K997" i="4"/>
  <c r="B997" i="4"/>
  <c r="O996" i="4"/>
  <c r="K996" i="4"/>
  <c r="B996" i="4"/>
  <c r="O995" i="4"/>
  <c r="K995" i="4"/>
  <c r="B995" i="4"/>
  <c r="O994" i="4"/>
  <c r="K994" i="4"/>
  <c r="B994" i="4"/>
  <c r="O993" i="4"/>
  <c r="K993" i="4"/>
  <c r="B993" i="4"/>
  <c r="O992" i="4"/>
  <c r="K992" i="4"/>
  <c r="B992" i="4"/>
  <c r="O991" i="4"/>
  <c r="K991" i="4"/>
  <c r="J991" i="4"/>
  <c r="B991" i="4"/>
  <c r="O990" i="4"/>
  <c r="K990" i="4"/>
  <c r="B990" i="4"/>
  <c r="O989" i="4"/>
  <c r="K989" i="4"/>
  <c r="B989" i="4"/>
  <c r="O988" i="4"/>
  <c r="K988" i="4"/>
  <c r="B988" i="4"/>
  <c r="O987" i="4"/>
  <c r="K987" i="4"/>
  <c r="B987" i="4"/>
  <c r="O986" i="4"/>
  <c r="K986" i="4"/>
  <c r="B986" i="4"/>
  <c r="O985" i="4"/>
  <c r="K985" i="4"/>
  <c r="B985" i="4"/>
  <c r="O984" i="4"/>
  <c r="K984" i="4"/>
  <c r="B984" i="4"/>
  <c r="O983" i="4"/>
  <c r="K983" i="4"/>
  <c r="D983" i="4"/>
  <c r="B983" i="4"/>
  <c r="O982" i="4"/>
  <c r="K982" i="4"/>
  <c r="B982" i="4"/>
  <c r="O981" i="4"/>
  <c r="K981" i="4"/>
  <c r="B981" i="4"/>
  <c r="O980" i="4"/>
  <c r="K980" i="4"/>
  <c r="B980" i="4"/>
  <c r="O979" i="4"/>
  <c r="K979" i="4"/>
  <c r="B979" i="4"/>
  <c r="O978" i="4"/>
  <c r="K978" i="4"/>
  <c r="B978" i="4"/>
  <c r="O977" i="4"/>
  <c r="K977" i="4"/>
  <c r="B977" i="4"/>
  <c r="O976" i="4"/>
  <c r="K976" i="4"/>
  <c r="B976" i="4"/>
  <c r="O975" i="4"/>
  <c r="K975" i="4"/>
  <c r="J975" i="4"/>
  <c r="B975" i="4"/>
  <c r="O974" i="4"/>
  <c r="K974" i="4"/>
  <c r="B974" i="4"/>
  <c r="O973" i="4"/>
  <c r="K973" i="4"/>
  <c r="B973" i="4"/>
  <c r="O972" i="4"/>
  <c r="K972" i="4"/>
  <c r="B972" i="4"/>
  <c r="O971" i="4"/>
  <c r="K971" i="4"/>
  <c r="B971" i="4"/>
  <c r="O970" i="4"/>
  <c r="K970" i="4"/>
  <c r="B970" i="4"/>
  <c r="O969" i="4"/>
  <c r="K969" i="4"/>
  <c r="B969" i="4"/>
  <c r="O968" i="4"/>
  <c r="K968" i="4"/>
  <c r="B968" i="4"/>
  <c r="O967" i="4"/>
  <c r="K967" i="4"/>
  <c r="B967" i="4"/>
  <c r="O966" i="4"/>
  <c r="K966" i="4"/>
  <c r="B966" i="4"/>
  <c r="O965" i="4"/>
  <c r="K965" i="4"/>
  <c r="B965" i="4"/>
  <c r="O964" i="4"/>
  <c r="K964" i="4"/>
  <c r="B964" i="4"/>
  <c r="O963" i="4"/>
  <c r="K963" i="4"/>
  <c r="B963" i="4"/>
  <c r="O962" i="4"/>
  <c r="K962" i="4"/>
  <c r="B962" i="4"/>
  <c r="O961" i="4"/>
  <c r="K961" i="4"/>
  <c r="B961" i="4"/>
  <c r="O960" i="4"/>
  <c r="K960" i="4"/>
  <c r="B960" i="4"/>
  <c r="O959" i="4"/>
  <c r="K959" i="4"/>
  <c r="B959" i="4"/>
  <c r="O958" i="4"/>
  <c r="K958" i="4"/>
  <c r="B958" i="4"/>
  <c r="O957" i="4"/>
  <c r="K957" i="4"/>
  <c r="J957" i="4"/>
  <c r="B957" i="4"/>
  <c r="O956" i="4"/>
  <c r="K956" i="4"/>
  <c r="B956" i="4"/>
  <c r="O955" i="4"/>
  <c r="K955" i="4"/>
  <c r="I955" i="4"/>
  <c r="J955" i="4" s="1"/>
  <c r="B955" i="4"/>
  <c r="O954" i="4"/>
  <c r="K954" i="4"/>
  <c r="B954" i="4"/>
  <c r="O953" i="4"/>
  <c r="K953" i="4"/>
  <c r="B953" i="4"/>
  <c r="O952" i="4"/>
  <c r="K952" i="4"/>
  <c r="B952" i="4"/>
  <c r="O951" i="4"/>
  <c r="K951" i="4"/>
  <c r="B951" i="4"/>
  <c r="O950" i="4"/>
  <c r="K950" i="4"/>
  <c r="B950" i="4"/>
  <c r="O949" i="4"/>
  <c r="K949" i="4"/>
  <c r="B949" i="4"/>
  <c r="O948" i="4"/>
  <c r="K948" i="4"/>
  <c r="B948" i="4"/>
  <c r="O947" i="4"/>
  <c r="K947" i="4"/>
  <c r="B947" i="4"/>
  <c r="O946" i="4"/>
  <c r="K946" i="4"/>
  <c r="B946" i="4"/>
  <c r="O945" i="4"/>
  <c r="K945" i="4"/>
  <c r="B945" i="4"/>
  <c r="O944" i="4"/>
  <c r="K944" i="4"/>
  <c r="B944" i="4"/>
  <c r="O943" i="4"/>
  <c r="K943" i="4"/>
  <c r="B943" i="4"/>
  <c r="O942" i="4"/>
  <c r="K942" i="4"/>
  <c r="B942" i="4"/>
  <c r="O941" i="4"/>
  <c r="K941" i="4"/>
  <c r="B941" i="4"/>
  <c r="O940" i="4"/>
  <c r="K940" i="4"/>
  <c r="B940" i="4"/>
  <c r="O939" i="4"/>
  <c r="K939" i="4"/>
  <c r="B939" i="4"/>
  <c r="O938" i="4"/>
  <c r="K938" i="4"/>
  <c r="B938" i="4"/>
  <c r="O937" i="4"/>
  <c r="K937" i="4"/>
  <c r="B937" i="4"/>
  <c r="O936" i="4"/>
  <c r="K936" i="4"/>
  <c r="B936" i="4"/>
  <c r="O935" i="4"/>
  <c r="K935" i="4"/>
  <c r="B935" i="4"/>
  <c r="O934" i="4"/>
  <c r="K934" i="4"/>
  <c r="B934" i="4"/>
  <c r="O933" i="4"/>
  <c r="K933" i="4"/>
  <c r="B933" i="4"/>
  <c r="O932" i="4"/>
  <c r="K932" i="4"/>
  <c r="B932" i="4"/>
  <c r="O931" i="4"/>
  <c r="K931" i="4"/>
  <c r="B931" i="4"/>
  <c r="O930" i="4"/>
  <c r="K930" i="4"/>
  <c r="B930" i="4"/>
  <c r="O929" i="4"/>
  <c r="K929" i="4"/>
  <c r="B929" i="4"/>
  <c r="O928" i="4"/>
  <c r="K928" i="4"/>
  <c r="B928" i="4"/>
  <c r="O927" i="4"/>
  <c r="K927" i="4"/>
  <c r="B927" i="4"/>
  <c r="O926" i="4"/>
  <c r="K926" i="4"/>
  <c r="B926" i="4"/>
  <c r="O925" i="4"/>
  <c r="K925" i="4"/>
  <c r="B925" i="4"/>
  <c r="O924" i="4"/>
  <c r="K924" i="4"/>
  <c r="B924" i="4"/>
  <c r="O923" i="4"/>
  <c r="K923" i="4"/>
  <c r="B923" i="4"/>
  <c r="O922" i="4"/>
  <c r="K922" i="4"/>
  <c r="B922" i="4"/>
  <c r="O921" i="4"/>
  <c r="K921" i="4"/>
  <c r="B921" i="4"/>
  <c r="O920" i="4"/>
  <c r="K920" i="4"/>
  <c r="B920" i="4"/>
  <c r="O919" i="4"/>
  <c r="K919" i="4"/>
  <c r="I919" i="4"/>
  <c r="J919" i="4" s="1"/>
  <c r="B919" i="4"/>
  <c r="O918" i="4"/>
  <c r="K918" i="4"/>
  <c r="B918" i="4"/>
  <c r="O917" i="4"/>
  <c r="K917" i="4"/>
  <c r="B917" i="4"/>
  <c r="O916" i="4"/>
  <c r="K916" i="4"/>
  <c r="B916" i="4"/>
  <c r="O915" i="4"/>
  <c r="K915" i="4"/>
  <c r="B915" i="4"/>
  <c r="O914" i="4"/>
  <c r="K914" i="4"/>
  <c r="B914" i="4"/>
  <c r="O913" i="4"/>
  <c r="K913" i="4"/>
  <c r="B913" i="4"/>
  <c r="O912" i="4"/>
  <c r="K912" i="4"/>
  <c r="B912" i="4"/>
  <c r="O911" i="4"/>
  <c r="K911" i="4"/>
  <c r="B911" i="4"/>
  <c r="O910" i="4"/>
  <c r="K910" i="4"/>
  <c r="B910" i="4"/>
  <c r="O909" i="4"/>
  <c r="K909" i="4"/>
  <c r="B909" i="4"/>
  <c r="O908" i="4"/>
  <c r="K908" i="4"/>
  <c r="B908" i="4"/>
  <c r="O907" i="4"/>
  <c r="K907" i="4"/>
  <c r="B907" i="4"/>
  <c r="O906" i="4"/>
  <c r="K906" i="4"/>
  <c r="B906" i="4"/>
  <c r="O905" i="4"/>
  <c r="K905" i="4"/>
  <c r="B905" i="4"/>
  <c r="O904" i="4"/>
  <c r="K904" i="4"/>
  <c r="B904" i="4"/>
  <c r="O903" i="4"/>
  <c r="K903" i="4"/>
  <c r="B903" i="4"/>
  <c r="O902" i="4"/>
  <c r="K902" i="4"/>
  <c r="B902" i="4"/>
  <c r="O901" i="4"/>
  <c r="K901" i="4"/>
  <c r="B901" i="4"/>
  <c r="O900" i="4"/>
  <c r="K900" i="4"/>
  <c r="B900" i="4"/>
  <c r="O899" i="4"/>
  <c r="K899" i="4"/>
  <c r="B899" i="4"/>
  <c r="O898" i="4"/>
  <c r="K898" i="4"/>
  <c r="B898" i="4"/>
  <c r="O897" i="4"/>
  <c r="K897" i="4"/>
  <c r="B897" i="4"/>
  <c r="O896" i="4"/>
  <c r="K896" i="4"/>
  <c r="B896" i="4"/>
  <c r="O895" i="4"/>
  <c r="K895" i="4"/>
  <c r="B895" i="4"/>
  <c r="O894" i="4"/>
  <c r="K894" i="4"/>
  <c r="B894" i="4"/>
  <c r="O893" i="4"/>
  <c r="K893" i="4"/>
  <c r="B893" i="4"/>
  <c r="O892" i="4"/>
  <c r="K892" i="4"/>
  <c r="B892" i="4"/>
  <c r="O891" i="4"/>
  <c r="K891" i="4"/>
  <c r="B891" i="4"/>
  <c r="O890" i="4"/>
  <c r="K890" i="4"/>
  <c r="B890" i="4"/>
  <c r="O889" i="4"/>
  <c r="K889" i="4"/>
  <c r="B889" i="4"/>
  <c r="O888" i="4"/>
  <c r="K888" i="4"/>
  <c r="B888" i="4"/>
  <c r="O887" i="4"/>
  <c r="K887" i="4"/>
  <c r="B887" i="4"/>
  <c r="O886" i="4"/>
  <c r="K886" i="4"/>
  <c r="B886" i="4"/>
  <c r="O885" i="4"/>
  <c r="K885" i="4"/>
  <c r="B885" i="4"/>
  <c r="O884" i="4"/>
  <c r="K884" i="4"/>
  <c r="B884" i="4"/>
  <c r="O883" i="4"/>
  <c r="K883" i="4"/>
  <c r="B883" i="4"/>
  <c r="O882" i="4"/>
  <c r="K882" i="4"/>
  <c r="B882" i="4"/>
  <c r="O881" i="4"/>
  <c r="K881" i="4"/>
  <c r="B881" i="4"/>
  <c r="O880" i="4"/>
  <c r="K880" i="4"/>
  <c r="B880" i="4"/>
  <c r="O879" i="4"/>
  <c r="K879" i="4"/>
  <c r="B879" i="4"/>
  <c r="O878" i="4"/>
  <c r="K878" i="4"/>
  <c r="B878" i="4"/>
  <c r="O877" i="4"/>
  <c r="K877" i="4"/>
  <c r="B877" i="4"/>
  <c r="O876" i="4"/>
  <c r="K876" i="4"/>
  <c r="B876" i="4"/>
  <c r="O875" i="4"/>
  <c r="K875" i="4"/>
  <c r="J875" i="4"/>
  <c r="B875" i="4"/>
  <c r="O874" i="4"/>
  <c r="K874" i="4"/>
  <c r="B874" i="4"/>
  <c r="O873" i="4"/>
  <c r="K873" i="4"/>
  <c r="B873" i="4"/>
  <c r="O872" i="4"/>
  <c r="K872" i="4"/>
  <c r="B872" i="4"/>
  <c r="O871" i="4"/>
  <c r="K871" i="4"/>
  <c r="B871" i="4"/>
  <c r="O870" i="4"/>
  <c r="K870" i="4"/>
  <c r="B870" i="4"/>
  <c r="O869" i="4"/>
  <c r="K869" i="4"/>
  <c r="B869" i="4"/>
  <c r="O868" i="4"/>
  <c r="K868" i="4"/>
  <c r="B868" i="4"/>
  <c r="O867" i="4"/>
  <c r="K867" i="4"/>
  <c r="B867" i="4"/>
  <c r="O866" i="4"/>
  <c r="K866" i="4"/>
  <c r="B866" i="4"/>
  <c r="O865" i="4"/>
  <c r="K865" i="4"/>
  <c r="B865" i="4"/>
  <c r="O864" i="4"/>
  <c r="K864" i="4"/>
  <c r="B864" i="4"/>
  <c r="O863" i="4"/>
  <c r="K863" i="4"/>
  <c r="B863" i="4"/>
  <c r="O862" i="4"/>
  <c r="K862" i="4"/>
  <c r="B862" i="4"/>
  <c r="O861" i="4"/>
  <c r="K861" i="4"/>
  <c r="B861" i="4"/>
  <c r="O860" i="4"/>
  <c r="K860" i="4"/>
  <c r="B860" i="4"/>
  <c r="O859" i="4"/>
  <c r="K859" i="4"/>
  <c r="B859" i="4"/>
  <c r="O858" i="4"/>
  <c r="K858" i="4"/>
  <c r="B858" i="4"/>
  <c r="O857" i="4"/>
  <c r="K857" i="4"/>
  <c r="B857" i="4"/>
  <c r="O856" i="4"/>
  <c r="K856" i="4"/>
  <c r="B856" i="4"/>
  <c r="O855" i="4"/>
  <c r="K855" i="4"/>
  <c r="I855" i="4"/>
  <c r="J855" i="4" s="1"/>
  <c r="B855" i="4"/>
  <c r="O854" i="4"/>
  <c r="K854" i="4"/>
  <c r="B854" i="4"/>
  <c r="O853" i="4"/>
  <c r="K853" i="4"/>
  <c r="B853" i="4"/>
  <c r="O852" i="4"/>
  <c r="K852" i="4"/>
  <c r="B852" i="4"/>
  <c r="O851" i="4"/>
  <c r="K851" i="4"/>
  <c r="B851" i="4"/>
  <c r="O850" i="4"/>
  <c r="K850" i="4"/>
  <c r="B850" i="4"/>
  <c r="O849" i="4"/>
  <c r="K849" i="4"/>
  <c r="B849" i="4"/>
  <c r="O848" i="4"/>
  <c r="K848" i="4"/>
  <c r="B848" i="4"/>
  <c r="O847" i="4"/>
  <c r="K847" i="4"/>
  <c r="B847" i="4"/>
  <c r="O846" i="4"/>
  <c r="K846" i="4"/>
  <c r="B846" i="4"/>
  <c r="O845" i="4"/>
  <c r="K845" i="4"/>
  <c r="F845" i="4"/>
  <c r="G845" i="4" s="1"/>
  <c r="B845" i="4"/>
  <c r="O844" i="4"/>
  <c r="K844" i="4"/>
  <c r="B844" i="4"/>
  <c r="O843" i="4"/>
  <c r="K843" i="4"/>
  <c r="J843" i="4"/>
  <c r="B843" i="4"/>
  <c r="O842" i="4"/>
  <c r="K842" i="4"/>
  <c r="B842" i="4"/>
  <c r="O841" i="4"/>
  <c r="K841" i="4"/>
  <c r="B841" i="4"/>
  <c r="O840" i="4"/>
  <c r="K840" i="4"/>
  <c r="B840" i="4"/>
  <c r="O839" i="4"/>
  <c r="K839" i="4"/>
  <c r="B839" i="4"/>
  <c r="O838" i="4"/>
  <c r="K838" i="4"/>
  <c r="B838" i="4"/>
  <c r="O837" i="4"/>
  <c r="K837" i="4"/>
  <c r="B837" i="4"/>
  <c r="O836" i="4"/>
  <c r="K836" i="4"/>
  <c r="B836" i="4"/>
  <c r="O835" i="4"/>
  <c r="K835" i="4"/>
  <c r="B835" i="4"/>
  <c r="O834" i="4"/>
  <c r="K834" i="4"/>
  <c r="B834" i="4"/>
  <c r="O833" i="4"/>
  <c r="K833" i="4"/>
  <c r="B833" i="4"/>
  <c r="O832" i="4"/>
  <c r="K832" i="4"/>
  <c r="B832" i="4"/>
  <c r="O831" i="4"/>
  <c r="K831" i="4"/>
  <c r="B831" i="4"/>
  <c r="O830" i="4"/>
  <c r="K830" i="4"/>
  <c r="B830" i="4"/>
  <c r="O829" i="4"/>
  <c r="K829" i="4"/>
  <c r="B829" i="4"/>
  <c r="O828" i="4"/>
  <c r="K828" i="4"/>
  <c r="B828" i="4"/>
  <c r="O827" i="4"/>
  <c r="K827" i="4"/>
  <c r="B827" i="4"/>
  <c r="O826" i="4"/>
  <c r="K826" i="4"/>
  <c r="B826" i="4"/>
  <c r="O825" i="4"/>
  <c r="K825" i="4"/>
  <c r="B825" i="4"/>
  <c r="O824" i="4"/>
  <c r="K824" i="4"/>
  <c r="B824" i="4"/>
  <c r="O823" i="4"/>
  <c r="K823" i="4"/>
  <c r="B823" i="4"/>
  <c r="O822" i="4"/>
  <c r="K822" i="4"/>
  <c r="B822" i="4"/>
  <c r="O821" i="4"/>
  <c r="K821" i="4"/>
  <c r="B821" i="4"/>
  <c r="O820" i="4"/>
  <c r="K820" i="4"/>
  <c r="B820" i="4"/>
  <c r="O819" i="4"/>
  <c r="K819" i="4"/>
  <c r="J819" i="4"/>
  <c r="B819" i="4"/>
  <c r="O818" i="4"/>
  <c r="K818" i="4"/>
  <c r="B818" i="4"/>
  <c r="O817" i="4"/>
  <c r="K817" i="4"/>
  <c r="B817" i="4"/>
  <c r="O816" i="4"/>
  <c r="K816" i="4"/>
  <c r="B816" i="4"/>
  <c r="O815" i="4"/>
  <c r="K815" i="4"/>
  <c r="B815" i="4"/>
  <c r="O814" i="4"/>
  <c r="K814" i="4"/>
  <c r="B814" i="4"/>
  <c r="O813" i="4"/>
  <c r="K813" i="4"/>
  <c r="B813" i="4"/>
  <c r="O812" i="4"/>
  <c r="K812" i="4"/>
  <c r="B812" i="4"/>
  <c r="O811" i="4"/>
  <c r="K811" i="4"/>
  <c r="B811" i="4"/>
  <c r="O810" i="4"/>
  <c r="K810" i="4"/>
  <c r="B810" i="4"/>
  <c r="O809" i="4"/>
  <c r="K809" i="4"/>
  <c r="B809" i="4"/>
  <c r="O808" i="4"/>
  <c r="K808" i="4"/>
  <c r="B808" i="4"/>
  <c r="O807" i="4"/>
  <c r="K807" i="4"/>
  <c r="B807" i="4"/>
  <c r="O806" i="4"/>
  <c r="K806" i="4"/>
  <c r="J806" i="4"/>
  <c r="B806" i="4"/>
  <c r="O805" i="4"/>
  <c r="K805" i="4"/>
  <c r="B805" i="4"/>
  <c r="O804" i="4"/>
  <c r="K804" i="4"/>
  <c r="B804" i="4"/>
  <c r="O803" i="4"/>
  <c r="K803" i="4"/>
  <c r="B803" i="4"/>
  <c r="O802" i="4"/>
  <c r="K802" i="4"/>
  <c r="B802" i="4"/>
  <c r="O801" i="4"/>
  <c r="K801" i="4"/>
  <c r="B801" i="4"/>
  <c r="O800" i="4"/>
  <c r="K800" i="4"/>
  <c r="B800" i="4"/>
  <c r="O799" i="4"/>
  <c r="K799" i="4"/>
  <c r="B799" i="4"/>
  <c r="O798" i="4"/>
  <c r="K798" i="4"/>
  <c r="B798" i="4"/>
  <c r="O797" i="4"/>
  <c r="K797" i="4"/>
  <c r="B797" i="4"/>
  <c r="O796" i="4"/>
  <c r="K796" i="4"/>
  <c r="B796" i="4"/>
  <c r="O795" i="4"/>
  <c r="K795" i="4"/>
  <c r="B795" i="4"/>
  <c r="O794" i="4"/>
  <c r="K794" i="4"/>
  <c r="B794" i="4"/>
  <c r="O793" i="4"/>
  <c r="K793" i="4"/>
  <c r="B793" i="4"/>
  <c r="O792" i="4"/>
  <c r="K792" i="4"/>
  <c r="B792" i="4"/>
  <c r="O791" i="4"/>
  <c r="K791" i="4"/>
  <c r="B791" i="4"/>
  <c r="O790" i="4"/>
  <c r="K790" i="4"/>
  <c r="B790" i="4"/>
  <c r="O789" i="4"/>
  <c r="K789" i="4"/>
  <c r="B789" i="4"/>
  <c r="O788" i="4"/>
  <c r="K788" i="4"/>
  <c r="B788" i="4"/>
  <c r="O787" i="4"/>
  <c r="K787" i="4"/>
  <c r="B787" i="4"/>
  <c r="O786" i="4"/>
  <c r="K786" i="4"/>
  <c r="B786" i="4"/>
  <c r="O785" i="4"/>
  <c r="K785" i="4"/>
  <c r="B785" i="4"/>
  <c r="O784" i="4"/>
  <c r="K784" i="4"/>
  <c r="B784" i="4"/>
  <c r="O783" i="4"/>
  <c r="K783" i="4"/>
  <c r="B783" i="4"/>
  <c r="O782" i="4"/>
  <c r="K782" i="4"/>
  <c r="B782" i="4"/>
  <c r="O781" i="4"/>
  <c r="K781" i="4"/>
  <c r="B781" i="4"/>
  <c r="O780" i="4"/>
  <c r="K780" i="4"/>
  <c r="B780" i="4"/>
  <c r="O779" i="4"/>
  <c r="K779" i="4"/>
  <c r="J779" i="4"/>
  <c r="B779" i="4"/>
  <c r="O778" i="4"/>
  <c r="K778" i="4"/>
  <c r="B778" i="4"/>
  <c r="O777" i="4"/>
  <c r="K777" i="4"/>
  <c r="B777" i="4"/>
  <c r="O776" i="4"/>
  <c r="K776" i="4"/>
  <c r="B776" i="4"/>
  <c r="O775" i="4"/>
  <c r="K775" i="4"/>
  <c r="B775" i="4"/>
  <c r="O774" i="4"/>
  <c r="K774" i="4"/>
  <c r="B774" i="4"/>
  <c r="O773" i="4"/>
  <c r="K773" i="4"/>
  <c r="B773" i="4"/>
  <c r="O772" i="4"/>
  <c r="K772" i="4"/>
  <c r="B772" i="4"/>
  <c r="O771" i="4"/>
  <c r="K771" i="4"/>
  <c r="B771" i="4"/>
  <c r="O770" i="4"/>
  <c r="K770" i="4"/>
  <c r="B770" i="4"/>
  <c r="O769" i="4"/>
  <c r="K769" i="4"/>
  <c r="B769" i="4"/>
  <c r="O768" i="4"/>
  <c r="K768" i="4"/>
  <c r="B768" i="4"/>
  <c r="O767" i="4"/>
  <c r="K767" i="4"/>
  <c r="B767" i="4"/>
  <c r="O766" i="4"/>
  <c r="K766" i="4"/>
  <c r="B766" i="4"/>
  <c r="O765" i="4"/>
  <c r="K765" i="4"/>
  <c r="B765" i="4"/>
  <c r="O764" i="4"/>
  <c r="K764" i="4"/>
  <c r="B764" i="4"/>
  <c r="O763" i="4"/>
  <c r="K763" i="4"/>
  <c r="B763" i="4"/>
  <c r="O762" i="4"/>
  <c r="K762" i="4"/>
  <c r="B762" i="4"/>
  <c r="O761" i="4"/>
  <c r="M761" i="4"/>
  <c r="K761" i="4"/>
  <c r="B761" i="4"/>
  <c r="O760" i="4"/>
  <c r="K760" i="4"/>
  <c r="B760" i="4"/>
  <c r="O759" i="4"/>
  <c r="K759" i="4"/>
  <c r="I759" i="4"/>
  <c r="J759" i="4" s="1"/>
  <c r="B759" i="4"/>
  <c r="O758" i="4"/>
  <c r="K758" i="4"/>
  <c r="B758" i="4"/>
  <c r="O757" i="4"/>
  <c r="K757" i="4"/>
  <c r="B757" i="4"/>
  <c r="O756" i="4"/>
  <c r="K756" i="4"/>
  <c r="B756" i="4"/>
  <c r="O755" i="4"/>
  <c r="K755" i="4"/>
  <c r="B755" i="4"/>
  <c r="O754" i="4"/>
  <c r="K754" i="4"/>
  <c r="B754" i="4"/>
  <c r="O753" i="4"/>
  <c r="K753" i="4"/>
  <c r="B753" i="4"/>
  <c r="O752" i="4"/>
  <c r="K752" i="4"/>
  <c r="B752" i="4"/>
  <c r="O751" i="4"/>
  <c r="K751" i="4"/>
  <c r="B751" i="4"/>
  <c r="O750" i="4"/>
  <c r="K750" i="4"/>
  <c r="B750" i="4"/>
  <c r="O749" i="4"/>
  <c r="K749" i="4"/>
  <c r="B749" i="4"/>
  <c r="O748" i="4"/>
  <c r="K748" i="4"/>
  <c r="B748" i="4"/>
  <c r="O747" i="4"/>
  <c r="K747" i="4"/>
  <c r="I747" i="4"/>
  <c r="J747" i="4" s="1"/>
  <c r="B747" i="4"/>
  <c r="O746" i="4"/>
  <c r="K746" i="4"/>
  <c r="B746" i="4"/>
  <c r="O745" i="4"/>
  <c r="K745" i="4"/>
  <c r="B745" i="4"/>
  <c r="O744" i="4"/>
  <c r="K744" i="4"/>
  <c r="B744" i="4"/>
  <c r="O743" i="4"/>
  <c r="K743" i="4"/>
  <c r="B743" i="4"/>
  <c r="O742" i="4"/>
  <c r="K742" i="4"/>
  <c r="B742" i="4"/>
  <c r="O741" i="4"/>
  <c r="K741" i="4"/>
  <c r="B741" i="4"/>
  <c r="O740" i="4"/>
  <c r="K740" i="4"/>
  <c r="B740" i="4"/>
  <c r="O739" i="4"/>
  <c r="K739" i="4"/>
  <c r="B739" i="4"/>
  <c r="O738" i="4"/>
  <c r="K738" i="4"/>
  <c r="B738" i="4"/>
  <c r="O737" i="4"/>
  <c r="K737" i="4"/>
  <c r="B737" i="4"/>
  <c r="O736" i="4"/>
  <c r="K736" i="4"/>
  <c r="I736" i="4"/>
  <c r="J736" i="4" s="1"/>
  <c r="B736" i="4"/>
  <c r="O735" i="4"/>
  <c r="K735" i="4"/>
  <c r="B735" i="4"/>
  <c r="O734" i="4"/>
  <c r="K734" i="4"/>
  <c r="B734" i="4"/>
  <c r="O733" i="4"/>
  <c r="K733" i="4"/>
  <c r="B733" i="4"/>
  <c r="O732" i="4"/>
  <c r="K732" i="4"/>
  <c r="B732" i="4"/>
  <c r="O731" i="4"/>
  <c r="K731" i="4"/>
  <c r="I731" i="4"/>
  <c r="J731" i="4" s="1"/>
  <c r="B731" i="4"/>
  <c r="O730" i="4"/>
  <c r="K730" i="4"/>
  <c r="B730" i="4"/>
  <c r="O729" i="4"/>
  <c r="K729" i="4"/>
  <c r="B729" i="4"/>
  <c r="O728" i="4"/>
  <c r="K728" i="4"/>
  <c r="I728" i="4"/>
  <c r="J728" i="4" s="1"/>
  <c r="B728" i="4"/>
  <c r="O727" i="4"/>
  <c r="K727" i="4"/>
  <c r="B727" i="4"/>
  <c r="O726" i="4"/>
  <c r="K726" i="4"/>
  <c r="B726" i="4"/>
  <c r="O725" i="4"/>
  <c r="K725" i="4"/>
  <c r="D725" i="4"/>
  <c r="B725" i="4"/>
  <c r="O724" i="4"/>
  <c r="K724" i="4"/>
  <c r="I724" i="4"/>
  <c r="J724" i="4" s="1"/>
  <c r="C724" i="4" s="1"/>
  <c r="B724" i="4"/>
  <c r="O723" i="4"/>
  <c r="K723" i="4"/>
  <c r="C723" i="4"/>
  <c r="B723" i="4"/>
  <c r="O722" i="4"/>
  <c r="K722" i="4"/>
  <c r="B722" i="4"/>
  <c r="O721" i="4"/>
  <c r="K721" i="4"/>
  <c r="B721" i="4"/>
  <c r="O720" i="4"/>
  <c r="K720" i="4"/>
  <c r="B720" i="4"/>
  <c r="O719" i="4"/>
  <c r="K719" i="4"/>
  <c r="B719" i="4"/>
  <c r="O718" i="4"/>
  <c r="K718" i="4"/>
  <c r="B718" i="4"/>
  <c r="O717" i="4"/>
  <c r="K717" i="4"/>
  <c r="B717" i="4"/>
  <c r="O716" i="4"/>
  <c r="K716" i="4"/>
  <c r="B716" i="4"/>
  <c r="O715" i="4"/>
  <c r="K715" i="4"/>
  <c r="B715" i="4"/>
  <c r="O714" i="4"/>
  <c r="K714" i="4"/>
  <c r="B714" i="4"/>
  <c r="O713" i="4"/>
  <c r="K713" i="4"/>
  <c r="B713" i="4"/>
  <c r="O712" i="4"/>
  <c r="K712" i="4"/>
  <c r="B712" i="4"/>
  <c r="O711" i="4"/>
  <c r="K711" i="4"/>
  <c r="B711" i="4"/>
  <c r="O710" i="4"/>
  <c r="K710" i="4"/>
  <c r="B710" i="4"/>
  <c r="O709" i="4"/>
  <c r="K709" i="4"/>
  <c r="B709" i="4"/>
  <c r="O708" i="4"/>
  <c r="K708" i="4"/>
  <c r="B708" i="4"/>
  <c r="O707" i="4"/>
  <c r="K707" i="4"/>
  <c r="B707" i="4"/>
  <c r="O706" i="4"/>
  <c r="K706" i="4"/>
  <c r="B706" i="4"/>
  <c r="O705" i="4"/>
  <c r="K705" i="4"/>
  <c r="B705" i="4"/>
  <c r="O704" i="4"/>
  <c r="K704" i="4"/>
  <c r="B704" i="4"/>
  <c r="O703" i="4"/>
  <c r="K703" i="4"/>
  <c r="B703" i="4"/>
  <c r="O702" i="4"/>
  <c r="K702" i="4"/>
  <c r="B702" i="4"/>
  <c r="O701" i="4"/>
  <c r="K701" i="4"/>
  <c r="B701" i="4"/>
  <c r="O700" i="4"/>
  <c r="K700" i="4"/>
  <c r="B700" i="4"/>
  <c r="O699" i="4"/>
  <c r="K699" i="4"/>
  <c r="J699" i="4"/>
  <c r="D699" i="4" s="1"/>
  <c r="B699" i="4"/>
  <c r="O698" i="4"/>
  <c r="K698" i="4"/>
  <c r="B698" i="4"/>
  <c r="O697" i="4"/>
  <c r="K697" i="4"/>
  <c r="B697" i="4"/>
  <c r="O696" i="4"/>
  <c r="K696" i="4"/>
  <c r="B696" i="4"/>
  <c r="O695" i="4"/>
  <c r="K695" i="4"/>
  <c r="B695" i="4"/>
  <c r="O694" i="4"/>
  <c r="K694" i="4"/>
  <c r="B694" i="4"/>
  <c r="O693" i="4"/>
  <c r="K693" i="4"/>
  <c r="B693" i="4"/>
  <c r="O692" i="4"/>
  <c r="K692" i="4"/>
  <c r="B692" i="4"/>
  <c r="O691" i="4"/>
  <c r="K691" i="4"/>
  <c r="D691" i="4"/>
  <c r="B691" i="4"/>
  <c r="O690" i="4"/>
  <c r="K690" i="4"/>
  <c r="B690" i="4"/>
  <c r="O689" i="4"/>
  <c r="K689" i="4"/>
  <c r="B689" i="4"/>
  <c r="O688" i="4"/>
  <c r="K688" i="4"/>
  <c r="B688" i="4"/>
  <c r="O687" i="4"/>
  <c r="K687" i="4"/>
  <c r="B687" i="4"/>
  <c r="O686" i="4"/>
  <c r="K686" i="4"/>
  <c r="B686" i="4"/>
  <c r="O685" i="4"/>
  <c r="K685" i="4"/>
  <c r="B685" i="4"/>
  <c r="O684" i="4"/>
  <c r="K684" i="4"/>
  <c r="B684" i="4"/>
  <c r="O683" i="4"/>
  <c r="K683" i="4"/>
  <c r="B683" i="4"/>
  <c r="O682" i="4"/>
  <c r="K682" i="4"/>
  <c r="B682" i="4"/>
  <c r="O681" i="4"/>
  <c r="K681" i="4"/>
  <c r="B681" i="4"/>
  <c r="O680" i="4"/>
  <c r="K680" i="4"/>
  <c r="B680" i="4"/>
  <c r="O679" i="4"/>
  <c r="K679" i="4"/>
  <c r="C679" i="4"/>
  <c r="B679" i="4"/>
  <c r="O678" i="4"/>
  <c r="K678" i="4"/>
  <c r="B678" i="4"/>
  <c r="O677" i="4"/>
  <c r="K677" i="4"/>
  <c r="B677" i="4"/>
  <c r="O676" i="4"/>
  <c r="K676" i="4"/>
  <c r="I676" i="4"/>
  <c r="J676" i="4" s="1"/>
  <c r="B676" i="4"/>
  <c r="O675" i="4"/>
  <c r="K675" i="4"/>
  <c r="B675" i="4"/>
  <c r="O674" i="4"/>
  <c r="K674" i="4"/>
  <c r="B674" i="4"/>
  <c r="O673" i="4"/>
  <c r="K673" i="4"/>
  <c r="B673" i="4"/>
  <c r="O672" i="4"/>
  <c r="K672" i="4"/>
  <c r="B672" i="4"/>
  <c r="O671" i="4"/>
  <c r="K671" i="4"/>
  <c r="I671" i="4"/>
  <c r="J671" i="4" s="1"/>
  <c r="B671" i="4"/>
  <c r="O670" i="4"/>
  <c r="K670" i="4"/>
  <c r="B670" i="4"/>
  <c r="O669" i="4"/>
  <c r="K669" i="4"/>
  <c r="B669" i="4"/>
  <c r="O668" i="4"/>
  <c r="K668" i="4"/>
  <c r="B668" i="4"/>
  <c r="O667" i="4"/>
  <c r="K667" i="4"/>
  <c r="B667" i="4"/>
  <c r="O666" i="4"/>
  <c r="K666" i="4"/>
  <c r="B666" i="4"/>
  <c r="O665" i="4"/>
  <c r="K665" i="4"/>
  <c r="B665" i="4"/>
  <c r="O664" i="4"/>
  <c r="K664" i="4"/>
  <c r="B664" i="4"/>
  <c r="O663" i="4"/>
  <c r="K663" i="4"/>
  <c r="C663" i="4"/>
  <c r="B663" i="4"/>
  <c r="F663" i="4" s="1"/>
  <c r="G663" i="4" s="1"/>
  <c r="O662" i="4"/>
  <c r="K662" i="4"/>
  <c r="B662" i="4"/>
  <c r="O661" i="4"/>
  <c r="K661" i="4"/>
  <c r="B661" i="4"/>
  <c r="O660" i="4"/>
  <c r="K660" i="4"/>
  <c r="B660" i="4"/>
  <c r="O659" i="4"/>
  <c r="K659" i="4"/>
  <c r="B659" i="4"/>
  <c r="O658" i="4"/>
  <c r="K658" i="4"/>
  <c r="B658" i="4"/>
  <c r="O657" i="4"/>
  <c r="K657" i="4"/>
  <c r="B657" i="4"/>
  <c r="O656" i="4"/>
  <c r="K656" i="4"/>
  <c r="B656" i="4"/>
  <c r="O655" i="4"/>
  <c r="K655" i="4"/>
  <c r="D655" i="4"/>
  <c r="B655" i="4"/>
  <c r="O654" i="4"/>
  <c r="K654" i="4"/>
  <c r="B654" i="4"/>
  <c r="O653" i="4"/>
  <c r="K653" i="4"/>
  <c r="B653" i="4"/>
  <c r="O652" i="4"/>
  <c r="K652" i="4"/>
  <c r="B652" i="4"/>
  <c r="O651" i="4"/>
  <c r="K651" i="4"/>
  <c r="B651" i="4"/>
  <c r="O650" i="4"/>
  <c r="K650" i="4"/>
  <c r="B650" i="4"/>
  <c r="O649" i="4"/>
  <c r="K649" i="4"/>
  <c r="B649" i="4"/>
  <c r="O648" i="4"/>
  <c r="K648" i="4"/>
  <c r="B648" i="4"/>
  <c r="O647" i="4"/>
  <c r="K647" i="4"/>
  <c r="I647" i="4"/>
  <c r="J647" i="4" s="1"/>
  <c r="B647" i="4"/>
  <c r="O646" i="4"/>
  <c r="K646" i="4"/>
  <c r="B646" i="4"/>
  <c r="O645" i="4"/>
  <c r="K645" i="4"/>
  <c r="B645" i="4"/>
  <c r="O644" i="4"/>
  <c r="K644" i="4"/>
  <c r="B644" i="4"/>
  <c r="O643" i="4"/>
  <c r="K643" i="4"/>
  <c r="B643" i="4"/>
  <c r="O642" i="4"/>
  <c r="K642" i="4"/>
  <c r="B642" i="4"/>
  <c r="O641" i="4"/>
  <c r="K641" i="4"/>
  <c r="B641" i="4"/>
  <c r="O640" i="4"/>
  <c r="K640" i="4"/>
  <c r="B640" i="4"/>
  <c r="O639" i="4"/>
  <c r="K639" i="4"/>
  <c r="C639" i="4"/>
  <c r="B639" i="4"/>
  <c r="F639" i="4" s="1"/>
  <c r="G639" i="4" s="1"/>
  <c r="O638" i="4"/>
  <c r="K638" i="4"/>
  <c r="B638" i="4"/>
  <c r="O637" i="4"/>
  <c r="K637" i="4"/>
  <c r="B637" i="4"/>
  <c r="O636" i="4"/>
  <c r="K636" i="4"/>
  <c r="B636" i="4"/>
  <c r="O635" i="4"/>
  <c r="K635" i="4"/>
  <c r="B635" i="4"/>
  <c r="O634" i="4"/>
  <c r="K634" i="4"/>
  <c r="B634" i="4"/>
  <c r="O633" i="4"/>
  <c r="K633" i="4"/>
  <c r="B633" i="4"/>
  <c r="F633" i="4" s="1"/>
  <c r="G633" i="4" s="1"/>
  <c r="O632" i="4"/>
  <c r="K632" i="4"/>
  <c r="B632" i="4"/>
  <c r="O631" i="4"/>
  <c r="K631" i="4"/>
  <c r="B631" i="4"/>
  <c r="O630" i="4"/>
  <c r="K630" i="4"/>
  <c r="B630" i="4"/>
  <c r="O629" i="4"/>
  <c r="K629" i="4"/>
  <c r="B629" i="4"/>
  <c r="O628" i="4"/>
  <c r="K628" i="4"/>
  <c r="B628" i="4"/>
  <c r="O627" i="4"/>
  <c r="K627" i="4"/>
  <c r="I627" i="4"/>
  <c r="J627" i="4" s="1"/>
  <c r="B627" i="4"/>
  <c r="O626" i="4"/>
  <c r="K626" i="4"/>
  <c r="B626" i="4"/>
  <c r="O625" i="4"/>
  <c r="K625" i="4"/>
  <c r="B625" i="4"/>
  <c r="O624" i="4"/>
  <c r="K624" i="4"/>
  <c r="B624" i="4"/>
  <c r="O623" i="4"/>
  <c r="K623" i="4"/>
  <c r="J623" i="4"/>
  <c r="B623" i="4"/>
  <c r="O622" i="4"/>
  <c r="K622" i="4"/>
  <c r="B622" i="4"/>
  <c r="O621" i="4"/>
  <c r="K621" i="4"/>
  <c r="B621" i="4"/>
  <c r="O620" i="4"/>
  <c r="K620" i="4"/>
  <c r="B620" i="4"/>
  <c r="O619" i="4"/>
  <c r="K619" i="4"/>
  <c r="C619" i="4"/>
  <c r="B619" i="4"/>
  <c r="O618" i="4"/>
  <c r="K618" i="4"/>
  <c r="B618" i="4"/>
  <c r="O617" i="4"/>
  <c r="K617" i="4"/>
  <c r="B617" i="4"/>
  <c r="O616" i="4"/>
  <c r="K616" i="4"/>
  <c r="B616" i="4"/>
  <c r="O615" i="4"/>
  <c r="K615" i="4"/>
  <c r="B615" i="4"/>
  <c r="O614" i="4"/>
  <c r="K614" i="4"/>
  <c r="B614" i="4"/>
  <c r="O613" i="4"/>
  <c r="K613" i="4"/>
  <c r="B613" i="4"/>
  <c r="O612" i="4"/>
  <c r="K612" i="4"/>
  <c r="B612" i="4"/>
  <c r="O611" i="4"/>
  <c r="K611" i="4"/>
  <c r="B611" i="4"/>
  <c r="O610" i="4"/>
  <c r="K610" i="4"/>
  <c r="B610" i="4"/>
  <c r="O609" i="4"/>
  <c r="K609" i="4"/>
  <c r="B609" i="4"/>
  <c r="O608" i="4"/>
  <c r="K608" i="4"/>
  <c r="B608" i="4"/>
  <c r="O607" i="4"/>
  <c r="K607" i="4"/>
  <c r="I607" i="4"/>
  <c r="J607" i="4" s="1"/>
  <c r="B607" i="4"/>
  <c r="O606" i="4"/>
  <c r="K606" i="4"/>
  <c r="B606" i="4"/>
  <c r="O605" i="4"/>
  <c r="K605" i="4"/>
  <c r="B605" i="4"/>
  <c r="O604" i="4"/>
  <c r="K604" i="4"/>
  <c r="B604" i="4"/>
  <c r="O603" i="4"/>
  <c r="K603" i="4"/>
  <c r="B603" i="4"/>
  <c r="O602" i="4"/>
  <c r="K602" i="4"/>
  <c r="B602" i="4"/>
  <c r="O601" i="4"/>
  <c r="K601" i="4"/>
  <c r="I601" i="4"/>
  <c r="J601" i="4" s="1"/>
  <c r="B601" i="4"/>
  <c r="O600" i="4"/>
  <c r="K600" i="4"/>
  <c r="B600" i="4"/>
  <c r="O599" i="4"/>
  <c r="N599" i="4"/>
  <c r="K599" i="4"/>
  <c r="F599" i="4"/>
  <c r="G599" i="4" s="1"/>
  <c r="D599" i="4"/>
  <c r="B599" i="4"/>
  <c r="O598" i="4"/>
  <c r="K598" i="4"/>
  <c r="B598" i="4"/>
  <c r="O597" i="4"/>
  <c r="K597" i="4"/>
  <c r="B597" i="4"/>
  <c r="O596" i="4"/>
  <c r="K596" i="4"/>
  <c r="B596" i="4"/>
  <c r="O595" i="4"/>
  <c r="K595" i="4"/>
  <c r="C595" i="4"/>
  <c r="B595" i="4"/>
  <c r="O594" i="4"/>
  <c r="K594" i="4"/>
  <c r="B594" i="4"/>
  <c r="O593" i="4"/>
  <c r="K593" i="4"/>
  <c r="B593" i="4"/>
  <c r="O592" i="4"/>
  <c r="K592" i="4"/>
  <c r="B592" i="4"/>
  <c r="O591" i="4"/>
  <c r="K591" i="4"/>
  <c r="B591" i="4"/>
  <c r="O590" i="4"/>
  <c r="K590" i="4"/>
  <c r="B590" i="4"/>
  <c r="O589" i="4"/>
  <c r="K589" i="4"/>
  <c r="B589" i="4"/>
  <c r="O588" i="4"/>
  <c r="K588" i="4"/>
  <c r="B588" i="4"/>
  <c r="O587" i="4"/>
  <c r="K587" i="4"/>
  <c r="B587" i="4"/>
  <c r="O586" i="4"/>
  <c r="K586" i="4"/>
  <c r="B586" i="4"/>
  <c r="O585" i="4"/>
  <c r="K585" i="4"/>
  <c r="B585" i="4"/>
  <c r="O584" i="4"/>
  <c r="K584" i="4"/>
  <c r="I584" i="4"/>
  <c r="J584" i="4" s="1"/>
  <c r="B584" i="4"/>
  <c r="O583" i="4"/>
  <c r="K583" i="4"/>
  <c r="C583" i="4"/>
  <c r="B583" i="4"/>
  <c r="O582" i="4"/>
  <c r="K582" i="4"/>
  <c r="B582" i="4"/>
  <c r="O581" i="4"/>
  <c r="K581" i="4"/>
  <c r="B581" i="4"/>
  <c r="O580" i="4"/>
  <c r="K580" i="4"/>
  <c r="B580" i="4"/>
  <c r="O579" i="4"/>
  <c r="K579" i="4"/>
  <c r="B579" i="4"/>
  <c r="O578" i="4"/>
  <c r="K578" i="4"/>
  <c r="B578" i="4"/>
  <c r="O577" i="4"/>
  <c r="K577" i="4"/>
  <c r="B577" i="4"/>
  <c r="O576" i="4"/>
  <c r="K576" i="4"/>
  <c r="B576" i="4"/>
  <c r="O575" i="4"/>
  <c r="K575" i="4"/>
  <c r="J575" i="4"/>
  <c r="B575" i="4"/>
  <c r="O574" i="4"/>
  <c r="K574" i="4"/>
  <c r="B574" i="4"/>
  <c r="O573" i="4"/>
  <c r="K573" i="4"/>
  <c r="C573" i="4"/>
  <c r="B573" i="4"/>
  <c r="O572" i="4"/>
  <c r="K572" i="4"/>
  <c r="B572" i="4"/>
  <c r="O571" i="4"/>
  <c r="K571" i="4"/>
  <c r="C571" i="4"/>
  <c r="N571" i="4" s="1"/>
  <c r="B571" i="4"/>
  <c r="F571" i="4" s="1"/>
  <c r="G571" i="4" s="1"/>
  <c r="O570" i="4"/>
  <c r="K570" i="4"/>
  <c r="B570" i="4"/>
  <c r="O569" i="4"/>
  <c r="K569" i="4"/>
  <c r="B569" i="4"/>
  <c r="O568" i="4"/>
  <c r="K568" i="4"/>
  <c r="I568" i="4"/>
  <c r="J568" i="4" s="1"/>
  <c r="C568" i="4" s="1"/>
  <c r="D568" i="4"/>
  <c r="B568" i="4"/>
  <c r="O567" i="4"/>
  <c r="K567" i="4"/>
  <c r="B567" i="4"/>
  <c r="O566" i="4"/>
  <c r="K566" i="4"/>
  <c r="B566" i="4"/>
  <c r="O565" i="4"/>
  <c r="K565" i="4"/>
  <c r="B565" i="4"/>
  <c r="O564" i="4"/>
  <c r="K564" i="4"/>
  <c r="B564" i="4"/>
  <c r="O563" i="4"/>
  <c r="K563" i="4"/>
  <c r="D563" i="4"/>
  <c r="C563" i="4"/>
  <c r="B563" i="4"/>
  <c r="O562" i="4"/>
  <c r="K562" i="4"/>
  <c r="B562" i="4"/>
  <c r="O561" i="4"/>
  <c r="K561" i="4"/>
  <c r="B561" i="4"/>
  <c r="O560" i="4"/>
  <c r="K560" i="4"/>
  <c r="B560" i="4"/>
  <c r="O559" i="4"/>
  <c r="K559" i="4"/>
  <c r="D559" i="4"/>
  <c r="B559" i="4"/>
  <c r="O558" i="4"/>
  <c r="K558" i="4"/>
  <c r="B558" i="4"/>
  <c r="O557" i="4"/>
  <c r="K557" i="4"/>
  <c r="B557" i="4"/>
  <c r="O556" i="4"/>
  <c r="K556" i="4"/>
  <c r="B556" i="4"/>
  <c r="O555" i="4"/>
  <c r="K555" i="4"/>
  <c r="B555" i="4"/>
  <c r="O554" i="4"/>
  <c r="K554" i="4"/>
  <c r="B554" i="4"/>
  <c r="O553" i="4"/>
  <c r="K553" i="4"/>
  <c r="B553" i="4"/>
  <c r="O552" i="4"/>
  <c r="K552" i="4"/>
  <c r="I552" i="4"/>
  <c r="J552" i="4" s="1"/>
  <c r="B552" i="4"/>
  <c r="O551" i="4"/>
  <c r="K551" i="4"/>
  <c r="B551" i="4"/>
  <c r="O550" i="4"/>
  <c r="K550" i="4"/>
  <c r="B550" i="4"/>
  <c r="O549" i="4"/>
  <c r="K549" i="4"/>
  <c r="B549" i="4"/>
  <c r="O548" i="4"/>
  <c r="K548" i="4"/>
  <c r="B548" i="4"/>
  <c r="O547" i="4"/>
  <c r="K547" i="4"/>
  <c r="B547" i="4"/>
  <c r="O546" i="4"/>
  <c r="K546" i="4"/>
  <c r="B546" i="4"/>
  <c r="O545" i="4"/>
  <c r="K545" i="4"/>
  <c r="B545" i="4"/>
  <c r="O544" i="4"/>
  <c r="K544" i="4"/>
  <c r="B544" i="4"/>
  <c r="O543" i="4"/>
  <c r="K543" i="4"/>
  <c r="B543" i="4"/>
  <c r="O542" i="4"/>
  <c r="K542" i="4"/>
  <c r="B542" i="4"/>
  <c r="O541" i="4"/>
  <c r="K541" i="4"/>
  <c r="B541" i="4"/>
  <c r="O540" i="4"/>
  <c r="K540" i="4"/>
  <c r="B540" i="4"/>
  <c r="O539" i="4"/>
  <c r="K539" i="4"/>
  <c r="J539" i="4"/>
  <c r="B539" i="4"/>
  <c r="O538" i="4"/>
  <c r="K538" i="4"/>
  <c r="B538" i="4"/>
  <c r="O537" i="4"/>
  <c r="K537" i="4"/>
  <c r="B537" i="4"/>
  <c r="O536" i="4"/>
  <c r="K536" i="4"/>
  <c r="B536" i="4"/>
  <c r="O535" i="4"/>
  <c r="K535" i="4"/>
  <c r="D535" i="4"/>
  <c r="B535" i="4"/>
  <c r="O534" i="4"/>
  <c r="K534" i="4"/>
  <c r="B534" i="4"/>
  <c r="O533" i="4"/>
  <c r="K533" i="4"/>
  <c r="B533" i="4"/>
  <c r="O532" i="4"/>
  <c r="K532" i="4"/>
  <c r="B532" i="4"/>
  <c r="O531" i="4"/>
  <c r="K531" i="4"/>
  <c r="J531" i="4"/>
  <c r="B531" i="4"/>
  <c r="O530" i="4"/>
  <c r="K530" i="4"/>
  <c r="B530" i="4"/>
  <c r="O529" i="4"/>
  <c r="K529" i="4"/>
  <c r="B529" i="4"/>
  <c r="O528" i="4"/>
  <c r="K528" i="4"/>
  <c r="I528" i="4"/>
  <c r="J528" i="4" s="1"/>
  <c r="B528" i="4"/>
  <c r="O527" i="4"/>
  <c r="K527" i="4"/>
  <c r="B527" i="4"/>
  <c r="O526" i="4"/>
  <c r="K526" i="4"/>
  <c r="B526" i="4"/>
  <c r="O525" i="4"/>
  <c r="K525" i="4"/>
  <c r="B525" i="4"/>
  <c r="O524" i="4"/>
  <c r="K524" i="4"/>
  <c r="B524" i="4"/>
  <c r="O523" i="4"/>
  <c r="K523" i="4"/>
  <c r="J523" i="4"/>
  <c r="B523" i="4"/>
  <c r="O522" i="4"/>
  <c r="K522" i="4"/>
  <c r="B522" i="4"/>
  <c r="O521" i="4"/>
  <c r="K521" i="4"/>
  <c r="B521" i="4"/>
  <c r="O520" i="4"/>
  <c r="K520" i="4"/>
  <c r="B520" i="4"/>
  <c r="O519" i="4"/>
  <c r="K519" i="4"/>
  <c r="B519" i="4"/>
  <c r="O518" i="4"/>
  <c r="K518" i="4"/>
  <c r="B518" i="4"/>
  <c r="O517" i="4"/>
  <c r="K517" i="4"/>
  <c r="B517" i="4"/>
  <c r="O516" i="4"/>
  <c r="K516" i="4"/>
  <c r="B516" i="4"/>
  <c r="O515" i="4"/>
  <c r="K515" i="4"/>
  <c r="B515" i="4"/>
  <c r="O514" i="4"/>
  <c r="K514" i="4"/>
  <c r="B514" i="4"/>
  <c r="O513" i="4"/>
  <c r="K513" i="4"/>
  <c r="B513" i="4"/>
  <c r="O512" i="4"/>
  <c r="K512" i="4"/>
  <c r="B512" i="4"/>
  <c r="O511" i="4"/>
  <c r="K511" i="4"/>
  <c r="B511" i="4"/>
  <c r="O510" i="4"/>
  <c r="K510" i="4"/>
  <c r="B510" i="4"/>
  <c r="O509" i="4"/>
  <c r="K509" i="4"/>
  <c r="B509" i="4"/>
  <c r="O508" i="4"/>
  <c r="K508" i="4"/>
  <c r="B508" i="4"/>
  <c r="O507" i="4"/>
  <c r="K507" i="4"/>
  <c r="F507" i="4"/>
  <c r="G507" i="4" s="1"/>
  <c r="D507" i="4"/>
  <c r="B507" i="4"/>
  <c r="O506" i="4"/>
  <c r="K506" i="4"/>
  <c r="B506" i="4"/>
  <c r="O505" i="4"/>
  <c r="K505" i="4"/>
  <c r="B505" i="4"/>
  <c r="O504" i="4"/>
  <c r="K504" i="4"/>
  <c r="B504" i="4"/>
  <c r="O503" i="4"/>
  <c r="K503" i="4"/>
  <c r="B503" i="4"/>
  <c r="O502" i="4"/>
  <c r="K502" i="4"/>
  <c r="B502" i="4"/>
  <c r="O501" i="4"/>
  <c r="K501" i="4"/>
  <c r="B501" i="4"/>
  <c r="O500" i="4"/>
  <c r="K500" i="4"/>
  <c r="B500" i="4"/>
  <c r="O499" i="4"/>
  <c r="K499" i="4"/>
  <c r="B499" i="4"/>
  <c r="O498" i="4"/>
  <c r="K498" i="4"/>
  <c r="B498" i="4"/>
  <c r="O497" i="4"/>
  <c r="K497" i="4"/>
  <c r="B497" i="4"/>
  <c r="O496" i="4"/>
  <c r="K496" i="4"/>
  <c r="B496" i="4"/>
  <c r="O495" i="4"/>
  <c r="K495" i="4"/>
  <c r="J495" i="4"/>
  <c r="B495" i="4"/>
  <c r="O494" i="4"/>
  <c r="K494" i="4"/>
  <c r="B494" i="4"/>
  <c r="O493" i="4"/>
  <c r="K493" i="4"/>
  <c r="B493" i="4"/>
  <c r="O492" i="4"/>
  <c r="K492" i="4"/>
  <c r="B492" i="4"/>
  <c r="O491" i="4"/>
  <c r="K491" i="4"/>
  <c r="B491" i="4"/>
  <c r="O490" i="4"/>
  <c r="K490" i="4"/>
  <c r="B490" i="4"/>
  <c r="O489" i="4"/>
  <c r="K489" i="4"/>
  <c r="B489" i="4"/>
  <c r="O488" i="4"/>
  <c r="K488" i="4"/>
  <c r="B488" i="4"/>
  <c r="O487" i="4"/>
  <c r="K487" i="4"/>
  <c r="J487" i="4"/>
  <c r="C487" i="4" s="1"/>
  <c r="N487" i="4" s="1"/>
  <c r="F487" i="4"/>
  <c r="G487" i="4" s="1"/>
  <c r="D487" i="4"/>
  <c r="B487" i="4"/>
  <c r="O486" i="4"/>
  <c r="K486" i="4"/>
  <c r="B486" i="4"/>
  <c r="O485" i="4"/>
  <c r="K485" i="4"/>
  <c r="B485" i="4"/>
  <c r="O484" i="4"/>
  <c r="K484" i="4"/>
  <c r="B484" i="4"/>
  <c r="O483" i="4"/>
  <c r="K483" i="4"/>
  <c r="B483" i="4"/>
  <c r="O482" i="4"/>
  <c r="K482" i="4"/>
  <c r="I482" i="4"/>
  <c r="J482" i="4" s="1"/>
  <c r="B482" i="4"/>
  <c r="O481" i="4"/>
  <c r="K481" i="4"/>
  <c r="B481" i="4"/>
  <c r="O480" i="4"/>
  <c r="K480" i="4"/>
  <c r="B480" i="4"/>
  <c r="O479" i="4"/>
  <c r="K479" i="4"/>
  <c r="B479" i="4"/>
  <c r="O478" i="4"/>
  <c r="K478" i="4"/>
  <c r="B478" i="4"/>
  <c r="O477" i="4"/>
  <c r="K477" i="4"/>
  <c r="I477" i="4"/>
  <c r="J477" i="4" s="1"/>
  <c r="B477" i="4"/>
  <c r="O476" i="4"/>
  <c r="K476" i="4"/>
  <c r="B476" i="4"/>
  <c r="O475" i="4"/>
  <c r="K475" i="4"/>
  <c r="C475" i="4"/>
  <c r="B475" i="4"/>
  <c r="F475" i="4" s="1"/>
  <c r="G475" i="4" s="1"/>
  <c r="O474" i="4"/>
  <c r="K474" i="4"/>
  <c r="B474" i="4"/>
  <c r="O473" i="4"/>
  <c r="K473" i="4"/>
  <c r="B473" i="4"/>
  <c r="O472" i="4"/>
  <c r="K472" i="4"/>
  <c r="I472" i="4"/>
  <c r="J472" i="4" s="1"/>
  <c r="B472" i="4"/>
  <c r="O471" i="4"/>
  <c r="K471" i="4"/>
  <c r="J471" i="4"/>
  <c r="C471" i="4" s="1"/>
  <c r="B471" i="4"/>
  <c r="O470" i="4"/>
  <c r="K470" i="4"/>
  <c r="B470" i="4"/>
  <c r="O469" i="4"/>
  <c r="K469" i="4"/>
  <c r="B469" i="4"/>
  <c r="O468" i="4"/>
  <c r="K468" i="4"/>
  <c r="B468" i="4"/>
  <c r="O467" i="4"/>
  <c r="K467" i="4"/>
  <c r="J467" i="4"/>
  <c r="B467" i="4"/>
  <c r="O466" i="4"/>
  <c r="K466" i="4"/>
  <c r="B466" i="4"/>
  <c r="O465" i="4"/>
  <c r="K465" i="4"/>
  <c r="B465" i="4"/>
  <c r="O464" i="4"/>
  <c r="K464" i="4"/>
  <c r="B464" i="4"/>
  <c r="O463" i="4"/>
  <c r="K463" i="4"/>
  <c r="B463" i="4"/>
  <c r="O462" i="4"/>
  <c r="K462" i="4"/>
  <c r="B462" i="4"/>
  <c r="O461" i="4"/>
  <c r="K461" i="4"/>
  <c r="B461" i="4"/>
  <c r="O460" i="4"/>
  <c r="K460" i="4"/>
  <c r="B460" i="4"/>
  <c r="O459" i="4"/>
  <c r="K459" i="4"/>
  <c r="B459" i="4"/>
  <c r="O458" i="4"/>
  <c r="K458" i="4"/>
  <c r="B458" i="4"/>
  <c r="O457" i="4"/>
  <c r="K457" i="4"/>
  <c r="I457" i="4"/>
  <c r="J457" i="4" s="1"/>
  <c r="B457" i="4"/>
  <c r="O456" i="4"/>
  <c r="K456" i="4"/>
  <c r="B456" i="4"/>
  <c r="O455" i="4"/>
  <c r="M455" i="4"/>
  <c r="K455" i="4"/>
  <c r="F455" i="4"/>
  <c r="G455" i="4" s="1"/>
  <c r="D455" i="4"/>
  <c r="B455" i="4"/>
  <c r="O454" i="4"/>
  <c r="K454" i="4"/>
  <c r="B454" i="4"/>
  <c r="O453" i="4"/>
  <c r="K453" i="4"/>
  <c r="B453" i="4"/>
  <c r="O452" i="4"/>
  <c r="K452" i="4"/>
  <c r="B452" i="4"/>
  <c r="O451" i="4"/>
  <c r="K451" i="4"/>
  <c r="B451" i="4"/>
  <c r="O450" i="4"/>
  <c r="K450" i="4"/>
  <c r="B450" i="4"/>
  <c r="O449" i="4"/>
  <c r="K449" i="4"/>
  <c r="B449" i="4"/>
  <c r="O448" i="4"/>
  <c r="K448" i="4"/>
  <c r="B448" i="4"/>
  <c r="O447" i="4"/>
  <c r="K447" i="4"/>
  <c r="B447" i="4"/>
  <c r="O446" i="4"/>
  <c r="K446" i="4"/>
  <c r="B446" i="4"/>
  <c r="O445" i="4"/>
  <c r="K445" i="4"/>
  <c r="B445" i="4"/>
  <c r="O444" i="4"/>
  <c r="K444" i="4"/>
  <c r="B444" i="4"/>
  <c r="O443" i="4"/>
  <c r="K443" i="4"/>
  <c r="B443" i="4"/>
  <c r="O442" i="4"/>
  <c r="K442" i="4"/>
  <c r="B442" i="4"/>
  <c r="O441" i="4"/>
  <c r="K441" i="4"/>
  <c r="B441" i="4"/>
  <c r="O440" i="4"/>
  <c r="K440" i="4"/>
  <c r="B440" i="4"/>
  <c r="O439" i="4"/>
  <c r="K439" i="4"/>
  <c r="B439" i="4"/>
  <c r="O438" i="4"/>
  <c r="K438" i="4"/>
  <c r="B438" i="4"/>
  <c r="O437" i="4"/>
  <c r="K437" i="4"/>
  <c r="B437" i="4"/>
  <c r="O436" i="4"/>
  <c r="K436" i="4"/>
  <c r="B436" i="4"/>
  <c r="O435" i="4"/>
  <c r="K435" i="4"/>
  <c r="J435" i="4"/>
  <c r="C435" i="4" s="1"/>
  <c r="M435" i="4" s="1"/>
  <c r="F435" i="4"/>
  <c r="G435" i="4" s="1"/>
  <c r="B435" i="4"/>
  <c r="O434" i="4"/>
  <c r="K434" i="4"/>
  <c r="B434" i="4"/>
  <c r="O433" i="4"/>
  <c r="K433" i="4"/>
  <c r="B433" i="4"/>
  <c r="O432" i="4"/>
  <c r="K432" i="4"/>
  <c r="B432" i="4"/>
  <c r="O431" i="4"/>
  <c r="K431" i="4"/>
  <c r="B431" i="4"/>
  <c r="O430" i="4"/>
  <c r="K430" i="4"/>
  <c r="B430" i="4"/>
  <c r="O429" i="4"/>
  <c r="K429" i="4"/>
  <c r="B429" i="4"/>
  <c r="O428" i="4"/>
  <c r="K428" i="4"/>
  <c r="B428" i="4"/>
  <c r="O427" i="4"/>
  <c r="K427" i="4"/>
  <c r="B427" i="4"/>
  <c r="O426" i="4"/>
  <c r="K426" i="4"/>
  <c r="B426" i="4"/>
  <c r="O425" i="4"/>
  <c r="K425" i="4"/>
  <c r="B425" i="4"/>
  <c r="O424" i="4"/>
  <c r="K424" i="4"/>
  <c r="B424" i="4"/>
  <c r="O423" i="4"/>
  <c r="K423" i="4"/>
  <c r="B423" i="4"/>
  <c r="O422" i="4"/>
  <c r="K422" i="4"/>
  <c r="B422" i="4"/>
  <c r="O421" i="4"/>
  <c r="K421" i="4"/>
  <c r="B421" i="4"/>
  <c r="O420" i="4"/>
  <c r="K420" i="4"/>
  <c r="B420" i="4"/>
  <c r="O419" i="4"/>
  <c r="K419" i="4"/>
  <c r="B419" i="4"/>
  <c r="F419" i="4" s="1"/>
  <c r="G419" i="4" s="1"/>
  <c r="O418" i="4"/>
  <c r="K418" i="4"/>
  <c r="B418" i="4"/>
  <c r="O417" i="4"/>
  <c r="K417" i="4"/>
  <c r="B417" i="4"/>
  <c r="O416" i="4"/>
  <c r="K416" i="4"/>
  <c r="B416" i="4"/>
  <c r="O415" i="4"/>
  <c r="K415" i="4"/>
  <c r="B415" i="4"/>
  <c r="O414" i="4"/>
  <c r="K414" i="4"/>
  <c r="B414" i="4"/>
  <c r="O413" i="4"/>
  <c r="K413" i="4"/>
  <c r="B413" i="4"/>
  <c r="O412" i="4"/>
  <c r="K412" i="4"/>
  <c r="B412" i="4"/>
  <c r="O411" i="4"/>
  <c r="K411" i="4"/>
  <c r="B411" i="4"/>
  <c r="O410" i="4"/>
  <c r="K410" i="4"/>
  <c r="B410" i="4"/>
  <c r="O409" i="4"/>
  <c r="K409" i="4"/>
  <c r="B409" i="4"/>
  <c r="O408" i="4"/>
  <c r="K408" i="4"/>
  <c r="B408" i="4"/>
  <c r="O407" i="4"/>
  <c r="K407" i="4"/>
  <c r="B407" i="4"/>
  <c r="O406" i="4"/>
  <c r="K406" i="4"/>
  <c r="I406" i="4"/>
  <c r="J406" i="4" s="1"/>
  <c r="D406" i="4" s="1"/>
  <c r="B406" i="4"/>
  <c r="O405" i="4"/>
  <c r="K405" i="4"/>
  <c r="B405" i="4"/>
  <c r="O404" i="4"/>
  <c r="K404" i="4"/>
  <c r="I404" i="4"/>
  <c r="J404" i="4" s="1"/>
  <c r="C404" i="4" s="1"/>
  <c r="F404" i="4"/>
  <c r="G404" i="4" s="1"/>
  <c r="B404" i="4"/>
  <c r="O403" i="4"/>
  <c r="K403" i="4"/>
  <c r="B403" i="4"/>
  <c r="O402" i="4"/>
  <c r="K402" i="4"/>
  <c r="B402" i="4"/>
  <c r="O401" i="4"/>
  <c r="K401" i="4"/>
  <c r="B401" i="4"/>
  <c r="O400" i="4"/>
  <c r="K400" i="4"/>
  <c r="B400" i="4"/>
  <c r="O399" i="4"/>
  <c r="K399" i="4"/>
  <c r="I399" i="4"/>
  <c r="J399" i="4" s="1"/>
  <c r="B399" i="4"/>
  <c r="O398" i="4"/>
  <c r="K398" i="4"/>
  <c r="B398" i="4"/>
  <c r="O397" i="4"/>
  <c r="K397" i="4"/>
  <c r="B397" i="4"/>
  <c r="O396" i="4"/>
  <c r="K396" i="4"/>
  <c r="B396" i="4"/>
  <c r="O395" i="4"/>
  <c r="K395" i="4"/>
  <c r="B395" i="4"/>
  <c r="O394" i="4"/>
  <c r="K394" i="4"/>
  <c r="B394" i="4"/>
  <c r="O393" i="4"/>
  <c r="K393" i="4"/>
  <c r="B393" i="4"/>
  <c r="O392" i="4"/>
  <c r="K392" i="4"/>
  <c r="B392" i="4"/>
  <c r="O391" i="4"/>
  <c r="K391" i="4"/>
  <c r="B391" i="4"/>
  <c r="O390" i="4"/>
  <c r="K390" i="4"/>
  <c r="B390" i="4"/>
  <c r="O389" i="4"/>
  <c r="K389" i="4"/>
  <c r="B389" i="4"/>
  <c r="O388" i="4"/>
  <c r="K388" i="4"/>
  <c r="B388" i="4"/>
  <c r="O387" i="4"/>
  <c r="K387" i="4"/>
  <c r="B387" i="4"/>
  <c r="O386" i="4"/>
  <c r="K386" i="4"/>
  <c r="B386" i="4"/>
  <c r="O385" i="4"/>
  <c r="K385" i="4"/>
  <c r="B385" i="4"/>
  <c r="O384" i="4"/>
  <c r="K384" i="4"/>
  <c r="B384" i="4"/>
  <c r="O383" i="4"/>
  <c r="K383" i="4"/>
  <c r="B383" i="4"/>
  <c r="O382" i="4"/>
  <c r="K382" i="4"/>
  <c r="B382" i="4"/>
  <c r="O381" i="4"/>
  <c r="K381" i="4"/>
  <c r="B381" i="4"/>
  <c r="O380" i="4"/>
  <c r="K380" i="4"/>
  <c r="B380" i="4"/>
  <c r="O379" i="4"/>
  <c r="K379" i="4"/>
  <c r="B379" i="4"/>
  <c r="O378" i="4"/>
  <c r="K378" i="4"/>
  <c r="B378" i="4"/>
  <c r="O377" i="4"/>
  <c r="K377" i="4"/>
  <c r="B377" i="4"/>
  <c r="O376" i="4"/>
  <c r="K376" i="4"/>
  <c r="B376" i="4"/>
  <c r="O375" i="4"/>
  <c r="K375" i="4"/>
  <c r="I375" i="4"/>
  <c r="J375" i="4" s="1"/>
  <c r="B375" i="4"/>
  <c r="O374" i="4"/>
  <c r="K374" i="4"/>
  <c r="B374" i="4"/>
  <c r="O373" i="4"/>
  <c r="K373" i="4"/>
  <c r="B373" i="4"/>
  <c r="O372" i="4"/>
  <c r="K372" i="4"/>
  <c r="B372" i="4"/>
  <c r="O371" i="4"/>
  <c r="K371" i="4"/>
  <c r="D371" i="4"/>
  <c r="B371" i="4"/>
  <c r="F371" i="4" s="1"/>
  <c r="G371" i="4" s="1"/>
  <c r="O370" i="4"/>
  <c r="K370" i="4"/>
  <c r="B370" i="4"/>
  <c r="O369" i="4"/>
  <c r="K369" i="4"/>
  <c r="B369" i="4"/>
  <c r="O368" i="4"/>
  <c r="K368" i="4"/>
  <c r="B368" i="4"/>
  <c r="O367" i="4"/>
  <c r="K367" i="4"/>
  <c r="B367" i="4"/>
  <c r="O366" i="4"/>
  <c r="K366" i="4"/>
  <c r="B366" i="4"/>
  <c r="O365" i="4"/>
  <c r="K365" i="4"/>
  <c r="B365" i="4"/>
  <c r="O364" i="4"/>
  <c r="K364" i="4"/>
  <c r="I364" i="4"/>
  <c r="J364" i="4" s="1"/>
  <c r="B364" i="4"/>
  <c r="O363" i="4"/>
  <c r="K363" i="4"/>
  <c r="B363" i="4"/>
  <c r="O362" i="4"/>
  <c r="K362" i="4"/>
  <c r="D362" i="4"/>
  <c r="B362" i="4"/>
  <c r="O361" i="4"/>
  <c r="K361" i="4"/>
  <c r="B361" i="4"/>
  <c r="O360" i="4"/>
  <c r="K360" i="4"/>
  <c r="B360" i="4"/>
  <c r="O359" i="4"/>
  <c r="K359" i="4"/>
  <c r="B359" i="4"/>
  <c r="O358" i="4"/>
  <c r="K358" i="4"/>
  <c r="B358" i="4"/>
  <c r="O357" i="4"/>
  <c r="N357" i="4"/>
  <c r="K357" i="4"/>
  <c r="B357" i="4"/>
  <c r="O356" i="4"/>
  <c r="K356" i="4"/>
  <c r="B356" i="4"/>
  <c r="O355" i="4"/>
  <c r="K355" i="4"/>
  <c r="B355" i="4"/>
  <c r="O354" i="4"/>
  <c r="K354" i="4"/>
  <c r="B354" i="4"/>
  <c r="O353" i="4"/>
  <c r="K353" i="4"/>
  <c r="I353" i="4"/>
  <c r="J353" i="4" s="1"/>
  <c r="B353" i="4"/>
  <c r="O352" i="4"/>
  <c r="K352" i="4"/>
  <c r="B352" i="4"/>
  <c r="O351" i="4"/>
  <c r="K351" i="4"/>
  <c r="B351" i="4"/>
  <c r="O350" i="4"/>
  <c r="K350" i="4"/>
  <c r="B350" i="4"/>
  <c r="O349" i="4"/>
  <c r="K349" i="4"/>
  <c r="B349" i="4"/>
  <c r="O348" i="4"/>
  <c r="K348" i="4"/>
  <c r="B348" i="4"/>
  <c r="O347" i="4"/>
  <c r="K347" i="4"/>
  <c r="B347" i="4"/>
  <c r="O346" i="4"/>
  <c r="K346" i="4"/>
  <c r="B346" i="4"/>
  <c r="O345" i="4"/>
  <c r="K345" i="4"/>
  <c r="B345" i="4"/>
  <c r="O344" i="4"/>
  <c r="K344" i="4"/>
  <c r="B344" i="4"/>
  <c r="O343" i="4"/>
  <c r="K343" i="4"/>
  <c r="B343" i="4"/>
  <c r="O342" i="4"/>
  <c r="K342" i="4"/>
  <c r="B342" i="4"/>
  <c r="O341" i="4"/>
  <c r="K341" i="4"/>
  <c r="B341" i="4"/>
  <c r="O340" i="4"/>
  <c r="K340" i="4"/>
  <c r="I340" i="4"/>
  <c r="J340" i="4" s="1"/>
  <c r="B340" i="4"/>
  <c r="O339" i="4"/>
  <c r="K339" i="4"/>
  <c r="B339" i="4"/>
  <c r="O338" i="4"/>
  <c r="K338" i="4"/>
  <c r="B338" i="4"/>
  <c r="O337" i="4"/>
  <c r="K337" i="4"/>
  <c r="B337" i="4"/>
  <c r="O336" i="4"/>
  <c r="K336" i="4"/>
  <c r="I336" i="4"/>
  <c r="J336" i="4" s="1"/>
  <c r="B336" i="4"/>
  <c r="O335" i="4"/>
  <c r="K335" i="4"/>
  <c r="D335" i="4"/>
  <c r="B335" i="4"/>
  <c r="O334" i="4"/>
  <c r="K334" i="4"/>
  <c r="B334" i="4"/>
  <c r="O333" i="4"/>
  <c r="K333" i="4"/>
  <c r="B333" i="4"/>
  <c r="O332" i="4"/>
  <c r="K332" i="4"/>
  <c r="B332" i="4"/>
  <c r="O331" i="4"/>
  <c r="K331" i="4"/>
  <c r="B331" i="4"/>
  <c r="O330" i="4"/>
  <c r="K330" i="4"/>
  <c r="B330" i="4"/>
  <c r="O329" i="4"/>
  <c r="K329" i="4"/>
  <c r="D329" i="4"/>
  <c r="B329" i="4"/>
  <c r="O328" i="4"/>
  <c r="K328" i="4"/>
  <c r="B328" i="4"/>
  <c r="O327" i="4"/>
  <c r="K327" i="4"/>
  <c r="I327" i="4"/>
  <c r="J327" i="4" s="1"/>
  <c r="B327" i="4"/>
  <c r="O326" i="4"/>
  <c r="K326" i="4"/>
  <c r="B326" i="4"/>
  <c r="O325" i="4"/>
  <c r="K325" i="4"/>
  <c r="B325" i="4"/>
  <c r="O324" i="4"/>
  <c r="K324" i="4"/>
  <c r="B324" i="4"/>
  <c r="O323" i="4"/>
  <c r="K323" i="4"/>
  <c r="B323" i="4"/>
  <c r="O322" i="4"/>
  <c r="K322" i="4"/>
  <c r="B322" i="4"/>
  <c r="O321" i="4"/>
  <c r="K321" i="4"/>
  <c r="B321" i="4"/>
  <c r="O320" i="4"/>
  <c r="K320" i="4"/>
  <c r="I320" i="4"/>
  <c r="J320" i="4" s="1"/>
  <c r="B320" i="4"/>
  <c r="O319" i="4"/>
  <c r="K319" i="4"/>
  <c r="B319" i="4"/>
  <c r="O318" i="4"/>
  <c r="K318" i="4"/>
  <c r="B318" i="4"/>
  <c r="O317" i="4"/>
  <c r="K317" i="4"/>
  <c r="B317" i="4"/>
  <c r="O316" i="4"/>
  <c r="K316" i="4"/>
  <c r="I316" i="4"/>
  <c r="J316" i="4" s="1"/>
  <c r="B316" i="4"/>
  <c r="O315" i="4"/>
  <c r="K315" i="4"/>
  <c r="B315" i="4"/>
  <c r="O314" i="4"/>
  <c r="K314" i="4"/>
  <c r="B314" i="4"/>
  <c r="O313" i="4"/>
  <c r="K313" i="4"/>
  <c r="B313" i="4"/>
  <c r="O312" i="4"/>
  <c r="K312" i="4"/>
  <c r="B312" i="4"/>
  <c r="O311" i="4"/>
  <c r="K311" i="4"/>
  <c r="B311" i="4"/>
  <c r="O310" i="4"/>
  <c r="K310" i="4"/>
  <c r="B310" i="4"/>
  <c r="O309" i="4"/>
  <c r="K309" i="4"/>
  <c r="I309" i="4"/>
  <c r="J309" i="4" s="1"/>
  <c r="D309" i="4" s="1"/>
  <c r="B309" i="4"/>
  <c r="O308" i="4"/>
  <c r="K308" i="4"/>
  <c r="B308" i="4"/>
  <c r="O307" i="4"/>
  <c r="K307" i="4"/>
  <c r="B307" i="4"/>
  <c r="O306" i="4"/>
  <c r="K306" i="4"/>
  <c r="B306" i="4"/>
  <c r="O305" i="4"/>
  <c r="K305" i="4"/>
  <c r="B305" i="4"/>
  <c r="O304" i="4"/>
  <c r="K304" i="4"/>
  <c r="B304" i="4"/>
  <c r="O303" i="4"/>
  <c r="K303" i="4"/>
  <c r="I303" i="4"/>
  <c r="J303" i="4" s="1"/>
  <c r="B303" i="4"/>
  <c r="O302" i="4"/>
  <c r="K302" i="4"/>
  <c r="B302" i="4"/>
  <c r="O301" i="4"/>
  <c r="K301" i="4"/>
  <c r="B301" i="4"/>
  <c r="O300" i="4"/>
  <c r="K300" i="4"/>
  <c r="B300" i="4"/>
  <c r="O299" i="4"/>
  <c r="K299" i="4"/>
  <c r="D299" i="4"/>
  <c r="B299" i="4"/>
  <c r="F299" i="4" s="1"/>
  <c r="G299" i="4" s="1"/>
  <c r="O298" i="4"/>
  <c r="K298" i="4"/>
  <c r="B298" i="4"/>
  <c r="O297" i="4"/>
  <c r="K297" i="4"/>
  <c r="B297" i="4"/>
  <c r="O296" i="4"/>
  <c r="K296" i="4"/>
  <c r="B296" i="4"/>
  <c r="O295" i="4"/>
  <c r="K295" i="4"/>
  <c r="B295" i="4"/>
  <c r="O294" i="4"/>
  <c r="K294" i="4"/>
  <c r="B294" i="4"/>
  <c r="O293" i="4"/>
  <c r="K293" i="4"/>
  <c r="B293" i="4"/>
  <c r="O292" i="4"/>
  <c r="K292" i="4"/>
  <c r="I292" i="4"/>
  <c r="J292" i="4" s="1"/>
  <c r="B292" i="4"/>
  <c r="O291" i="4"/>
  <c r="K291" i="4"/>
  <c r="B291" i="4"/>
  <c r="O290" i="4"/>
  <c r="K290" i="4"/>
  <c r="B290" i="4"/>
  <c r="O289" i="4"/>
  <c r="K289" i="4"/>
  <c r="B289" i="4"/>
  <c r="O288" i="4"/>
  <c r="K288" i="4"/>
  <c r="B288" i="4"/>
  <c r="O287" i="4"/>
  <c r="K287" i="4"/>
  <c r="B287" i="4"/>
  <c r="O286" i="4"/>
  <c r="K286" i="4"/>
  <c r="B286" i="4"/>
  <c r="O285" i="4"/>
  <c r="K285" i="4"/>
  <c r="D285" i="4"/>
  <c r="B285" i="4"/>
  <c r="O284" i="4"/>
  <c r="K284" i="4"/>
  <c r="B284" i="4"/>
  <c r="O283" i="4"/>
  <c r="K283" i="4"/>
  <c r="B283" i="4"/>
  <c r="O282" i="4"/>
  <c r="K282" i="4"/>
  <c r="B282" i="4"/>
  <c r="O281" i="4"/>
  <c r="K281" i="4"/>
  <c r="B281" i="4"/>
  <c r="O280" i="4"/>
  <c r="K280" i="4"/>
  <c r="B280" i="4"/>
  <c r="O279" i="4"/>
  <c r="K279" i="4"/>
  <c r="B279" i="4"/>
  <c r="O278" i="4"/>
  <c r="K278" i="4"/>
  <c r="B278" i="4"/>
  <c r="O277" i="4"/>
  <c r="K277" i="4"/>
  <c r="B277" i="4"/>
  <c r="O276" i="4"/>
  <c r="K276" i="4"/>
  <c r="B276" i="4"/>
  <c r="O275" i="4"/>
  <c r="K275" i="4"/>
  <c r="B275" i="4"/>
  <c r="O274" i="4"/>
  <c r="K274" i="4"/>
  <c r="B274" i="4"/>
  <c r="O273" i="4"/>
  <c r="K273" i="4"/>
  <c r="B273" i="4"/>
  <c r="O272" i="4"/>
  <c r="K272" i="4"/>
  <c r="B272" i="4"/>
  <c r="O271" i="4"/>
  <c r="K271" i="4"/>
  <c r="B271" i="4"/>
  <c r="O270" i="4"/>
  <c r="K270" i="4"/>
  <c r="B270" i="4"/>
  <c r="O269" i="4"/>
  <c r="K269" i="4"/>
  <c r="B269" i="4"/>
  <c r="O268" i="4"/>
  <c r="K268" i="4"/>
  <c r="I268" i="4"/>
  <c r="J268" i="4" s="1"/>
  <c r="B268" i="4"/>
  <c r="O267" i="4"/>
  <c r="K267" i="4"/>
  <c r="B267" i="4"/>
  <c r="O266" i="4"/>
  <c r="K266" i="4"/>
  <c r="B266" i="4"/>
  <c r="O265" i="4"/>
  <c r="K265" i="4"/>
  <c r="B265" i="4"/>
  <c r="O264" i="4"/>
  <c r="K264" i="4"/>
  <c r="B264" i="4"/>
  <c r="O263" i="4"/>
  <c r="K263" i="4"/>
  <c r="B263" i="4"/>
  <c r="O262" i="4"/>
  <c r="K262" i="4"/>
  <c r="B262" i="4"/>
  <c r="O261" i="4"/>
  <c r="K261" i="4"/>
  <c r="I261" i="4"/>
  <c r="J261" i="4" s="1"/>
  <c r="D261" i="4" s="1"/>
  <c r="B261" i="4"/>
  <c r="O260" i="4"/>
  <c r="K260" i="4"/>
  <c r="B260" i="4"/>
  <c r="O259" i="4"/>
  <c r="K259" i="4"/>
  <c r="B259" i="4"/>
  <c r="O258" i="4"/>
  <c r="K258" i="4"/>
  <c r="B258" i="4"/>
  <c r="O257" i="4"/>
  <c r="K257" i="4"/>
  <c r="D257" i="4"/>
  <c r="B257" i="4"/>
  <c r="O256" i="4"/>
  <c r="K256" i="4"/>
  <c r="B256" i="4"/>
  <c r="O255" i="4"/>
  <c r="K255" i="4"/>
  <c r="I255" i="4"/>
  <c r="J255" i="4" s="1"/>
  <c r="B255" i="4"/>
  <c r="O254" i="4"/>
  <c r="K254" i="4"/>
  <c r="B254" i="4"/>
  <c r="O253" i="4"/>
  <c r="K253" i="4"/>
  <c r="B253" i="4"/>
  <c r="O252" i="4"/>
  <c r="K252" i="4"/>
  <c r="B252" i="4"/>
  <c r="O251" i="4"/>
  <c r="K251" i="4"/>
  <c r="B251" i="4"/>
  <c r="O250" i="4"/>
  <c r="K250" i="4"/>
  <c r="B250" i="4"/>
  <c r="O249" i="4"/>
  <c r="K249" i="4"/>
  <c r="B249" i="4"/>
  <c r="O248" i="4"/>
  <c r="K248" i="4"/>
  <c r="B248" i="4"/>
  <c r="O247" i="4"/>
  <c r="K247" i="4"/>
  <c r="B247" i="4"/>
  <c r="O246" i="4"/>
  <c r="K246" i="4"/>
  <c r="B246" i="4"/>
  <c r="O245" i="4"/>
  <c r="K245" i="4"/>
  <c r="B245" i="4"/>
  <c r="O244" i="4"/>
  <c r="K244" i="4"/>
  <c r="I244" i="4"/>
  <c r="J244" i="4" s="1"/>
  <c r="B244" i="4"/>
  <c r="O243" i="4"/>
  <c r="K243" i="4"/>
  <c r="B243" i="4"/>
  <c r="O242" i="4"/>
  <c r="K242" i="4"/>
  <c r="B242" i="4"/>
  <c r="O241" i="4"/>
  <c r="K241" i="4"/>
  <c r="B241" i="4"/>
  <c r="O240" i="4"/>
  <c r="K240" i="4"/>
  <c r="B240" i="4"/>
  <c r="O239" i="4"/>
  <c r="K239" i="4"/>
  <c r="B239" i="4"/>
  <c r="O238" i="4"/>
  <c r="K238" i="4"/>
  <c r="B238" i="4"/>
  <c r="O237" i="4"/>
  <c r="K237" i="4"/>
  <c r="B237" i="4"/>
  <c r="O236" i="4"/>
  <c r="K236" i="4"/>
  <c r="B236" i="4"/>
  <c r="O235" i="4"/>
  <c r="K235" i="4"/>
  <c r="B235" i="4"/>
  <c r="O234" i="4"/>
  <c r="K234" i="4"/>
  <c r="B234" i="4"/>
  <c r="O233" i="4"/>
  <c r="K233" i="4"/>
  <c r="B233" i="4"/>
  <c r="O232" i="4"/>
  <c r="K232" i="4"/>
  <c r="B232" i="4"/>
  <c r="O231" i="4"/>
  <c r="K231" i="4"/>
  <c r="I231" i="4"/>
  <c r="J231" i="4" s="1"/>
  <c r="B231" i="4"/>
  <c r="O230" i="4"/>
  <c r="K230" i="4"/>
  <c r="B230" i="4"/>
  <c r="O229" i="4"/>
  <c r="K229" i="4"/>
  <c r="B229" i="4"/>
  <c r="O228" i="4"/>
  <c r="K228" i="4"/>
  <c r="B228" i="4"/>
  <c r="O227" i="4"/>
  <c r="K227" i="4"/>
  <c r="B227" i="4"/>
  <c r="O226" i="4"/>
  <c r="K226" i="4"/>
  <c r="B226" i="4"/>
  <c r="O225" i="4"/>
  <c r="K225" i="4"/>
  <c r="B225" i="4"/>
  <c r="O224" i="4"/>
  <c r="K224" i="4"/>
  <c r="B224" i="4"/>
  <c r="O223" i="4"/>
  <c r="K223" i="4"/>
  <c r="B223" i="4"/>
  <c r="O222" i="4"/>
  <c r="K222" i="4"/>
  <c r="B222" i="4"/>
  <c r="O221" i="4"/>
  <c r="K221" i="4"/>
  <c r="B221" i="4"/>
  <c r="O220" i="4"/>
  <c r="K220" i="4"/>
  <c r="B220" i="4"/>
  <c r="O219" i="4"/>
  <c r="K219" i="4"/>
  <c r="B219" i="4"/>
  <c r="O218" i="4"/>
  <c r="K218" i="4"/>
  <c r="B218" i="4"/>
  <c r="O217" i="4"/>
  <c r="K217" i="4"/>
  <c r="B217" i="4"/>
  <c r="O216" i="4"/>
  <c r="K216" i="4"/>
  <c r="B216" i="4"/>
  <c r="O215" i="4"/>
  <c r="K215" i="4"/>
  <c r="B215" i="4"/>
  <c r="O214" i="4"/>
  <c r="K214" i="4"/>
  <c r="B214" i="4"/>
  <c r="O213" i="4"/>
  <c r="K213" i="4"/>
  <c r="B213" i="4"/>
  <c r="O212" i="4"/>
  <c r="K212" i="4"/>
  <c r="B212" i="4"/>
  <c r="O211" i="4"/>
  <c r="K211" i="4"/>
  <c r="C211" i="4"/>
  <c r="B211" i="4"/>
  <c r="O210" i="4"/>
  <c r="K210" i="4"/>
  <c r="B210" i="4"/>
  <c r="O209" i="4"/>
  <c r="N209" i="4"/>
  <c r="K209" i="4"/>
  <c r="B209" i="4"/>
  <c r="O208" i="4"/>
  <c r="K208" i="4"/>
  <c r="B208" i="4"/>
  <c r="O207" i="4"/>
  <c r="K207" i="4"/>
  <c r="B207" i="4"/>
  <c r="O206" i="4"/>
  <c r="K206" i="4"/>
  <c r="B206" i="4"/>
  <c r="O205" i="4"/>
  <c r="K205" i="4"/>
  <c r="B205" i="4"/>
  <c r="O204" i="4"/>
  <c r="K204" i="4"/>
  <c r="B204" i="4"/>
  <c r="O203" i="4"/>
  <c r="K203" i="4"/>
  <c r="I203" i="4"/>
  <c r="J203" i="4" s="1"/>
  <c r="B203" i="4"/>
  <c r="O202" i="4"/>
  <c r="K202" i="4"/>
  <c r="B202" i="4"/>
  <c r="O201" i="4"/>
  <c r="K201" i="4"/>
  <c r="B201" i="4"/>
  <c r="O200" i="4"/>
  <c r="K200" i="4"/>
  <c r="B200" i="4"/>
  <c r="O199" i="4"/>
  <c r="K199" i="4"/>
  <c r="B199" i="4"/>
  <c r="O198" i="4"/>
  <c r="K198" i="4"/>
  <c r="B198" i="4"/>
  <c r="O197" i="4"/>
  <c r="K197" i="4"/>
  <c r="B197" i="4"/>
  <c r="O196" i="4"/>
  <c r="K196" i="4"/>
  <c r="I196" i="4"/>
  <c r="J196" i="4" s="1"/>
  <c r="B196" i="4"/>
  <c r="O195" i="4"/>
  <c r="K195" i="4"/>
  <c r="B195" i="4"/>
  <c r="O194" i="4"/>
  <c r="K194" i="4"/>
  <c r="B194" i="4"/>
  <c r="O193" i="4"/>
  <c r="K193" i="4"/>
  <c r="B193" i="4"/>
  <c r="O192" i="4"/>
  <c r="K192" i="4"/>
  <c r="B192" i="4"/>
  <c r="O191" i="4"/>
  <c r="K191" i="4"/>
  <c r="B191" i="4"/>
  <c r="O190" i="4"/>
  <c r="K190" i="4"/>
  <c r="B190" i="4"/>
  <c r="O189" i="4"/>
  <c r="K189" i="4"/>
  <c r="B189" i="4"/>
  <c r="O188" i="4"/>
  <c r="K188" i="4"/>
  <c r="B188" i="4"/>
  <c r="O187" i="4"/>
  <c r="K187" i="4"/>
  <c r="B187" i="4"/>
  <c r="O186" i="4"/>
  <c r="K186" i="4"/>
  <c r="B186" i="4"/>
  <c r="O185" i="4"/>
  <c r="K185" i="4"/>
  <c r="D185" i="4"/>
  <c r="B185" i="4"/>
  <c r="O184" i="4"/>
  <c r="K184" i="4"/>
  <c r="B184" i="4"/>
  <c r="O183" i="4"/>
  <c r="K183" i="4"/>
  <c r="I183" i="4"/>
  <c r="J183" i="4" s="1"/>
  <c r="B183" i="4"/>
  <c r="O182" i="4"/>
  <c r="K182" i="4"/>
  <c r="B182" i="4"/>
  <c r="O181" i="4"/>
  <c r="K181" i="4"/>
  <c r="B181" i="4"/>
  <c r="O180" i="4"/>
  <c r="K180" i="4"/>
  <c r="B180" i="4"/>
  <c r="O179" i="4"/>
  <c r="K179" i="4"/>
  <c r="I179" i="4"/>
  <c r="J179" i="4" s="1"/>
  <c r="B179" i="4"/>
  <c r="O178" i="4"/>
  <c r="K178" i="4"/>
  <c r="B178" i="4"/>
  <c r="O177" i="4"/>
  <c r="K177" i="4"/>
  <c r="B177" i="4"/>
  <c r="O176" i="4"/>
  <c r="K176" i="4"/>
  <c r="B176" i="4"/>
  <c r="O175" i="4"/>
  <c r="K175" i="4"/>
  <c r="B175" i="4"/>
  <c r="O174" i="4"/>
  <c r="K174" i="4"/>
  <c r="B174" i="4"/>
  <c r="O173" i="4"/>
  <c r="K173" i="4"/>
  <c r="B173" i="4"/>
  <c r="O172" i="4"/>
  <c r="K172" i="4"/>
  <c r="B172" i="4"/>
  <c r="O171" i="4"/>
  <c r="K171" i="4"/>
  <c r="B171" i="4"/>
  <c r="O170" i="4"/>
  <c r="K170" i="4"/>
  <c r="B170" i="4"/>
  <c r="O169" i="4"/>
  <c r="K169" i="4"/>
  <c r="B169" i="4"/>
  <c r="O168" i="4"/>
  <c r="K168" i="4"/>
  <c r="B168" i="4"/>
  <c r="O167" i="4"/>
  <c r="K167" i="4"/>
  <c r="B167" i="4"/>
  <c r="O166" i="4"/>
  <c r="K166" i="4"/>
  <c r="B166" i="4"/>
  <c r="O165" i="4"/>
  <c r="K165" i="4"/>
  <c r="B165" i="4"/>
  <c r="O164" i="4"/>
  <c r="K164" i="4"/>
  <c r="B164" i="4"/>
  <c r="O163" i="4"/>
  <c r="K163" i="4"/>
  <c r="B163" i="4"/>
  <c r="O162" i="4"/>
  <c r="K162" i="4"/>
  <c r="B162" i="4"/>
  <c r="O161" i="4"/>
  <c r="K161" i="4"/>
  <c r="B161" i="4"/>
  <c r="O160" i="4"/>
  <c r="K160" i="4"/>
  <c r="B160" i="4"/>
  <c r="O159" i="4"/>
  <c r="K159" i="4"/>
  <c r="B159" i="4"/>
  <c r="O158" i="4"/>
  <c r="K158" i="4"/>
  <c r="B158" i="4"/>
  <c r="O157" i="4"/>
  <c r="K157" i="4"/>
  <c r="B157" i="4"/>
  <c r="O156" i="4"/>
  <c r="K156" i="4"/>
  <c r="B156" i="4"/>
  <c r="O155" i="4"/>
  <c r="K155" i="4"/>
  <c r="B155" i="4"/>
  <c r="O154" i="4"/>
  <c r="K154" i="4"/>
  <c r="B154" i="4"/>
  <c r="O153" i="4"/>
  <c r="K153" i="4"/>
  <c r="B153" i="4"/>
  <c r="O152" i="4"/>
  <c r="K152" i="4"/>
  <c r="B152" i="4"/>
  <c r="O151" i="4"/>
  <c r="K151" i="4"/>
  <c r="B151" i="4"/>
  <c r="O150" i="4"/>
  <c r="K150" i="4"/>
  <c r="B150" i="4"/>
  <c r="O149" i="4"/>
  <c r="K149" i="4"/>
  <c r="B149" i="4"/>
  <c r="O148" i="4"/>
  <c r="K148" i="4"/>
  <c r="B148" i="4"/>
  <c r="O147" i="4"/>
  <c r="K147" i="4"/>
  <c r="B147" i="4"/>
  <c r="O146" i="4"/>
  <c r="K146" i="4"/>
  <c r="B146" i="4"/>
  <c r="O145" i="4"/>
  <c r="K145" i="4"/>
  <c r="B145" i="4"/>
  <c r="O144" i="4"/>
  <c r="K144" i="4"/>
  <c r="B144" i="4"/>
  <c r="O143" i="4"/>
  <c r="K143" i="4"/>
  <c r="B143" i="4"/>
  <c r="O142" i="4"/>
  <c r="K142" i="4"/>
  <c r="B142" i="4"/>
  <c r="O141" i="4"/>
  <c r="K141" i="4"/>
  <c r="B141" i="4"/>
  <c r="O140" i="4"/>
  <c r="K140" i="4"/>
  <c r="B140" i="4"/>
  <c r="O139" i="4"/>
  <c r="K139" i="4"/>
  <c r="B139" i="4"/>
  <c r="O138" i="4"/>
  <c r="K138" i="4"/>
  <c r="B138" i="4"/>
  <c r="O137" i="4"/>
  <c r="K137" i="4"/>
  <c r="B137" i="4"/>
  <c r="O136" i="4"/>
  <c r="K136" i="4"/>
  <c r="I136" i="4"/>
  <c r="J136" i="4" s="1"/>
  <c r="B136" i="4"/>
  <c r="O135" i="4"/>
  <c r="K135" i="4"/>
  <c r="I135" i="4"/>
  <c r="J135" i="4" s="1"/>
  <c r="B135" i="4"/>
  <c r="O134" i="4"/>
  <c r="K134" i="4"/>
  <c r="B134" i="4"/>
  <c r="O133" i="4"/>
  <c r="K133" i="4"/>
  <c r="B133" i="4"/>
  <c r="O132" i="4"/>
  <c r="K132" i="4"/>
  <c r="B132" i="4"/>
  <c r="O131" i="4"/>
  <c r="K131" i="4"/>
  <c r="B131" i="4"/>
  <c r="O130" i="4"/>
  <c r="K130" i="4"/>
  <c r="B130" i="4"/>
  <c r="O129" i="4"/>
  <c r="K129" i="4"/>
  <c r="B129" i="4"/>
  <c r="O128" i="4"/>
  <c r="K128" i="4"/>
  <c r="B128" i="4"/>
  <c r="O127" i="4"/>
  <c r="K127" i="4"/>
  <c r="B127" i="4"/>
  <c r="O126" i="4"/>
  <c r="K126" i="4"/>
  <c r="B126" i="4"/>
  <c r="O125" i="4"/>
  <c r="K125" i="4"/>
  <c r="B125" i="4"/>
  <c r="O124" i="4"/>
  <c r="K124" i="4"/>
  <c r="I124" i="4"/>
  <c r="J124" i="4" s="1"/>
  <c r="B124" i="4"/>
  <c r="O123" i="4"/>
  <c r="K123" i="4"/>
  <c r="B123" i="4"/>
  <c r="O122" i="4"/>
  <c r="K122" i="4"/>
  <c r="B122" i="4"/>
  <c r="O121" i="4"/>
  <c r="K121" i="4"/>
  <c r="B121" i="4"/>
  <c r="O120" i="4"/>
  <c r="K120" i="4"/>
  <c r="B120" i="4"/>
  <c r="O119" i="4"/>
  <c r="K119" i="4"/>
  <c r="B119" i="4"/>
  <c r="O118" i="4"/>
  <c r="K118" i="4"/>
  <c r="B118" i="4"/>
  <c r="O117" i="4"/>
  <c r="K117" i="4"/>
  <c r="B117" i="4"/>
  <c r="O116" i="4"/>
  <c r="K116" i="4"/>
  <c r="B116" i="4"/>
  <c r="O115" i="4"/>
  <c r="K115" i="4"/>
  <c r="B115" i="4"/>
  <c r="O114" i="4"/>
  <c r="K114" i="4"/>
  <c r="B114" i="4"/>
  <c r="O113" i="4"/>
  <c r="K113" i="4"/>
  <c r="B113" i="4"/>
  <c r="O112" i="4"/>
  <c r="K112" i="4"/>
  <c r="I112" i="4"/>
  <c r="J112" i="4" s="1"/>
  <c r="B112" i="4"/>
  <c r="O111" i="4"/>
  <c r="K111" i="4"/>
  <c r="B111" i="4"/>
  <c r="O110" i="4"/>
  <c r="K110" i="4"/>
  <c r="B110" i="4"/>
  <c r="O109" i="4"/>
  <c r="K109" i="4"/>
  <c r="B109" i="4"/>
  <c r="O108" i="4"/>
  <c r="K108" i="4"/>
  <c r="B108" i="4"/>
  <c r="O107" i="4"/>
  <c r="K107" i="4"/>
  <c r="B107" i="4"/>
  <c r="O106" i="4"/>
  <c r="K106" i="4"/>
  <c r="B106" i="4"/>
  <c r="O105" i="4"/>
  <c r="K105" i="4"/>
  <c r="B105" i="4"/>
  <c r="O104" i="4"/>
  <c r="K104" i="4"/>
  <c r="B104" i="4"/>
  <c r="O103" i="4"/>
  <c r="K103" i="4"/>
  <c r="B103" i="4"/>
  <c r="O102" i="4"/>
  <c r="K102" i="4"/>
  <c r="B102" i="4"/>
  <c r="O101" i="4"/>
  <c r="K101" i="4"/>
  <c r="B101" i="4"/>
  <c r="O100" i="4"/>
  <c r="K100" i="4"/>
  <c r="I100" i="4"/>
  <c r="J100" i="4" s="1"/>
  <c r="B100" i="4"/>
  <c r="O99" i="4"/>
  <c r="K99" i="4"/>
  <c r="B99" i="4"/>
  <c r="O98" i="4"/>
  <c r="K98" i="4"/>
  <c r="B98" i="4"/>
  <c r="O97" i="4"/>
  <c r="K97" i="4"/>
  <c r="B97" i="4"/>
  <c r="O96" i="4"/>
  <c r="K96" i="4"/>
  <c r="B96" i="4"/>
  <c r="O95" i="4"/>
  <c r="K95" i="4"/>
  <c r="B95" i="4"/>
  <c r="O94" i="4"/>
  <c r="K94" i="4"/>
  <c r="B94" i="4"/>
  <c r="O93" i="4"/>
  <c r="K93" i="4"/>
  <c r="B93" i="4"/>
  <c r="O92" i="4"/>
  <c r="K92" i="4"/>
  <c r="B92" i="4"/>
  <c r="O91" i="4"/>
  <c r="K91" i="4"/>
  <c r="B91" i="4"/>
  <c r="O90" i="4"/>
  <c r="K90" i="4"/>
  <c r="B90" i="4"/>
  <c r="O89" i="4"/>
  <c r="K89" i="4"/>
  <c r="B89" i="4"/>
  <c r="O88" i="4"/>
  <c r="K88" i="4"/>
  <c r="I88" i="4"/>
  <c r="J88" i="4" s="1"/>
  <c r="B88" i="4"/>
  <c r="O87" i="4"/>
  <c r="K87" i="4"/>
  <c r="B87" i="4"/>
  <c r="O86" i="4"/>
  <c r="K86" i="4"/>
  <c r="B86" i="4"/>
  <c r="O85" i="4"/>
  <c r="K85" i="4"/>
  <c r="B85" i="4"/>
  <c r="O84" i="4"/>
  <c r="K84" i="4"/>
  <c r="B84" i="4"/>
  <c r="O83" i="4"/>
  <c r="K83" i="4"/>
  <c r="I83" i="4"/>
  <c r="J83" i="4" s="1"/>
  <c r="B83" i="4"/>
  <c r="O82" i="4"/>
  <c r="K82" i="4"/>
  <c r="B82" i="4"/>
  <c r="O81" i="4"/>
  <c r="K81" i="4"/>
  <c r="B81" i="4"/>
  <c r="O80" i="4"/>
  <c r="K80" i="4"/>
  <c r="B80" i="4"/>
  <c r="O79" i="4"/>
  <c r="K79" i="4"/>
  <c r="B79" i="4"/>
  <c r="O78" i="4"/>
  <c r="K78" i="4"/>
  <c r="B78" i="4"/>
  <c r="O77" i="4"/>
  <c r="K77" i="4"/>
  <c r="B77" i="4"/>
  <c r="O76" i="4"/>
  <c r="K76" i="4"/>
  <c r="B76" i="4"/>
  <c r="O75" i="4"/>
  <c r="K75" i="4"/>
  <c r="B75" i="4"/>
  <c r="O74" i="4"/>
  <c r="K74" i="4"/>
  <c r="B74" i="4"/>
  <c r="O73" i="4"/>
  <c r="K73" i="4"/>
  <c r="B73" i="4"/>
  <c r="O72" i="4"/>
  <c r="K72" i="4"/>
  <c r="B72" i="4"/>
  <c r="O71" i="4"/>
  <c r="K71" i="4"/>
  <c r="B71" i="4"/>
  <c r="O70" i="4"/>
  <c r="K70" i="4"/>
  <c r="B70" i="4"/>
  <c r="O69" i="4"/>
  <c r="K69" i="4"/>
  <c r="B69" i="4"/>
  <c r="O68" i="4"/>
  <c r="K68" i="4"/>
  <c r="B68" i="4"/>
  <c r="O67" i="4"/>
  <c r="K67" i="4"/>
  <c r="B67" i="4"/>
  <c r="O66" i="4"/>
  <c r="K66" i="4"/>
  <c r="B66" i="4"/>
  <c r="O65" i="4"/>
  <c r="K65" i="4"/>
  <c r="B65" i="4"/>
  <c r="O64" i="4"/>
  <c r="K64" i="4"/>
  <c r="B64" i="4"/>
  <c r="O63" i="4"/>
  <c r="K63" i="4"/>
  <c r="B63" i="4"/>
  <c r="O62" i="4"/>
  <c r="K62" i="4"/>
  <c r="B62" i="4"/>
  <c r="O61" i="4"/>
  <c r="K61" i="4"/>
  <c r="B61" i="4"/>
  <c r="O60" i="4"/>
  <c r="K60" i="4"/>
  <c r="B60" i="4"/>
  <c r="O59" i="4"/>
  <c r="K59" i="4"/>
  <c r="B59" i="4"/>
  <c r="O58" i="4"/>
  <c r="K58" i="4"/>
  <c r="B58" i="4"/>
  <c r="O57" i="4"/>
  <c r="K57" i="4"/>
  <c r="B57" i="4"/>
  <c r="O56" i="4"/>
  <c r="K56" i="4"/>
  <c r="B56" i="4"/>
  <c r="O55" i="4"/>
  <c r="K55" i="4"/>
  <c r="C55" i="4"/>
  <c r="F55" i="4" s="1"/>
  <c r="G55" i="4" s="1"/>
  <c r="B55" i="4"/>
  <c r="O54" i="4"/>
  <c r="K54" i="4"/>
  <c r="B54" i="4"/>
  <c r="O53" i="4"/>
  <c r="K53" i="4"/>
  <c r="B53" i="4"/>
  <c r="O52" i="4"/>
  <c r="K52" i="4"/>
  <c r="B52" i="4"/>
  <c r="O51" i="4"/>
  <c r="K51" i="4"/>
  <c r="I51" i="4"/>
  <c r="J51" i="4" s="1"/>
  <c r="B51" i="4"/>
  <c r="O50" i="4"/>
  <c r="K50" i="4"/>
  <c r="B50" i="4"/>
  <c r="O49" i="4"/>
  <c r="K49" i="4"/>
  <c r="B49" i="4"/>
  <c r="O48" i="4"/>
  <c r="K48" i="4"/>
  <c r="B48" i="4"/>
  <c r="O47" i="4"/>
  <c r="K47" i="4"/>
  <c r="I47" i="4"/>
  <c r="J47" i="4" s="1"/>
  <c r="B47" i="4"/>
  <c r="O46" i="4"/>
  <c r="K46" i="4"/>
  <c r="B46" i="4"/>
  <c r="O45" i="4"/>
  <c r="K45" i="4"/>
  <c r="B45" i="4"/>
  <c r="O44" i="4"/>
  <c r="K44" i="4"/>
  <c r="B44" i="4"/>
  <c r="O43" i="4"/>
  <c r="K43" i="4"/>
  <c r="B43" i="4"/>
  <c r="O42" i="4"/>
  <c r="K42" i="4"/>
  <c r="B42" i="4"/>
  <c r="O41" i="4"/>
  <c r="K41" i="4"/>
  <c r="B41" i="4"/>
  <c r="O40" i="4"/>
  <c r="K40" i="4"/>
  <c r="B40" i="4"/>
  <c r="O39" i="4"/>
  <c r="K39" i="4"/>
  <c r="I39" i="4"/>
  <c r="J39" i="4" s="1"/>
  <c r="B39" i="4"/>
  <c r="O38" i="4"/>
  <c r="K38" i="4"/>
  <c r="B38" i="4"/>
  <c r="O37" i="4"/>
  <c r="K37" i="4"/>
  <c r="B37" i="4"/>
  <c r="O36" i="4"/>
  <c r="K36" i="4"/>
  <c r="B36" i="4"/>
  <c r="O35" i="4"/>
  <c r="K35" i="4"/>
  <c r="B35" i="4"/>
  <c r="O34" i="4"/>
  <c r="K34" i="4"/>
  <c r="B34" i="4"/>
  <c r="O33" i="4"/>
  <c r="K33" i="4"/>
  <c r="B33" i="4"/>
  <c r="O32" i="4"/>
  <c r="K32" i="4"/>
  <c r="B32" i="4"/>
  <c r="O31" i="4"/>
  <c r="K31" i="4"/>
  <c r="B31" i="4"/>
  <c r="O30" i="4"/>
  <c r="K30" i="4"/>
  <c r="B30" i="4"/>
  <c r="O29" i="4"/>
  <c r="N29" i="4"/>
  <c r="K29" i="4"/>
  <c r="B29" i="4"/>
  <c r="O28" i="4"/>
  <c r="K28" i="4"/>
  <c r="I28" i="4"/>
  <c r="J28" i="4" s="1"/>
  <c r="B28" i="4"/>
  <c r="O27" i="4"/>
  <c r="K27" i="4"/>
  <c r="B27" i="4"/>
  <c r="O26" i="4"/>
  <c r="K26" i="4"/>
  <c r="B26" i="4"/>
  <c r="O25" i="4"/>
  <c r="K25" i="4"/>
  <c r="B25" i="4"/>
  <c r="O24" i="4"/>
  <c r="K24" i="4"/>
  <c r="B24" i="4"/>
  <c r="O23" i="4"/>
  <c r="K23" i="4"/>
  <c r="B23" i="4"/>
  <c r="O22" i="4"/>
  <c r="K22" i="4"/>
  <c r="B22" i="4"/>
  <c r="O21" i="4"/>
  <c r="K21" i="4"/>
  <c r="B21" i="4"/>
  <c r="O20" i="4"/>
  <c r="K20" i="4"/>
  <c r="B20" i="4"/>
  <c r="O19" i="4"/>
  <c r="K19" i="4"/>
  <c r="B19" i="4"/>
  <c r="O18" i="4"/>
  <c r="K18" i="4"/>
  <c r="B18" i="4"/>
  <c r="O17" i="4"/>
  <c r="K17" i="4"/>
  <c r="B17" i="4"/>
  <c r="O16" i="4"/>
  <c r="K16" i="4"/>
  <c r="B16" i="4"/>
  <c r="O15" i="4"/>
  <c r="K15" i="4"/>
  <c r="B15" i="4"/>
  <c r="O14" i="4"/>
  <c r="K14" i="4"/>
  <c r="B14" i="4"/>
  <c r="O13" i="4"/>
  <c r="K13" i="4"/>
  <c r="B13" i="4"/>
  <c r="O12" i="4"/>
  <c r="K12" i="4"/>
  <c r="B12" i="4"/>
  <c r="O11" i="4"/>
  <c r="K11" i="4"/>
  <c r="B11" i="4"/>
  <c r="O10" i="4"/>
  <c r="K10" i="4"/>
  <c r="B10" i="4"/>
  <c r="O9" i="4"/>
  <c r="K9" i="4"/>
  <c r="B9" i="4"/>
  <c r="O8" i="4"/>
  <c r="K8" i="4"/>
  <c r="B8" i="4"/>
  <c r="O7" i="4"/>
  <c r="K7" i="4"/>
  <c r="C7" i="4"/>
  <c r="N7" i="4" s="1"/>
  <c r="B7" i="4"/>
  <c r="O6" i="4"/>
  <c r="K6" i="4"/>
  <c r="B6" i="4"/>
  <c r="O5" i="4"/>
  <c r="K5" i="4"/>
  <c r="B5" i="4"/>
  <c r="O4" i="4"/>
  <c r="K4" i="4"/>
  <c r="B4" i="4"/>
  <c r="O3" i="4"/>
  <c r="K3" i="4"/>
  <c r="B3" i="4"/>
  <c r="O2" i="4"/>
  <c r="K2" i="4"/>
  <c r="B2" i="4"/>
  <c r="C1471" i="3"/>
  <c r="B1471" i="3"/>
  <c r="A1471" i="3"/>
  <c r="C1470" i="3"/>
  <c r="B1470" i="3"/>
  <c r="A1470" i="3"/>
  <c r="C1469" i="3"/>
  <c r="I1469" i="4" s="1"/>
  <c r="J1469" i="4" s="1"/>
  <c r="B1469" i="3"/>
  <c r="A1469" i="3"/>
  <c r="C1468" i="3"/>
  <c r="I1468" i="4" s="1"/>
  <c r="J1468" i="4" s="1"/>
  <c r="B1468" i="3"/>
  <c r="A1468" i="3"/>
  <c r="C1467" i="3"/>
  <c r="B1467" i="3"/>
  <c r="A1467" i="3"/>
  <c r="C1466" i="3"/>
  <c r="B1466" i="3"/>
  <c r="A1466" i="3"/>
  <c r="C1465" i="3"/>
  <c r="I1465" i="4" s="1"/>
  <c r="J1465" i="4" s="1"/>
  <c r="B1465" i="3"/>
  <c r="A1465" i="3"/>
  <c r="C1464" i="3"/>
  <c r="I1464" i="4" s="1"/>
  <c r="J1464" i="4" s="1"/>
  <c r="B1464" i="3"/>
  <c r="A1464" i="3"/>
  <c r="C1463" i="3"/>
  <c r="B1463" i="3"/>
  <c r="A1463" i="3"/>
  <c r="C1462" i="3"/>
  <c r="B1462" i="3"/>
  <c r="A1462" i="3"/>
  <c r="C1461" i="3"/>
  <c r="I1461" i="4" s="1"/>
  <c r="J1461" i="4" s="1"/>
  <c r="B1461" i="3"/>
  <c r="A1461" i="3"/>
  <c r="C1460" i="3"/>
  <c r="I1460" i="4" s="1"/>
  <c r="J1460" i="4" s="1"/>
  <c r="B1460" i="3"/>
  <c r="A1460" i="3"/>
  <c r="C1459" i="3"/>
  <c r="B1459" i="3"/>
  <c r="A1459" i="3"/>
  <c r="C1458" i="3"/>
  <c r="B1458" i="3"/>
  <c r="A1458" i="3"/>
  <c r="C1457" i="3"/>
  <c r="I1457" i="4" s="1"/>
  <c r="J1457" i="4" s="1"/>
  <c r="B1457" i="3"/>
  <c r="A1457" i="3"/>
  <c r="C1456" i="3"/>
  <c r="I1456" i="4" s="1"/>
  <c r="J1456" i="4" s="1"/>
  <c r="B1456" i="3"/>
  <c r="A1456" i="3"/>
  <c r="C1455" i="3"/>
  <c r="B1455" i="3"/>
  <c r="A1455" i="3"/>
  <c r="C1454" i="3"/>
  <c r="B1454" i="3"/>
  <c r="A1454" i="3"/>
  <c r="C1453" i="3"/>
  <c r="I1453" i="4" s="1"/>
  <c r="J1453" i="4" s="1"/>
  <c r="B1453" i="3"/>
  <c r="A1453" i="3"/>
  <c r="C1452" i="3"/>
  <c r="I1452" i="4" s="1"/>
  <c r="J1452" i="4" s="1"/>
  <c r="B1452" i="3"/>
  <c r="A1452" i="3"/>
  <c r="C1451" i="3"/>
  <c r="B1451" i="3"/>
  <c r="A1451" i="3"/>
  <c r="C1450" i="3"/>
  <c r="B1450" i="3"/>
  <c r="A1450" i="3"/>
  <c r="C1449" i="3"/>
  <c r="I1449" i="4" s="1"/>
  <c r="J1449" i="4" s="1"/>
  <c r="B1449" i="3"/>
  <c r="A1449" i="3"/>
  <c r="C1448" i="3"/>
  <c r="I1448" i="4" s="1"/>
  <c r="J1448" i="4" s="1"/>
  <c r="B1448" i="3"/>
  <c r="A1448" i="3"/>
  <c r="C1447" i="3"/>
  <c r="B1447" i="3"/>
  <c r="A1447" i="3"/>
  <c r="C1446" i="3"/>
  <c r="B1446" i="3"/>
  <c r="A1446" i="3"/>
  <c r="C1445" i="3"/>
  <c r="I1445" i="4" s="1"/>
  <c r="J1445" i="4" s="1"/>
  <c r="B1445" i="3"/>
  <c r="A1445" i="3"/>
  <c r="C1444" i="3"/>
  <c r="I1444" i="4" s="1"/>
  <c r="J1444" i="4" s="1"/>
  <c r="B1444" i="3"/>
  <c r="A1444" i="3"/>
  <c r="C1443" i="3"/>
  <c r="B1443" i="3"/>
  <c r="A1443" i="3"/>
  <c r="C1442" i="3"/>
  <c r="B1442" i="3"/>
  <c r="A1442" i="3"/>
  <c r="C1441" i="3"/>
  <c r="I1441" i="4" s="1"/>
  <c r="J1441" i="4" s="1"/>
  <c r="B1441" i="3"/>
  <c r="A1441" i="3"/>
  <c r="C1440" i="3"/>
  <c r="I1440" i="4" s="1"/>
  <c r="J1440" i="4" s="1"/>
  <c r="B1440" i="3"/>
  <c r="A1440" i="3"/>
  <c r="C1439" i="3"/>
  <c r="B1439" i="3"/>
  <c r="A1439" i="3"/>
  <c r="C1438" i="3"/>
  <c r="B1438" i="3"/>
  <c r="A1438" i="3"/>
  <c r="C1437" i="3"/>
  <c r="I1437" i="4" s="1"/>
  <c r="J1437" i="4" s="1"/>
  <c r="B1437" i="3"/>
  <c r="A1437" i="3"/>
  <c r="C1436" i="3"/>
  <c r="I1436" i="4" s="1"/>
  <c r="J1436" i="4" s="1"/>
  <c r="B1436" i="3"/>
  <c r="A1436" i="3"/>
  <c r="C1435" i="3"/>
  <c r="B1435" i="3"/>
  <c r="A1435" i="3"/>
  <c r="C1434" i="3"/>
  <c r="B1434" i="3"/>
  <c r="A1434" i="3"/>
  <c r="C1433" i="3"/>
  <c r="I1433" i="4" s="1"/>
  <c r="J1433" i="4" s="1"/>
  <c r="B1433" i="3"/>
  <c r="A1433" i="3"/>
  <c r="C1432" i="3"/>
  <c r="I1432" i="4" s="1"/>
  <c r="J1432" i="4" s="1"/>
  <c r="B1432" i="3"/>
  <c r="A1432" i="3"/>
  <c r="C1431" i="3"/>
  <c r="B1431" i="3"/>
  <c r="A1431" i="3"/>
  <c r="C1430" i="3"/>
  <c r="B1430" i="3"/>
  <c r="A1430" i="3"/>
  <c r="C1429" i="3"/>
  <c r="I1429" i="4" s="1"/>
  <c r="J1429" i="4" s="1"/>
  <c r="B1429" i="3"/>
  <c r="A1429" i="3"/>
  <c r="C1428" i="3"/>
  <c r="I1428" i="4" s="1"/>
  <c r="J1428" i="4" s="1"/>
  <c r="B1428" i="3"/>
  <c r="A1428" i="3"/>
  <c r="C1427" i="3"/>
  <c r="B1427" i="3"/>
  <c r="A1427" i="3"/>
  <c r="C1426" i="3"/>
  <c r="B1426" i="3"/>
  <c r="A1426" i="3"/>
  <c r="C1425" i="3"/>
  <c r="I1425" i="4" s="1"/>
  <c r="J1425" i="4" s="1"/>
  <c r="B1425" i="3"/>
  <c r="A1425" i="3"/>
  <c r="C1424" i="3"/>
  <c r="I1424" i="4" s="1"/>
  <c r="J1424" i="4" s="1"/>
  <c r="B1424" i="3"/>
  <c r="A1424" i="3"/>
  <c r="C1423" i="3"/>
  <c r="B1423" i="3"/>
  <c r="A1423" i="3"/>
  <c r="C1422" i="3"/>
  <c r="B1422" i="3"/>
  <c r="A1422" i="3"/>
  <c r="C1421" i="3"/>
  <c r="I1421" i="4" s="1"/>
  <c r="J1421" i="4" s="1"/>
  <c r="B1421" i="3"/>
  <c r="A1421" i="3"/>
  <c r="C1420" i="3"/>
  <c r="I1420" i="4" s="1"/>
  <c r="J1420" i="4" s="1"/>
  <c r="B1420" i="3"/>
  <c r="A1420" i="3"/>
  <c r="C1419" i="3"/>
  <c r="B1419" i="3"/>
  <c r="A1419" i="3"/>
  <c r="C1418" i="3"/>
  <c r="B1418" i="3"/>
  <c r="A1418" i="3"/>
  <c r="C1417" i="3"/>
  <c r="I1417" i="4" s="1"/>
  <c r="J1417" i="4" s="1"/>
  <c r="B1417" i="3"/>
  <c r="A1417" i="3"/>
  <c r="C1416" i="3"/>
  <c r="I1416" i="4" s="1"/>
  <c r="J1416" i="4" s="1"/>
  <c r="B1416" i="3"/>
  <c r="A1416" i="3"/>
  <c r="C1415" i="3"/>
  <c r="B1415" i="3"/>
  <c r="A1415" i="3"/>
  <c r="C1414" i="3"/>
  <c r="B1414" i="3"/>
  <c r="A1414" i="3"/>
  <c r="C1413" i="3"/>
  <c r="I1413" i="4" s="1"/>
  <c r="J1413" i="4" s="1"/>
  <c r="B1413" i="3"/>
  <c r="A1413" i="3"/>
  <c r="C1412" i="3"/>
  <c r="I1412" i="4" s="1"/>
  <c r="J1412" i="4" s="1"/>
  <c r="B1412" i="3"/>
  <c r="A1412" i="3"/>
  <c r="C1411" i="3"/>
  <c r="B1411" i="3"/>
  <c r="A1411" i="3"/>
  <c r="C1410" i="3"/>
  <c r="B1410" i="3"/>
  <c r="A1410" i="3"/>
  <c r="C1409" i="3"/>
  <c r="I1409" i="4" s="1"/>
  <c r="J1409" i="4" s="1"/>
  <c r="B1409" i="3"/>
  <c r="A1409" i="3"/>
  <c r="C1408" i="3"/>
  <c r="I1408" i="4" s="1"/>
  <c r="J1408" i="4" s="1"/>
  <c r="B1408" i="3"/>
  <c r="A1408" i="3"/>
  <c r="C1407" i="3"/>
  <c r="B1407" i="3"/>
  <c r="A1407" i="3"/>
  <c r="C1406" i="3"/>
  <c r="B1406" i="3"/>
  <c r="A1406" i="3"/>
  <c r="C1405" i="3"/>
  <c r="I1405" i="4" s="1"/>
  <c r="J1405" i="4" s="1"/>
  <c r="B1405" i="3"/>
  <c r="A1405" i="3"/>
  <c r="C1404" i="3"/>
  <c r="I1404" i="4" s="1"/>
  <c r="J1404" i="4" s="1"/>
  <c r="B1404" i="3"/>
  <c r="A1404" i="3"/>
  <c r="C1403" i="3"/>
  <c r="B1403" i="3"/>
  <c r="A1403" i="3"/>
  <c r="C1402" i="3"/>
  <c r="B1402" i="3"/>
  <c r="A1402" i="3"/>
  <c r="C1401" i="3"/>
  <c r="I1401" i="4" s="1"/>
  <c r="J1401" i="4" s="1"/>
  <c r="B1401" i="3"/>
  <c r="A1401" i="3"/>
  <c r="C1400" i="3"/>
  <c r="I1400" i="4" s="1"/>
  <c r="J1400" i="4" s="1"/>
  <c r="B1400" i="3"/>
  <c r="A1400" i="3"/>
  <c r="C1399" i="3"/>
  <c r="B1399" i="3"/>
  <c r="A1399" i="3"/>
  <c r="C1398" i="3"/>
  <c r="B1398" i="3"/>
  <c r="A1398" i="3"/>
  <c r="C1397" i="3"/>
  <c r="I1397" i="4" s="1"/>
  <c r="J1397" i="4" s="1"/>
  <c r="B1397" i="3"/>
  <c r="A1397" i="3"/>
  <c r="C1396" i="3"/>
  <c r="I1396" i="4" s="1"/>
  <c r="J1396" i="4" s="1"/>
  <c r="B1396" i="3"/>
  <c r="A1396" i="3"/>
  <c r="C1395" i="3"/>
  <c r="B1395" i="3"/>
  <c r="A1395" i="3"/>
  <c r="C1394" i="3"/>
  <c r="B1394" i="3"/>
  <c r="A1394" i="3"/>
  <c r="C1393" i="3"/>
  <c r="I1393" i="4" s="1"/>
  <c r="J1393" i="4" s="1"/>
  <c r="B1393" i="3"/>
  <c r="A1393" i="3"/>
  <c r="C1392" i="3"/>
  <c r="I1392" i="4" s="1"/>
  <c r="J1392" i="4" s="1"/>
  <c r="B1392" i="3"/>
  <c r="A1392" i="3"/>
  <c r="C1391" i="3"/>
  <c r="B1391" i="3"/>
  <c r="A1391" i="3"/>
  <c r="C1390" i="3"/>
  <c r="B1390" i="3"/>
  <c r="A1390" i="3"/>
  <c r="C1389" i="3"/>
  <c r="I1389" i="4" s="1"/>
  <c r="J1389" i="4" s="1"/>
  <c r="B1389" i="3"/>
  <c r="A1389" i="3"/>
  <c r="C1388" i="3"/>
  <c r="I1388" i="4" s="1"/>
  <c r="J1388" i="4" s="1"/>
  <c r="B1388" i="3"/>
  <c r="A1388" i="3"/>
  <c r="C1387" i="3"/>
  <c r="B1387" i="3"/>
  <c r="A1387" i="3"/>
  <c r="C1386" i="3"/>
  <c r="B1386" i="3"/>
  <c r="A1386" i="3"/>
  <c r="C1385" i="3"/>
  <c r="I1385" i="4" s="1"/>
  <c r="J1385" i="4" s="1"/>
  <c r="B1385" i="3"/>
  <c r="A1385" i="3"/>
  <c r="C1384" i="3"/>
  <c r="I1384" i="4" s="1"/>
  <c r="J1384" i="4" s="1"/>
  <c r="B1384" i="3"/>
  <c r="A1384" i="3"/>
  <c r="C1383" i="3"/>
  <c r="B1383" i="3"/>
  <c r="A1383" i="3"/>
  <c r="C1382" i="3"/>
  <c r="B1382" i="3"/>
  <c r="A1382" i="3"/>
  <c r="C1381" i="3"/>
  <c r="I1381" i="4" s="1"/>
  <c r="J1381" i="4" s="1"/>
  <c r="B1381" i="3"/>
  <c r="A1381" i="3"/>
  <c r="C1380" i="3"/>
  <c r="I1380" i="4" s="1"/>
  <c r="J1380" i="4" s="1"/>
  <c r="B1380" i="3"/>
  <c r="A1380" i="3"/>
  <c r="C1379" i="3"/>
  <c r="B1379" i="3"/>
  <c r="A1379" i="3"/>
  <c r="C1378" i="3"/>
  <c r="B1378" i="3"/>
  <c r="A1378" i="3"/>
  <c r="C1377" i="3"/>
  <c r="I1377" i="4" s="1"/>
  <c r="J1377" i="4" s="1"/>
  <c r="B1377" i="3"/>
  <c r="A1377" i="3"/>
  <c r="C1376" i="3"/>
  <c r="I1376" i="4" s="1"/>
  <c r="J1376" i="4" s="1"/>
  <c r="B1376" i="3"/>
  <c r="A1376" i="3"/>
  <c r="C1375" i="3"/>
  <c r="B1375" i="3"/>
  <c r="A1375" i="3"/>
  <c r="C1374" i="3"/>
  <c r="B1374" i="3"/>
  <c r="A1374" i="3"/>
  <c r="C1373" i="3"/>
  <c r="I1373" i="4" s="1"/>
  <c r="J1373" i="4" s="1"/>
  <c r="B1373" i="3"/>
  <c r="A1373" i="3"/>
  <c r="C1372" i="3"/>
  <c r="I1372" i="4" s="1"/>
  <c r="J1372" i="4" s="1"/>
  <c r="B1372" i="3"/>
  <c r="A1372" i="3"/>
  <c r="C1371" i="3"/>
  <c r="B1371" i="3"/>
  <c r="A1371" i="3"/>
  <c r="C1370" i="3"/>
  <c r="B1370" i="3"/>
  <c r="A1370" i="3"/>
  <c r="C1369" i="3"/>
  <c r="I1369" i="4" s="1"/>
  <c r="J1369" i="4" s="1"/>
  <c r="B1369" i="3"/>
  <c r="A1369" i="3"/>
  <c r="C1368" i="3"/>
  <c r="I1368" i="4" s="1"/>
  <c r="J1368" i="4" s="1"/>
  <c r="B1368" i="3"/>
  <c r="A1368" i="3"/>
  <c r="C1367" i="3"/>
  <c r="B1367" i="3"/>
  <c r="A1367" i="3"/>
  <c r="C1366" i="3"/>
  <c r="B1366" i="3"/>
  <c r="A1366" i="3"/>
  <c r="C1365" i="3"/>
  <c r="I1365" i="4" s="1"/>
  <c r="J1365" i="4" s="1"/>
  <c r="B1365" i="3"/>
  <c r="A1365" i="3"/>
  <c r="C1364" i="3"/>
  <c r="I1364" i="4" s="1"/>
  <c r="J1364" i="4" s="1"/>
  <c r="B1364" i="3"/>
  <c r="A1364" i="3"/>
  <c r="C1363" i="3"/>
  <c r="B1363" i="3"/>
  <c r="A1363" i="3"/>
  <c r="C1362" i="3"/>
  <c r="B1362" i="3"/>
  <c r="A1362" i="3"/>
  <c r="C1361" i="3"/>
  <c r="I1361" i="4" s="1"/>
  <c r="J1361" i="4" s="1"/>
  <c r="B1361" i="3"/>
  <c r="A1361" i="3"/>
  <c r="C1360" i="3"/>
  <c r="I1360" i="4" s="1"/>
  <c r="J1360" i="4" s="1"/>
  <c r="B1360" i="3"/>
  <c r="A1360" i="3"/>
  <c r="C1359" i="3"/>
  <c r="B1359" i="3"/>
  <c r="A1359" i="3"/>
  <c r="C1358" i="3"/>
  <c r="B1358" i="3"/>
  <c r="A1358" i="3"/>
  <c r="C1357" i="3"/>
  <c r="I1357" i="4" s="1"/>
  <c r="J1357" i="4" s="1"/>
  <c r="B1357" i="3"/>
  <c r="A1357" i="3"/>
  <c r="C1356" i="3"/>
  <c r="I1356" i="4" s="1"/>
  <c r="J1356" i="4" s="1"/>
  <c r="B1356" i="3"/>
  <c r="A1356" i="3"/>
  <c r="C1355" i="3"/>
  <c r="B1355" i="3"/>
  <c r="A1355" i="3"/>
  <c r="C1354" i="3"/>
  <c r="B1354" i="3"/>
  <c r="A1354" i="3"/>
  <c r="C1353" i="3"/>
  <c r="I1353" i="4" s="1"/>
  <c r="J1353" i="4" s="1"/>
  <c r="B1353" i="3"/>
  <c r="A1353" i="3"/>
  <c r="C1352" i="3"/>
  <c r="I1352" i="4" s="1"/>
  <c r="J1352" i="4" s="1"/>
  <c r="B1352" i="3"/>
  <c r="A1352" i="3"/>
  <c r="C1351" i="3"/>
  <c r="B1351" i="3"/>
  <c r="A1351" i="3"/>
  <c r="C1350" i="3"/>
  <c r="B1350" i="3"/>
  <c r="A1350" i="3"/>
  <c r="C1349" i="3"/>
  <c r="I1349" i="4" s="1"/>
  <c r="J1349" i="4" s="1"/>
  <c r="B1349" i="3"/>
  <c r="A1349" i="3"/>
  <c r="C1348" i="3"/>
  <c r="I1348" i="4" s="1"/>
  <c r="J1348" i="4" s="1"/>
  <c r="B1348" i="3"/>
  <c r="A1348" i="3"/>
  <c r="C1347" i="3"/>
  <c r="B1347" i="3"/>
  <c r="A1347" i="3"/>
  <c r="C1346" i="3"/>
  <c r="B1346" i="3"/>
  <c r="A1346" i="3"/>
  <c r="C1345" i="3"/>
  <c r="I1345" i="4" s="1"/>
  <c r="J1345" i="4" s="1"/>
  <c r="B1345" i="3"/>
  <c r="A1345" i="3"/>
  <c r="C1344" i="3"/>
  <c r="I1344" i="4" s="1"/>
  <c r="J1344" i="4" s="1"/>
  <c r="B1344" i="3"/>
  <c r="A1344" i="3"/>
  <c r="C1343" i="3"/>
  <c r="B1343" i="3"/>
  <c r="A1343" i="3"/>
  <c r="C1342" i="3"/>
  <c r="B1342" i="3"/>
  <c r="A1342" i="3"/>
  <c r="C1341" i="3"/>
  <c r="I1341" i="4" s="1"/>
  <c r="J1341" i="4" s="1"/>
  <c r="B1341" i="3"/>
  <c r="A1341" i="3"/>
  <c r="C1340" i="3"/>
  <c r="I1340" i="4" s="1"/>
  <c r="J1340" i="4" s="1"/>
  <c r="B1340" i="3"/>
  <c r="A1340" i="3"/>
  <c r="C1339" i="3"/>
  <c r="B1339" i="3"/>
  <c r="A1339" i="3"/>
  <c r="C1338" i="3"/>
  <c r="B1338" i="3"/>
  <c r="A1338" i="3"/>
  <c r="C1337" i="3"/>
  <c r="I1337" i="4" s="1"/>
  <c r="J1337" i="4" s="1"/>
  <c r="B1337" i="3"/>
  <c r="A1337" i="3"/>
  <c r="C1336" i="3"/>
  <c r="I1336" i="4" s="1"/>
  <c r="J1336" i="4" s="1"/>
  <c r="B1336" i="3"/>
  <c r="A1336" i="3"/>
  <c r="C1335" i="3"/>
  <c r="B1335" i="3"/>
  <c r="A1335" i="3"/>
  <c r="C1334" i="3"/>
  <c r="B1334" i="3"/>
  <c r="A1334" i="3"/>
  <c r="C1333" i="3"/>
  <c r="I1333" i="4" s="1"/>
  <c r="J1333" i="4" s="1"/>
  <c r="B1333" i="3"/>
  <c r="A1333" i="3"/>
  <c r="C1332" i="3"/>
  <c r="I1332" i="4" s="1"/>
  <c r="J1332" i="4" s="1"/>
  <c r="B1332" i="3"/>
  <c r="A1332" i="3"/>
  <c r="C1331" i="3"/>
  <c r="B1331" i="3"/>
  <c r="A1331" i="3"/>
  <c r="C1330" i="3"/>
  <c r="B1330" i="3"/>
  <c r="A1330" i="3"/>
  <c r="C1329" i="3"/>
  <c r="I1329" i="4" s="1"/>
  <c r="J1329" i="4" s="1"/>
  <c r="B1329" i="3"/>
  <c r="A1329" i="3"/>
  <c r="C1328" i="3"/>
  <c r="I1328" i="4" s="1"/>
  <c r="J1328" i="4" s="1"/>
  <c r="B1328" i="3"/>
  <c r="A1328" i="3"/>
  <c r="C1327" i="3"/>
  <c r="B1327" i="3"/>
  <c r="A1327" i="3"/>
  <c r="C1326" i="3"/>
  <c r="B1326" i="3"/>
  <c r="A1326" i="3"/>
  <c r="C1325" i="3"/>
  <c r="I1325" i="4" s="1"/>
  <c r="J1325" i="4" s="1"/>
  <c r="B1325" i="3"/>
  <c r="A1325" i="3"/>
  <c r="C1324" i="3"/>
  <c r="I1324" i="4" s="1"/>
  <c r="J1324" i="4" s="1"/>
  <c r="B1324" i="3"/>
  <c r="A1324" i="3"/>
  <c r="C1323" i="3"/>
  <c r="B1323" i="3"/>
  <c r="A1323" i="3"/>
  <c r="C1322" i="3"/>
  <c r="B1322" i="3"/>
  <c r="A1322" i="3"/>
  <c r="C1321" i="3"/>
  <c r="I1321" i="4" s="1"/>
  <c r="J1321" i="4" s="1"/>
  <c r="B1321" i="3"/>
  <c r="A1321" i="3"/>
  <c r="C1320" i="3"/>
  <c r="I1320" i="4" s="1"/>
  <c r="J1320" i="4" s="1"/>
  <c r="B1320" i="3"/>
  <c r="A1320" i="3"/>
  <c r="C1319" i="3"/>
  <c r="B1319" i="3"/>
  <c r="A1319" i="3"/>
  <c r="C1318" i="3"/>
  <c r="B1318" i="3"/>
  <c r="A1318" i="3"/>
  <c r="C1317" i="3"/>
  <c r="I1317" i="4" s="1"/>
  <c r="J1317" i="4" s="1"/>
  <c r="B1317" i="3"/>
  <c r="A1317" i="3"/>
  <c r="C1316" i="3"/>
  <c r="I1316" i="4" s="1"/>
  <c r="J1316" i="4" s="1"/>
  <c r="B1316" i="3"/>
  <c r="A1316" i="3"/>
  <c r="C1315" i="3"/>
  <c r="B1315" i="3"/>
  <c r="A1315" i="3"/>
  <c r="C1314" i="3"/>
  <c r="B1314" i="3"/>
  <c r="A1314" i="3"/>
  <c r="C1313" i="3"/>
  <c r="I1313" i="4" s="1"/>
  <c r="J1313" i="4" s="1"/>
  <c r="B1313" i="3"/>
  <c r="A1313" i="3"/>
  <c r="C1312" i="3"/>
  <c r="I1312" i="4" s="1"/>
  <c r="J1312" i="4" s="1"/>
  <c r="B1312" i="3"/>
  <c r="A1312" i="3"/>
  <c r="C1311" i="3"/>
  <c r="B1311" i="3"/>
  <c r="A1311" i="3"/>
  <c r="C1310" i="3"/>
  <c r="B1310" i="3"/>
  <c r="A1310" i="3"/>
  <c r="C1309" i="3"/>
  <c r="I1309" i="4" s="1"/>
  <c r="J1309" i="4" s="1"/>
  <c r="B1309" i="3"/>
  <c r="A1309" i="3"/>
  <c r="C1308" i="3"/>
  <c r="I1308" i="4" s="1"/>
  <c r="J1308" i="4" s="1"/>
  <c r="B1308" i="3"/>
  <c r="A1308" i="3"/>
  <c r="C1307" i="3"/>
  <c r="B1307" i="3"/>
  <c r="A1307" i="3"/>
  <c r="C1306" i="3"/>
  <c r="B1306" i="3"/>
  <c r="A1306" i="3"/>
  <c r="C1305" i="3"/>
  <c r="I1305" i="4" s="1"/>
  <c r="J1305" i="4" s="1"/>
  <c r="B1305" i="3"/>
  <c r="A1305" i="3"/>
  <c r="C1304" i="3"/>
  <c r="I1304" i="4" s="1"/>
  <c r="J1304" i="4" s="1"/>
  <c r="B1304" i="3"/>
  <c r="A1304" i="3"/>
  <c r="C1303" i="3"/>
  <c r="B1303" i="3"/>
  <c r="A1303" i="3"/>
  <c r="C1302" i="3"/>
  <c r="B1302" i="3"/>
  <c r="A1302" i="3"/>
  <c r="C1301" i="3"/>
  <c r="I1301" i="4" s="1"/>
  <c r="J1301" i="4" s="1"/>
  <c r="B1301" i="3"/>
  <c r="A1301" i="3"/>
  <c r="C1300" i="3"/>
  <c r="I1300" i="4" s="1"/>
  <c r="J1300" i="4" s="1"/>
  <c r="B1300" i="3"/>
  <c r="A1300" i="3"/>
  <c r="C1299" i="3"/>
  <c r="B1299" i="3"/>
  <c r="A1299" i="3"/>
  <c r="C1298" i="3"/>
  <c r="B1298" i="3"/>
  <c r="A1298" i="3"/>
  <c r="C1297" i="3"/>
  <c r="I1297" i="4" s="1"/>
  <c r="J1297" i="4" s="1"/>
  <c r="B1297" i="3"/>
  <c r="A1297" i="3"/>
  <c r="C1296" i="3"/>
  <c r="I1296" i="4" s="1"/>
  <c r="J1296" i="4" s="1"/>
  <c r="B1296" i="3"/>
  <c r="A1296" i="3"/>
  <c r="C1295" i="3"/>
  <c r="B1295" i="3"/>
  <c r="A1295" i="3"/>
  <c r="C1294" i="3"/>
  <c r="B1294" i="3"/>
  <c r="A1294" i="3"/>
  <c r="C1293" i="3"/>
  <c r="I1293" i="4" s="1"/>
  <c r="J1293" i="4" s="1"/>
  <c r="B1293" i="3"/>
  <c r="A1293" i="3"/>
  <c r="C1292" i="3"/>
  <c r="I1292" i="4" s="1"/>
  <c r="J1292" i="4" s="1"/>
  <c r="B1292" i="3"/>
  <c r="A1292" i="3"/>
  <c r="C1291" i="3"/>
  <c r="B1291" i="3"/>
  <c r="A1291" i="3"/>
  <c r="C1290" i="3"/>
  <c r="B1290" i="3"/>
  <c r="A1290" i="3"/>
  <c r="C1289" i="3"/>
  <c r="I1289" i="4" s="1"/>
  <c r="J1289" i="4" s="1"/>
  <c r="B1289" i="3"/>
  <c r="A1289" i="3"/>
  <c r="C1288" i="3"/>
  <c r="I1288" i="4" s="1"/>
  <c r="J1288" i="4" s="1"/>
  <c r="B1288" i="3"/>
  <c r="A1288" i="3"/>
  <c r="C1287" i="3"/>
  <c r="B1287" i="3"/>
  <c r="A1287" i="3"/>
  <c r="C1286" i="3"/>
  <c r="B1286" i="3"/>
  <c r="A1286" i="3"/>
  <c r="C1285" i="3"/>
  <c r="I1285" i="4" s="1"/>
  <c r="J1285" i="4" s="1"/>
  <c r="B1285" i="3"/>
  <c r="A1285" i="3"/>
  <c r="C1284" i="3"/>
  <c r="I1284" i="4" s="1"/>
  <c r="J1284" i="4" s="1"/>
  <c r="B1284" i="3"/>
  <c r="A1284" i="3"/>
  <c r="C1283" i="3"/>
  <c r="B1283" i="3"/>
  <c r="A1283" i="3"/>
  <c r="C1282" i="3"/>
  <c r="B1282" i="3"/>
  <c r="A1282" i="3"/>
  <c r="C1281" i="3"/>
  <c r="I1281" i="4" s="1"/>
  <c r="J1281" i="4" s="1"/>
  <c r="B1281" i="3"/>
  <c r="A1281" i="3"/>
  <c r="C1280" i="3"/>
  <c r="I1280" i="4" s="1"/>
  <c r="J1280" i="4" s="1"/>
  <c r="B1280" i="3"/>
  <c r="A1280" i="3"/>
  <c r="C1279" i="3"/>
  <c r="B1279" i="3"/>
  <c r="A1279" i="3"/>
  <c r="C1278" i="3"/>
  <c r="B1278" i="3"/>
  <c r="A1278" i="3"/>
  <c r="C1277" i="3"/>
  <c r="I1277" i="4" s="1"/>
  <c r="J1277" i="4" s="1"/>
  <c r="D1277" i="4" s="1"/>
  <c r="B1277" i="3"/>
  <c r="A1277" i="3"/>
  <c r="C1276" i="3"/>
  <c r="I1276" i="4" s="1"/>
  <c r="J1276" i="4" s="1"/>
  <c r="B1276" i="3"/>
  <c r="A1276" i="3"/>
  <c r="C1275" i="3"/>
  <c r="B1275" i="3"/>
  <c r="A1275" i="3"/>
  <c r="C1274" i="3"/>
  <c r="B1274" i="3"/>
  <c r="A1274" i="3"/>
  <c r="C1273" i="3"/>
  <c r="I1273" i="4" s="1"/>
  <c r="J1273" i="4" s="1"/>
  <c r="B1273" i="3"/>
  <c r="A1273" i="3"/>
  <c r="C1272" i="3"/>
  <c r="I1272" i="4" s="1"/>
  <c r="J1272" i="4" s="1"/>
  <c r="B1272" i="3"/>
  <c r="A1272" i="3"/>
  <c r="C1271" i="3"/>
  <c r="B1271" i="3"/>
  <c r="A1271" i="3"/>
  <c r="C1270" i="3"/>
  <c r="B1270" i="3"/>
  <c r="A1270" i="3"/>
  <c r="C1269" i="3"/>
  <c r="I1269" i="4" s="1"/>
  <c r="J1269" i="4" s="1"/>
  <c r="B1269" i="3"/>
  <c r="A1269" i="3"/>
  <c r="C1268" i="3"/>
  <c r="I1268" i="4" s="1"/>
  <c r="J1268" i="4" s="1"/>
  <c r="B1268" i="3"/>
  <c r="A1268" i="3"/>
  <c r="C1267" i="3"/>
  <c r="B1267" i="3"/>
  <c r="A1267" i="3"/>
  <c r="C1266" i="3"/>
  <c r="B1266" i="3"/>
  <c r="A1266" i="3"/>
  <c r="C1265" i="3"/>
  <c r="I1265" i="4" s="1"/>
  <c r="J1265" i="4" s="1"/>
  <c r="B1265" i="3"/>
  <c r="A1265" i="3"/>
  <c r="C1264" i="3"/>
  <c r="I1264" i="4" s="1"/>
  <c r="J1264" i="4" s="1"/>
  <c r="B1264" i="3"/>
  <c r="A1264" i="3"/>
  <c r="C1263" i="3"/>
  <c r="B1263" i="3"/>
  <c r="A1263" i="3"/>
  <c r="C1262" i="3"/>
  <c r="B1262" i="3"/>
  <c r="A1262" i="3"/>
  <c r="C1261" i="3"/>
  <c r="I1261" i="4" s="1"/>
  <c r="J1261" i="4" s="1"/>
  <c r="B1261" i="3"/>
  <c r="A1261" i="3"/>
  <c r="C1260" i="3"/>
  <c r="I1260" i="4" s="1"/>
  <c r="J1260" i="4" s="1"/>
  <c r="B1260" i="3"/>
  <c r="A1260" i="3"/>
  <c r="C1259" i="3"/>
  <c r="B1259" i="3"/>
  <c r="A1259" i="3"/>
  <c r="C1258" i="3"/>
  <c r="B1258" i="3"/>
  <c r="A1258" i="3"/>
  <c r="C1257" i="3"/>
  <c r="I1257" i="4" s="1"/>
  <c r="J1257" i="4" s="1"/>
  <c r="B1257" i="3"/>
  <c r="A1257" i="3"/>
  <c r="C1256" i="3"/>
  <c r="I1256" i="4" s="1"/>
  <c r="J1256" i="4" s="1"/>
  <c r="B1256" i="3"/>
  <c r="A1256" i="3"/>
  <c r="C1255" i="3"/>
  <c r="B1255" i="3"/>
  <c r="A1255" i="3"/>
  <c r="C1254" i="3"/>
  <c r="B1254" i="3"/>
  <c r="A1254" i="3"/>
  <c r="C1253" i="3"/>
  <c r="I1253" i="4" s="1"/>
  <c r="J1253" i="4" s="1"/>
  <c r="B1253" i="3"/>
  <c r="A1253" i="3"/>
  <c r="C1252" i="3"/>
  <c r="I1252" i="4" s="1"/>
  <c r="J1252" i="4" s="1"/>
  <c r="B1252" i="3"/>
  <c r="A1252" i="3"/>
  <c r="C1251" i="3"/>
  <c r="B1251" i="3"/>
  <c r="A1251" i="3"/>
  <c r="C1250" i="3"/>
  <c r="B1250" i="3"/>
  <c r="A1250" i="3"/>
  <c r="C1249" i="3"/>
  <c r="I1249" i="4" s="1"/>
  <c r="J1249" i="4" s="1"/>
  <c r="B1249" i="3"/>
  <c r="A1249" i="3"/>
  <c r="C1248" i="3"/>
  <c r="I1248" i="4" s="1"/>
  <c r="J1248" i="4" s="1"/>
  <c r="B1248" i="3"/>
  <c r="A1248" i="3"/>
  <c r="C1247" i="3"/>
  <c r="B1247" i="3"/>
  <c r="A1247" i="3"/>
  <c r="C1246" i="3"/>
  <c r="B1246" i="3"/>
  <c r="A1246" i="3"/>
  <c r="C1245" i="3"/>
  <c r="I1245" i="4" s="1"/>
  <c r="J1245" i="4" s="1"/>
  <c r="B1245" i="3"/>
  <c r="A1245" i="3"/>
  <c r="C1244" i="3"/>
  <c r="I1244" i="4" s="1"/>
  <c r="J1244" i="4" s="1"/>
  <c r="B1244" i="3"/>
  <c r="A1244" i="3"/>
  <c r="C1243" i="3"/>
  <c r="B1243" i="3"/>
  <c r="A1243" i="3"/>
  <c r="C1242" i="3"/>
  <c r="B1242" i="3"/>
  <c r="A1242" i="3"/>
  <c r="C1241" i="3"/>
  <c r="I1241" i="4" s="1"/>
  <c r="J1241" i="4" s="1"/>
  <c r="B1241" i="3"/>
  <c r="A1241" i="3"/>
  <c r="C1240" i="3"/>
  <c r="I1240" i="4" s="1"/>
  <c r="J1240" i="4" s="1"/>
  <c r="B1240" i="3"/>
  <c r="A1240" i="3"/>
  <c r="C1239" i="3"/>
  <c r="B1239" i="3"/>
  <c r="A1239" i="3"/>
  <c r="C1238" i="3"/>
  <c r="B1238" i="3"/>
  <c r="A1238" i="3"/>
  <c r="C1237" i="3"/>
  <c r="I1237" i="4" s="1"/>
  <c r="J1237" i="4" s="1"/>
  <c r="B1237" i="3"/>
  <c r="A1237" i="3"/>
  <c r="C1236" i="3"/>
  <c r="I1236" i="4" s="1"/>
  <c r="J1236" i="4" s="1"/>
  <c r="B1236" i="3"/>
  <c r="A1236" i="3"/>
  <c r="C1235" i="3"/>
  <c r="B1235" i="3"/>
  <c r="A1235" i="3"/>
  <c r="C1234" i="3"/>
  <c r="B1234" i="3"/>
  <c r="A1234" i="3"/>
  <c r="C1233" i="3"/>
  <c r="I1233" i="4" s="1"/>
  <c r="J1233" i="4" s="1"/>
  <c r="B1233" i="3"/>
  <c r="A1233" i="3"/>
  <c r="C1232" i="3"/>
  <c r="I1232" i="4" s="1"/>
  <c r="J1232" i="4" s="1"/>
  <c r="B1232" i="3"/>
  <c r="A1232" i="3"/>
  <c r="C1231" i="3"/>
  <c r="B1231" i="3"/>
  <c r="A1231" i="3"/>
  <c r="C1230" i="3"/>
  <c r="B1230" i="3"/>
  <c r="A1230" i="3"/>
  <c r="C1229" i="3"/>
  <c r="I1229" i="4" s="1"/>
  <c r="J1229" i="4" s="1"/>
  <c r="B1229" i="3"/>
  <c r="A1229" i="3"/>
  <c r="C1228" i="3"/>
  <c r="I1228" i="4" s="1"/>
  <c r="J1228" i="4" s="1"/>
  <c r="B1228" i="3"/>
  <c r="A1228" i="3"/>
  <c r="C1227" i="3"/>
  <c r="B1227" i="3"/>
  <c r="A1227" i="3"/>
  <c r="C1226" i="3"/>
  <c r="B1226" i="3"/>
  <c r="A1226" i="3"/>
  <c r="C1225" i="3"/>
  <c r="I1225" i="4" s="1"/>
  <c r="J1225" i="4" s="1"/>
  <c r="B1225" i="3"/>
  <c r="A1225" i="3"/>
  <c r="C1224" i="3"/>
  <c r="I1224" i="4" s="1"/>
  <c r="J1224" i="4" s="1"/>
  <c r="B1224" i="3"/>
  <c r="A1224" i="3"/>
  <c r="C1223" i="3"/>
  <c r="B1223" i="3"/>
  <c r="A1223" i="3"/>
  <c r="C1222" i="3"/>
  <c r="B1222" i="3"/>
  <c r="A1222" i="3"/>
  <c r="C1221" i="3"/>
  <c r="I1221" i="4" s="1"/>
  <c r="J1221" i="4" s="1"/>
  <c r="B1221" i="3"/>
  <c r="A1221" i="3"/>
  <c r="C1220" i="3"/>
  <c r="I1220" i="4" s="1"/>
  <c r="J1220" i="4" s="1"/>
  <c r="B1220" i="3"/>
  <c r="A1220" i="3"/>
  <c r="C1219" i="3"/>
  <c r="B1219" i="3"/>
  <c r="A1219" i="3"/>
  <c r="C1218" i="3"/>
  <c r="B1218" i="3"/>
  <c r="A1218" i="3"/>
  <c r="C1217" i="3"/>
  <c r="I1217" i="4" s="1"/>
  <c r="J1217" i="4" s="1"/>
  <c r="B1217" i="3"/>
  <c r="A1217" i="3"/>
  <c r="C1216" i="3"/>
  <c r="I1216" i="4" s="1"/>
  <c r="J1216" i="4" s="1"/>
  <c r="B1216" i="3"/>
  <c r="A1216" i="3"/>
  <c r="C1215" i="3"/>
  <c r="B1215" i="3"/>
  <c r="A1215" i="3"/>
  <c r="C1214" i="3"/>
  <c r="B1214" i="3"/>
  <c r="A1214" i="3"/>
  <c r="C1213" i="3"/>
  <c r="I1213" i="4" s="1"/>
  <c r="J1213" i="4" s="1"/>
  <c r="B1213" i="3"/>
  <c r="A1213" i="3"/>
  <c r="C1212" i="3"/>
  <c r="I1212" i="4" s="1"/>
  <c r="J1212" i="4" s="1"/>
  <c r="B1212" i="3"/>
  <c r="A1212" i="3"/>
  <c r="C1211" i="3"/>
  <c r="B1211" i="3"/>
  <c r="A1211" i="3"/>
  <c r="C1210" i="3"/>
  <c r="B1210" i="3"/>
  <c r="A1210" i="3"/>
  <c r="C1209" i="3"/>
  <c r="I1209" i="4" s="1"/>
  <c r="J1209" i="4" s="1"/>
  <c r="B1209" i="3"/>
  <c r="A1209" i="3"/>
  <c r="C1208" i="3"/>
  <c r="I1208" i="4" s="1"/>
  <c r="J1208" i="4" s="1"/>
  <c r="B1208" i="3"/>
  <c r="A1208" i="3"/>
  <c r="C1207" i="3"/>
  <c r="B1207" i="3"/>
  <c r="A1207" i="3"/>
  <c r="C1206" i="3"/>
  <c r="B1206" i="3"/>
  <c r="A1206" i="3"/>
  <c r="C1205" i="3"/>
  <c r="I1205" i="4" s="1"/>
  <c r="J1205" i="4" s="1"/>
  <c r="B1205" i="3"/>
  <c r="A1205" i="3"/>
  <c r="C1204" i="3"/>
  <c r="I1204" i="4" s="1"/>
  <c r="J1204" i="4" s="1"/>
  <c r="B1204" i="3"/>
  <c r="A1204" i="3"/>
  <c r="C1203" i="3"/>
  <c r="I1203" i="4" s="1"/>
  <c r="J1203" i="4" s="1"/>
  <c r="B1203" i="3"/>
  <c r="A1203" i="3"/>
  <c r="C1202" i="3"/>
  <c r="B1202" i="3"/>
  <c r="A1202" i="3"/>
  <c r="C1201" i="3"/>
  <c r="I1201" i="4" s="1"/>
  <c r="J1201" i="4" s="1"/>
  <c r="B1201" i="3"/>
  <c r="A1201" i="3"/>
  <c r="C1200" i="3"/>
  <c r="I1200" i="4" s="1"/>
  <c r="J1200" i="4" s="1"/>
  <c r="D1200" i="4" s="1"/>
  <c r="B1200" i="3"/>
  <c r="A1200" i="3"/>
  <c r="C1199" i="3"/>
  <c r="I1199" i="4" s="1"/>
  <c r="J1199" i="4" s="1"/>
  <c r="B1199" i="3"/>
  <c r="A1199" i="3"/>
  <c r="C1198" i="3"/>
  <c r="B1198" i="3"/>
  <c r="A1198" i="3"/>
  <c r="C1197" i="3"/>
  <c r="I1197" i="4" s="1"/>
  <c r="J1197" i="4" s="1"/>
  <c r="B1197" i="3"/>
  <c r="A1197" i="3"/>
  <c r="C1196" i="3"/>
  <c r="I1196" i="4" s="1"/>
  <c r="J1196" i="4" s="1"/>
  <c r="B1196" i="3"/>
  <c r="A1196" i="3"/>
  <c r="C1195" i="3"/>
  <c r="I1195" i="4" s="1"/>
  <c r="J1195" i="4" s="1"/>
  <c r="B1195" i="3"/>
  <c r="A1195" i="3"/>
  <c r="C1194" i="3"/>
  <c r="B1194" i="3"/>
  <c r="A1194" i="3"/>
  <c r="C1193" i="3"/>
  <c r="I1193" i="4" s="1"/>
  <c r="J1193" i="4" s="1"/>
  <c r="B1193" i="3"/>
  <c r="A1193" i="3"/>
  <c r="C1192" i="3"/>
  <c r="I1192" i="4" s="1"/>
  <c r="J1192" i="4" s="1"/>
  <c r="B1192" i="3"/>
  <c r="A1192" i="3"/>
  <c r="C1191" i="3"/>
  <c r="I1191" i="4" s="1"/>
  <c r="J1191" i="4" s="1"/>
  <c r="D1191" i="4" s="1"/>
  <c r="B1191" i="3"/>
  <c r="A1191" i="3"/>
  <c r="C1190" i="3"/>
  <c r="B1190" i="3"/>
  <c r="A1190" i="3"/>
  <c r="C1189" i="3"/>
  <c r="I1189" i="4" s="1"/>
  <c r="J1189" i="4" s="1"/>
  <c r="B1189" i="3"/>
  <c r="A1189" i="3"/>
  <c r="C1188" i="3"/>
  <c r="I1188" i="4" s="1"/>
  <c r="J1188" i="4" s="1"/>
  <c r="B1188" i="3"/>
  <c r="A1188" i="3"/>
  <c r="C1187" i="3"/>
  <c r="I1187" i="4" s="1"/>
  <c r="J1187" i="4" s="1"/>
  <c r="B1187" i="3"/>
  <c r="A1187" i="3"/>
  <c r="C1186" i="3"/>
  <c r="B1186" i="3"/>
  <c r="A1186" i="3"/>
  <c r="C1185" i="3"/>
  <c r="I1185" i="4" s="1"/>
  <c r="J1185" i="4" s="1"/>
  <c r="B1185" i="3"/>
  <c r="A1185" i="3"/>
  <c r="C1184" i="3"/>
  <c r="I1184" i="4" s="1"/>
  <c r="J1184" i="4" s="1"/>
  <c r="B1184" i="3"/>
  <c r="A1184" i="3"/>
  <c r="C1183" i="3"/>
  <c r="I1183" i="4" s="1"/>
  <c r="B1183" i="3"/>
  <c r="A1183" i="3"/>
  <c r="C1182" i="3"/>
  <c r="B1182" i="3"/>
  <c r="A1182" i="3"/>
  <c r="C1181" i="3"/>
  <c r="I1181" i="4" s="1"/>
  <c r="J1181" i="4" s="1"/>
  <c r="B1181" i="3"/>
  <c r="A1181" i="3"/>
  <c r="C1180" i="3"/>
  <c r="I1180" i="4" s="1"/>
  <c r="J1180" i="4" s="1"/>
  <c r="B1180" i="3"/>
  <c r="A1180" i="3"/>
  <c r="C1179" i="3"/>
  <c r="I1179" i="4" s="1"/>
  <c r="J1179" i="4" s="1"/>
  <c r="B1179" i="3"/>
  <c r="A1179" i="3"/>
  <c r="C1178" i="3"/>
  <c r="B1178" i="3"/>
  <c r="A1178" i="3"/>
  <c r="C1177" i="3"/>
  <c r="I1177" i="4" s="1"/>
  <c r="J1177" i="4" s="1"/>
  <c r="B1177" i="3"/>
  <c r="A1177" i="3"/>
  <c r="C1176" i="3"/>
  <c r="I1176" i="4" s="1"/>
  <c r="J1176" i="4" s="1"/>
  <c r="B1176" i="3"/>
  <c r="A1176" i="3"/>
  <c r="C1175" i="3"/>
  <c r="I1175" i="4" s="1"/>
  <c r="J1175" i="4" s="1"/>
  <c r="B1175" i="3"/>
  <c r="A1175" i="3"/>
  <c r="C1174" i="3"/>
  <c r="B1174" i="3"/>
  <c r="A1174" i="3"/>
  <c r="C1173" i="3"/>
  <c r="I1173" i="4" s="1"/>
  <c r="J1173" i="4" s="1"/>
  <c r="D1173" i="4" s="1"/>
  <c r="B1173" i="3"/>
  <c r="A1173" i="3"/>
  <c r="C1172" i="3"/>
  <c r="I1172" i="4" s="1"/>
  <c r="J1172" i="4" s="1"/>
  <c r="B1172" i="3"/>
  <c r="A1172" i="3"/>
  <c r="C1171" i="3"/>
  <c r="I1171" i="4" s="1"/>
  <c r="J1171" i="4" s="1"/>
  <c r="B1171" i="3"/>
  <c r="A1171" i="3"/>
  <c r="C1170" i="3"/>
  <c r="B1170" i="3"/>
  <c r="A1170" i="3"/>
  <c r="C1169" i="3"/>
  <c r="I1169" i="4" s="1"/>
  <c r="J1169" i="4" s="1"/>
  <c r="B1169" i="3"/>
  <c r="A1169" i="3"/>
  <c r="C1168" i="3"/>
  <c r="I1168" i="4" s="1"/>
  <c r="J1168" i="4" s="1"/>
  <c r="B1168" i="3"/>
  <c r="A1168" i="3"/>
  <c r="C1167" i="3"/>
  <c r="I1167" i="4" s="1"/>
  <c r="J1167" i="4" s="1"/>
  <c r="B1167" i="3"/>
  <c r="A1167" i="3"/>
  <c r="C1166" i="3"/>
  <c r="B1166" i="3"/>
  <c r="A1166" i="3"/>
  <c r="C1165" i="3"/>
  <c r="I1165" i="4" s="1"/>
  <c r="J1165" i="4" s="1"/>
  <c r="B1165" i="3"/>
  <c r="A1165" i="3"/>
  <c r="C1164" i="3"/>
  <c r="I1164" i="4" s="1"/>
  <c r="J1164" i="4" s="1"/>
  <c r="B1164" i="3"/>
  <c r="A1164" i="3"/>
  <c r="C1163" i="3"/>
  <c r="I1163" i="4" s="1"/>
  <c r="J1163" i="4" s="1"/>
  <c r="B1163" i="3"/>
  <c r="A1163" i="3"/>
  <c r="C1162" i="3"/>
  <c r="B1162" i="3"/>
  <c r="A1162" i="3"/>
  <c r="C1161" i="3"/>
  <c r="I1161" i="4" s="1"/>
  <c r="J1161" i="4" s="1"/>
  <c r="B1161" i="3"/>
  <c r="A1161" i="3"/>
  <c r="C1160" i="3"/>
  <c r="I1160" i="4" s="1"/>
  <c r="J1160" i="4" s="1"/>
  <c r="B1160" i="3"/>
  <c r="A1160" i="3"/>
  <c r="C1159" i="3"/>
  <c r="I1159" i="4" s="1"/>
  <c r="J1159" i="4" s="1"/>
  <c r="B1159" i="3"/>
  <c r="A1159" i="3"/>
  <c r="C1158" i="3"/>
  <c r="B1158" i="3"/>
  <c r="A1158" i="3"/>
  <c r="C1157" i="3"/>
  <c r="I1157" i="4" s="1"/>
  <c r="J1157" i="4" s="1"/>
  <c r="B1157" i="3"/>
  <c r="A1157" i="3"/>
  <c r="C1156" i="3"/>
  <c r="I1156" i="4" s="1"/>
  <c r="J1156" i="4" s="1"/>
  <c r="B1156" i="3"/>
  <c r="A1156" i="3"/>
  <c r="C1155" i="3"/>
  <c r="I1155" i="4" s="1"/>
  <c r="J1155" i="4" s="1"/>
  <c r="B1155" i="3"/>
  <c r="A1155" i="3"/>
  <c r="C1154" i="3"/>
  <c r="B1154" i="3"/>
  <c r="A1154" i="3"/>
  <c r="C1153" i="3"/>
  <c r="I1153" i="4" s="1"/>
  <c r="J1153" i="4" s="1"/>
  <c r="B1153" i="3"/>
  <c r="A1153" i="3"/>
  <c r="C1152" i="3"/>
  <c r="I1152" i="4" s="1"/>
  <c r="J1152" i="4" s="1"/>
  <c r="B1152" i="3"/>
  <c r="A1152" i="3"/>
  <c r="C1151" i="3"/>
  <c r="I1151" i="4" s="1"/>
  <c r="J1151" i="4" s="1"/>
  <c r="B1151" i="3"/>
  <c r="A1151" i="3"/>
  <c r="C1150" i="3"/>
  <c r="B1150" i="3"/>
  <c r="A1150" i="3"/>
  <c r="C1149" i="3"/>
  <c r="I1149" i="4" s="1"/>
  <c r="J1149" i="4" s="1"/>
  <c r="B1149" i="3"/>
  <c r="A1149" i="3"/>
  <c r="C1148" i="3"/>
  <c r="I1148" i="4" s="1"/>
  <c r="J1148" i="4" s="1"/>
  <c r="B1148" i="3"/>
  <c r="A1148" i="3"/>
  <c r="C1147" i="3"/>
  <c r="B1147" i="3"/>
  <c r="A1147" i="3"/>
  <c r="C1146" i="3"/>
  <c r="B1146" i="3"/>
  <c r="A1146" i="3"/>
  <c r="C1145" i="3"/>
  <c r="I1145" i="4" s="1"/>
  <c r="J1145" i="4" s="1"/>
  <c r="B1145" i="3"/>
  <c r="A1145" i="3"/>
  <c r="C1144" i="3"/>
  <c r="I1144" i="4" s="1"/>
  <c r="J1144" i="4" s="1"/>
  <c r="B1144" i="3"/>
  <c r="A1144" i="3"/>
  <c r="C1143" i="3"/>
  <c r="I1143" i="4" s="1"/>
  <c r="J1143" i="4" s="1"/>
  <c r="B1143" i="3"/>
  <c r="A1143" i="3"/>
  <c r="C1142" i="3"/>
  <c r="B1142" i="3"/>
  <c r="A1142" i="3"/>
  <c r="C1141" i="3"/>
  <c r="I1141" i="4" s="1"/>
  <c r="J1141" i="4" s="1"/>
  <c r="B1141" i="3"/>
  <c r="A1141" i="3"/>
  <c r="C1140" i="3"/>
  <c r="I1140" i="4" s="1"/>
  <c r="J1140" i="4" s="1"/>
  <c r="B1140" i="3"/>
  <c r="A1140" i="3"/>
  <c r="C1139" i="3"/>
  <c r="I1139" i="4" s="1"/>
  <c r="J1139" i="4" s="1"/>
  <c r="B1139" i="3"/>
  <c r="A1139" i="3"/>
  <c r="C1138" i="3"/>
  <c r="B1138" i="3"/>
  <c r="A1138" i="3"/>
  <c r="C1137" i="3"/>
  <c r="I1137" i="4" s="1"/>
  <c r="J1137" i="4" s="1"/>
  <c r="B1137" i="3"/>
  <c r="A1137" i="3"/>
  <c r="C1136" i="3"/>
  <c r="I1136" i="4" s="1"/>
  <c r="J1136" i="4" s="1"/>
  <c r="B1136" i="3"/>
  <c r="A1136" i="3"/>
  <c r="C1135" i="3"/>
  <c r="I1135" i="4" s="1"/>
  <c r="J1135" i="4" s="1"/>
  <c r="D1135" i="4" s="1"/>
  <c r="B1135" i="3"/>
  <c r="A1135" i="3"/>
  <c r="C1134" i="3"/>
  <c r="B1134" i="3"/>
  <c r="A1134" i="3"/>
  <c r="C1133" i="3"/>
  <c r="I1133" i="4" s="1"/>
  <c r="J1133" i="4" s="1"/>
  <c r="B1133" i="3"/>
  <c r="A1133" i="3"/>
  <c r="C1132" i="3"/>
  <c r="I1132" i="4" s="1"/>
  <c r="J1132" i="4" s="1"/>
  <c r="B1132" i="3"/>
  <c r="A1132" i="3"/>
  <c r="C1131" i="3"/>
  <c r="I1131" i="4" s="1"/>
  <c r="J1131" i="4" s="1"/>
  <c r="B1131" i="3"/>
  <c r="A1131" i="3"/>
  <c r="C1130" i="3"/>
  <c r="B1130" i="3"/>
  <c r="A1130" i="3"/>
  <c r="C1129" i="3"/>
  <c r="I1129" i="4" s="1"/>
  <c r="J1129" i="4" s="1"/>
  <c r="B1129" i="3"/>
  <c r="A1129" i="3"/>
  <c r="C1128" i="3"/>
  <c r="I1128" i="4" s="1"/>
  <c r="J1128" i="4" s="1"/>
  <c r="B1128" i="3"/>
  <c r="A1128" i="3"/>
  <c r="C1127" i="3"/>
  <c r="I1127" i="4" s="1"/>
  <c r="J1127" i="4" s="1"/>
  <c r="B1127" i="3"/>
  <c r="A1127" i="3"/>
  <c r="C1126" i="3"/>
  <c r="B1126" i="3"/>
  <c r="A1126" i="3"/>
  <c r="C1125" i="3"/>
  <c r="I1125" i="4" s="1"/>
  <c r="J1125" i="4" s="1"/>
  <c r="B1125" i="3"/>
  <c r="A1125" i="3"/>
  <c r="C1124" i="3"/>
  <c r="I1124" i="4" s="1"/>
  <c r="J1124" i="4" s="1"/>
  <c r="B1124" i="3"/>
  <c r="A1124" i="3"/>
  <c r="C1123" i="3"/>
  <c r="I1123" i="4" s="1"/>
  <c r="J1123" i="4" s="1"/>
  <c r="B1123" i="3"/>
  <c r="A1123" i="3"/>
  <c r="C1122" i="3"/>
  <c r="B1122" i="3"/>
  <c r="A1122" i="3"/>
  <c r="C1121" i="3"/>
  <c r="I1121" i="4" s="1"/>
  <c r="J1121" i="4" s="1"/>
  <c r="B1121" i="3"/>
  <c r="A1121" i="3"/>
  <c r="C1120" i="3"/>
  <c r="I1120" i="4" s="1"/>
  <c r="J1120" i="4" s="1"/>
  <c r="B1120" i="3"/>
  <c r="A1120" i="3"/>
  <c r="C1119" i="3"/>
  <c r="I1119" i="4" s="1"/>
  <c r="J1119" i="4" s="1"/>
  <c r="B1119" i="3"/>
  <c r="A1119" i="3"/>
  <c r="C1118" i="3"/>
  <c r="B1118" i="3"/>
  <c r="A1118" i="3"/>
  <c r="C1117" i="3"/>
  <c r="I1117" i="4" s="1"/>
  <c r="J1117" i="4" s="1"/>
  <c r="B1117" i="3"/>
  <c r="A1117" i="3"/>
  <c r="C1116" i="3"/>
  <c r="I1116" i="4" s="1"/>
  <c r="J1116" i="4" s="1"/>
  <c r="B1116" i="3"/>
  <c r="A1116" i="3"/>
  <c r="C1115" i="3"/>
  <c r="I1115" i="4" s="1"/>
  <c r="J1115" i="4" s="1"/>
  <c r="C1115" i="4" s="1"/>
  <c r="B1115" i="3"/>
  <c r="A1115" i="3"/>
  <c r="C1114" i="3"/>
  <c r="B1114" i="3"/>
  <c r="A1114" i="3"/>
  <c r="C1113" i="3"/>
  <c r="I1113" i="4" s="1"/>
  <c r="J1113" i="4" s="1"/>
  <c r="B1113" i="3"/>
  <c r="A1113" i="3"/>
  <c r="C1112" i="3"/>
  <c r="I1112" i="4" s="1"/>
  <c r="J1112" i="4" s="1"/>
  <c r="B1112" i="3"/>
  <c r="A1112" i="3"/>
  <c r="C1111" i="3"/>
  <c r="I1111" i="4" s="1"/>
  <c r="J1111" i="4" s="1"/>
  <c r="B1111" i="3"/>
  <c r="A1111" i="3"/>
  <c r="C1110" i="3"/>
  <c r="B1110" i="3"/>
  <c r="A1110" i="3"/>
  <c r="C1109" i="3"/>
  <c r="I1109" i="4" s="1"/>
  <c r="J1109" i="4" s="1"/>
  <c r="B1109" i="3"/>
  <c r="A1109" i="3"/>
  <c r="C1108" i="3"/>
  <c r="B1108" i="3"/>
  <c r="A1108" i="3"/>
  <c r="C1107" i="3"/>
  <c r="I1107" i="4" s="1"/>
  <c r="J1107" i="4" s="1"/>
  <c r="B1107" i="3"/>
  <c r="A1107" i="3"/>
  <c r="C1106" i="3"/>
  <c r="B1106" i="3"/>
  <c r="A1106" i="3"/>
  <c r="C1105" i="3"/>
  <c r="I1105" i="4" s="1"/>
  <c r="J1105" i="4" s="1"/>
  <c r="B1105" i="3"/>
  <c r="A1105" i="3"/>
  <c r="C1104" i="3"/>
  <c r="B1104" i="3"/>
  <c r="A1104" i="3"/>
  <c r="C1103" i="3"/>
  <c r="I1103" i="4" s="1"/>
  <c r="J1103" i="4" s="1"/>
  <c r="C1103" i="4" s="1"/>
  <c r="B1103" i="3"/>
  <c r="A1103" i="3"/>
  <c r="C1102" i="3"/>
  <c r="B1102" i="3"/>
  <c r="A1102" i="3"/>
  <c r="C1101" i="3"/>
  <c r="I1101" i="4" s="1"/>
  <c r="J1101" i="4" s="1"/>
  <c r="B1101" i="3"/>
  <c r="A1101" i="3"/>
  <c r="C1100" i="3"/>
  <c r="B1100" i="3"/>
  <c r="A1100" i="3"/>
  <c r="C1099" i="3"/>
  <c r="I1099" i="4" s="1"/>
  <c r="J1099" i="4" s="1"/>
  <c r="D1099" i="4" s="1"/>
  <c r="B1099" i="3"/>
  <c r="A1099" i="3"/>
  <c r="C1098" i="3"/>
  <c r="B1098" i="3"/>
  <c r="A1098" i="3"/>
  <c r="C1097" i="3"/>
  <c r="I1097" i="4" s="1"/>
  <c r="J1097" i="4" s="1"/>
  <c r="B1097" i="3"/>
  <c r="A1097" i="3"/>
  <c r="C1096" i="3"/>
  <c r="B1096" i="3"/>
  <c r="A1096" i="3"/>
  <c r="C1095" i="3"/>
  <c r="I1095" i="4" s="1"/>
  <c r="J1095" i="4" s="1"/>
  <c r="B1095" i="3"/>
  <c r="A1095" i="3"/>
  <c r="C1094" i="3"/>
  <c r="B1094" i="3"/>
  <c r="A1094" i="3"/>
  <c r="C1093" i="3"/>
  <c r="I1093" i="4" s="1"/>
  <c r="J1093" i="4" s="1"/>
  <c r="B1093" i="3"/>
  <c r="A1093" i="3"/>
  <c r="C1092" i="3"/>
  <c r="B1092" i="3"/>
  <c r="A1092" i="3"/>
  <c r="C1091" i="3"/>
  <c r="I1091" i="4" s="1"/>
  <c r="J1091" i="4" s="1"/>
  <c r="B1091" i="3"/>
  <c r="A1091" i="3"/>
  <c r="C1090" i="3"/>
  <c r="B1090" i="3"/>
  <c r="A1090" i="3"/>
  <c r="I1090" i="4" s="1"/>
  <c r="J1090" i="4" s="1"/>
  <c r="C1089" i="3"/>
  <c r="I1089" i="4" s="1"/>
  <c r="J1089" i="4" s="1"/>
  <c r="B1089" i="3"/>
  <c r="A1089" i="3"/>
  <c r="C1088" i="3"/>
  <c r="B1088" i="3"/>
  <c r="A1088" i="3"/>
  <c r="C1087" i="3"/>
  <c r="I1087" i="4" s="1"/>
  <c r="J1087" i="4" s="1"/>
  <c r="B1087" i="3"/>
  <c r="A1087" i="3"/>
  <c r="C1086" i="3"/>
  <c r="B1086" i="3"/>
  <c r="A1086" i="3"/>
  <c r="C1085" i="3"/>
  <c r="I1085" i="4" s="1"/>
  <c r="J1085" i="4" s="1"/>
  <c r="B1085" i="3"/>
  <c r="A1085" i="3"/>
  <c r="C1084" i="3"/>
  <c r="B1084" i="3"/>
  <c r="A1084" i="3"/>
  <c r="C1083" i="3"/>
  <c r="I1083" i="4" s="1"/>
  <c r="J1083" i="4" s="1"/>
  <c r="B1083" i="3"/>
  <c r="A1083" i="3"/>
  <c r="C1082" i="3"/>
  <c r="B1082" i="3"/>
  <c r="A1082" i="3"/>
  <c r="C1081" i="3"/>
  <c r="I1081" i="4" s="1"/>
  <c r="J1081" i="4" s="1"/>
  <c r="B1081" i="3"/>
  <c r="A1081" i="3"/>
  <c r="C1080" i="3"/>
  <c r="B1080" i="3"/>
  <c r="A1080" i="3"/>
  <c r="C1079" i="3"/>
  <c r="I1079" i="4" s="1"/>
  <c r="J1079" i="4" s="1"/>
  <c r="B1079" i="3"/>
  <c r="A1079" i="3"/>
  <c r="C1078" i="3"/>
  <c r="B1078" i="3"/>
  <c r="A1078" i="3"/>
  <c r="C1077" i="3"/>
  <c r="I1077" i="4" s="1"/>
  <c r="J1077" i="4" s="1"/>
  <c r="B1077" i="3"/>
  <c r="A1077" i="3"/>
  <c r="C1076" i="3"/>
  <c r="B1076" i="3"/>
  <c r="A1076" i="3"/>
  <c r="C1075" i="3"/>
  <c r="I1075" i="4" s="1"/>
  <c r="J1075" i="4" s="1"/>
  <c r="B1075" i="3"/>
  <c r="A1075" i="3"/>
  <c r="C1074" i="3"/>
  <c r="B1074" i="3"/>
  <c r="A1074" i="3"/>
  <c r="I1074" i="4" s="1"/>
  <c r="J1074" i="4" s="1"/>
  <c r="C1073" i="3"/>
  <c r="I1073" i="4" s="1"/>
  <c r="J1073" i="4" s="1"/>
  <c r="B1073" i="3"/>
  <c r="A1073" i="3"/>
  <c r="C1072" i="3"/>
  <c r="B1072" i="3"/>
  <c r="A1072" i="3"/>
  <c r="C1071" i="3"/>
  <c r="I1071" i="4" s="1"/>
  <c r="J1071" i="4" s="1"/>
  <c r="B1071" i="3"/>
  <c r="A1071" i="3"/>
  <c r="C1070" i="3"/>
  <c r="B1070" i="3"/>
  <c r="A1070" i="3"/>
  <c r="C1069" i="3"/>
  <c r="I1069" i="4" s="1"/>
  <c r="J1069" i="4" s="1"/>
  <c r="B1069" i="3"/>
  <c r="A1069" i="3"/>
  <c r="C1068" i="3"/>
  <c r="B1068" i="3"/>
  <c r="A1068" i="3"/>
  <c r="C1067" i="3"/>
  <c r="I1067" i="4" s="1"/>
  <c r="J1067" i="4" s="1"/>
  <c r="B1067" i="3"/>
  <c r="A1067" i="3"/>
  <c r="C1066" i="3"/>
  <c r="B1066" i="3"/>
  <c r="A1066" i="3"/>
  <c r="C1065" i="3"/>
  <c r="I1065" i="4" s="1"/>
  <c r="J1065" i="4" s="1"/>
  <c r="B1065" i="3"/>
  <c r="A1065" i="3"/>
  <c r="C1064" i="3"/>
  <c r="B1064" i="3"/>
  <c r="A1064" i="3"/>
  <c r="C1063" i="3"/>
  <c r="I1063" i="4" s="1"/>
  <c r="J1063" i="4" s="1"/>
  <c r="B1063" i="3"/>
  <c r="A1063" i="3"/>
  <c r="C1062" i="3"/>
  <c r="B1062" i="3"/>
  <c r="A1062" i="3"/>
  <c r="C1061" i="3"/>
  <c r="I1061" i="4" s="1"/>
  <c r="J1061" i="4" s="1"/>
  <c r="B1061" i="3"/>
  <c r="A1061" i="3"/>
  <c r="C1060" i="3"/>
  <c r="B1060" i="3"/>
  <c r="A1060" i="3"/>
  <c r="C1059" i="3"/>
  <c r="I1059" i="4" s="1"/>
  <c r="J1059" i="4" s="1"/>
  <c r="B1059" i="3"/>
  <c r="A1059" i="3"/>
  <c r="C1058" i="3"/>
  <c r="B1058" i="3"/>
  <c r="A1058" i="3"/>
  <c r="C1057" i="3"/>
  <c r="I1057" i="4" s="1"/>
  <c r="J1057" i="4" s="1"/>
  <c r="B1057" i="3"/>
  <c r="A1057" i="3"/>
  <c r="C1056" i="3"/>
  <c r="B1056" i="3"/>
  <c r="A1056" i="3"/>
  <c r="C1055" i="3"/>
  <c r="I1055" i="4" s="1"/>
  <c r="J1055" i="4" s="1"/>
  <c r="B1055" i="3"/>
  <c r="A1055" i="3"/>
  <c r="C1054" i="3"/>
  <c r="B1054" i="3"/>
  <c r="A1054" i="3"/>
  <c r="C1053" i="3"/>
  <c r="I1053" i="4" s="1"/>
  <c r="J1053" i="4" s="1"/>
  <c r="B1053" i="3"/>
  <c r="A1053" i="3"/>
  <c r="C1052" i="3"/>
  <c r="B1052" i="3"/>
  <c r="A1052" i="3"/>
  <c r="C1051" i="3"/>
  <c r="I1051" i="4" s="1"/>
  <c r="J1051" i="4" s="1"/>
  <c r="B1051" i="3"/>
  <c r="A1051" i="3"/>
  <c r="C1050" i="3"/>
  <c r="B1050" i="3"/>
  <c r="A1050" i="3"/>
  <c r="C1049" i="3"/>
  <c r="I1049" i="4" s="1"/>
  <c r="J1049" i="4" s="1"/>
  <c r="C1049" i="4" s="1"/>
  <c r="B1049" i="3"/>
  <c r="A1049" i="3"/>
  <c r="C1048" i="3"/>
  <c r="B1048" i="3"/>
  <c r="A1048" i="3"/>
  <c r="C1047" i="3"/>
  <c r="I1047" i="4" s="1"/>
  <c r="J1047" i="4" s="1"/>
  <c r="B1047" i="3"/>
  <c r="A1047" i="3"/>
  <c r="C1046" i="3"/>
  <c r="B1046" i="3"/>
  <c r="A1046" i="3"/>
  <c r="C1045" i="3"/>
  <c r="I1045" i="4" s="1"/>
  <c r="J1045" i="4" s="1"/>
  <c r="B1045" i="3"/>
  <c r="A1045" i="3"/>
  <c r="C1044" i="3"/>
  <c r="B1044" i="3"/>
  <c r="A1044" i="3"/>
  <c r="C1043" i="3"/>
  <c r="I1043" i="4" s="1"/>
  <c r="J1043" i="4" s="1"/>
  <c r="B1043" i="3"/>
  <c r="A1043" i="3"/>
  <c r="C1042" i="3"/>
  <c r="B1042" i="3"/>
  <c r="A1042" i="3"/>
  <c r="C1041" i="3"/>
  <c r="I1041" i="4" s="1"/>
  <c r="J1041" i="4" s="1"/>
  <c r="B1041" i="3"/>
  <c r="A1041" i="3"/>
  <c r="C1040" i="3"/>
  <c r="B1040" i="3"/>
  <c r="A1040" i="3"/>
  <c r="C1039" i="3"/>
  <c r="I1039" i="4" s="1"/>
  <c r="J1039" i="4" s="1"/>
  <c r="B1039" i="3"/>
  <c r="A1039" i="3"/>
  <c r="C1038" i="3"/>
  <c r="B1038" i="3"/>
  <c r="A1038" i="3"/>
  <c r="I1038" i="4" s="1"/>
  <c r="J1038" i="4" s="1"/>
  <c r="C1037" i="3"/>
  <c r="I1037" i="4" s="1"/>
  <c r="J1037" i="4" s="1"/>
  <c r="B1037" i="3"/>
  <c r="A1037" i="3"/>
  <c r="C1036" i="3"/>
  <c r="B1036" i="3"/>
  <c r="A1036" i="3"/>
  <c r="C1035" i="3"/>
  <c r="I1035" i="4" s="1"/>
  <c r="J1035" i="4" s="1"/>
  <c r="D1035" i="4" s="1"/>
  <c r="B1035" i="3"/>
  <c r="A1035" i="3"/>
  <c r="C1034" i="3"/>
  <c r="B1034" i="3"/>
  <c r="A1034" i="3"/>
  <c r="C1033" i="3"/>
  <c r="I1033" i="4" s="1"/>
  <c r="J1033" i="4" s="1"/>
  <c r="B1033" i="3"/>
  <c r="A1033" i="3"/>
  <c r="C1032" i="3"/>
  <c r="B1032" i="3"/>
  <c r="A1032" i="3"/>
  <c r="C1031" i="3"/>
  <c r="I1031" i="4" s="1"/>
  <c r="J1031" i="4" s="1"/>
  <c r="B1031" i="3"/>
  <c r="A1031" i="3"/>
  <c r="C1030" i="3"/>
  <c r="B1030" i="3"/>
  <c r="A1030" i="3"/>
  <c r="I1030" i="4" s="1"/>
  <c r="J1030" i="4" s="1"/>
  <c r="C1029" i="3"/>
  <c r="I1029" i="4" s="1"/>
  <c r="J1029" i="4" s="1"/>
  <c r="B1029" i="3"/>
  <c r="A1029" i="3"/>
  <c r="C1028" i="3"/>
  <c r="B1028" i="3"/>
  <c r="A1028" i="3"/>
  <c r="C1027" i="3"/>
  <c r="I1027" i="4" s="1"/>
  <c r="J1027" i="4" s="1"/>
  <c r="B1027" i="3"/>
  <c r="A1027" i="3"/>
  <c r="C1026" i="3"/>
  <c r="B1026" i="3"/>
  <c r="A1026" i="3"/>
  <c r="C1025" i="3"/>
  <c r="I1025" i="4" s="1"/>
  <c r="J1025" i="4" s="1"/>
  <c r="B1025" i="3"/>
  <c r="A1025" i="3"/>
  <c r="C1024" i="3"/>
  <c r="B1024" i="3"/>
  <c r="A1024" i="3"/>
  <c r="C1023" i="3"/>
  <c r="I1023" i="4" s="1"/>
  <c r="J1023" i="4" s="1"/>
  <c r="B1023" i="3"/>
  <c r="A1023" i="3"/>
  <c r="C1022" i="3"/>
  <c r="B1022" i="3"/>
  <c r="A1022" i="3"/>
  <c r="C1021" i="3"/>
  <c r="I1021" i="4" s="1"/>
  <c r="J1021" i="4" s="1"/>
  <c r="C1021" i="4" s="1"/>
  <c r="B1021" i="3"/>
  <c r="A1021" i="3"/>
  <c r="C1020" i="3"/>
  <c r="B1020" i="3"/>
  <c r="A1020" i="3"/>
  <c r="C1019" i="3"/>
  <c r="I1019" i="4" s="1"/>
  <c r="J1019" i="4" s="1"/>
  <c r="B1019" i="3"/>
  <c r="A1019" i="3"/>
  <c r="C1018" i="3"/>
  <c r="B1018" i="3"/>
  <c r="A1018" i="3"/>
  <c r="I1018" i="4" s="1"/>
  <c r="J1018" i="4" s="1"/>
  <c r="C1017" i="3"/>
  <c r="I1017" i="4" s="1"/>
  <c r="J1017" i="4" s="1"/>
  <c r="B1017" i="3"/>
  <c r="A1017" i="3"/>
  <c r="C1016" i="3"/>
  <c r="B1016" i="3"/>
  <c r="A1016" i="3"/>
  <c r="C1015" i="3"/>
  <c r="I1015" i="4" s="1"/>
  <c r="J1015" i="4" s="1"/>
  <c r="B1015" i="3"/>
  <c r="A1015" i="3"/>
  <c r="C1014" i="3"/>
  <c r="B1014" i="3"/>
  <c r="A1014" i="3"/>
  <c r="C1013" i="3"/>
  <c r="I1013" i="4" s="1"/>
  <c r="J1013" i="4" s="1"/>
  <c r="B1013" i="3"/>
  <c r="A1013" i="3"/>
  <c r="C1012" i="3"/>
  <c r="B1012" i="3"/>
  <c r="A1012" i="3"/>
  <c r="C1011" i="3"/>
  <c r="I1011" i="4" s="1"/>
  <c r="J1011" i="4" s="1"/>
  <c r="B1011" i="3"/>
  <c r="A1011" i="3"/>
  <c r="C1010" i="3"/>
  <c r="B1010" i="3"/>
  <c r="A1010" i="3"/>
  <c r="I1010" i="4" s="1"/>
  <c r="J1010" i="4" s="1"/>
  <c r="C1010" i="4" s="1"/>
  <c r="C1009" i="3"/>
  <c r="I1009" i="4" s="1"/>
  <c r="J1009" i="4" s="1"/>
  <c r="B1009" i="3"/>
  <c r="A1009" i="3"/>
  <c r="C1008" i="3"/>
  <c r="B1008" i="3"/>
  <c r="A1008" i="3"/>
  <c r="C1007" i="3"/>
  <c r="I1007" i="4" s="1"/>
  <c r="B1007" i="3"/>
  <c r="A1007" i="3"/>
  <c r="C1006" i="3"/>
  <c r="B1006" i="3"/>
  <c r="A1006" i="3"/>
  <c r="C1005" i="3"/>
  <c r="I1005" i="4" s="1"/>
  <c r="J1005" i="4" s="1"/>
  <c r="B1005" i="3"/>
  <c r="A1005" i="3"/>
  <c r="C1004" i="3"/>
  <c r="B1004" i="3"/>
  <c r="A1004" i="3"/>
  <c r="C1003" i="3"/>
  <c r="I1003" i="4" s="1"/>
  <c r="B1003" i="3"/>
  <c r="A1003" i="3"/>
  <c r="C1002" i="3"/>
  <c r="B1002" i="3"/>
  <c r="A1002" i="3"/>
  <c r="I1002" i="4" s="1"/>
  <c r="J1002" i="4" s="1"/>
  <c r="C1001" i="3"/>
  <c r="I1001" i="4" s="1"/>
  <c r="J1001" i="4" s="1"/>
  <c r="B1001" i="3"/>
  <c r="A1001" i="3"/>
  <c r="C1000" i="3"/>
  <c r="B1000" i="3"/>
  <c r="A1000" i="3"/>
  <c r="C999" i="3"/>
  <c r="I999" i="4" s="1"/>
  <c r="J999" i="4" s="1"/>
  <c r="B999" i="3"/>
  <c r="A999" i="3"/>
  <c r="C998" i="3"/>
  <c r="B998" i="3"/>
  <c r="A998" i="3"/>
  <c r="I998" i="4" s="1"/>
  <c r="J998" i="4" s="1"/>
  <c r="C997" i="3"/>
  <c r="I997" i="4" s="1"/>
  <c r="J997" i="4" s="1"/>
  <c r="B997" i="3"/>
  <c r="A997" i="3"/>
  <c r="C996" i="3"/>
  <c r="B996" i="3"/>
  <c r="A996" i="3"/>
  <c r="C995" i="3"/>
  <c r="I995" i="4" s="1"/>
  <c r="J995" i="4" s="1"/>
  <c r="B995" i="3"/>
  <c r="A995" i="3"/>
  <c r="C994" i="3"/>
  <c r="B994" i="3"/>
  <c r="A994" i="3"/>
  <c r="C993" i="3"/>
  <c r="I993" i="4" s="1"/>
  <c r="J993" i="4" s="1"/>
  <c r="B993" i="3"/>
  <c r="A993" i="3"/>
  <c r="C992" i="3"/>
  <c r="B992" i="3"/>
  <c r="A992" i="3"/>
  <c r="C991" i="3"/>
  <c r="I991" i="4" s="1"/>
  <c r="B991" i="3"/>
  <c r="A991" i="3"/>
  <c r="C990" i="3"/>
  <c r="B990" i="3"/>
  <c r="A990" i="3"/>
  <c r="C989" i="3"/>
  <c r="I989" i="4" s="1"/>
  <c r="J989" i="4" s="1"/>
  <c r="B989" i="3"/>
  <c r="A989" i="3"/>
  <c r="C988" i="3"/>
  <c r="I988" i="4" s="1"/>
  <c r="J988" i="4" s="1"/>
  <c r="B988" i="3"/>
  <c r="A988" i="3"/>
  <c r="C987" i="3"/>
  <c r="I987" i="4" s="1"/>
  <c r="J987" i="4" s="1"/>
  <c r="B987" i="3"/>
  <c r="A987" i="3"/>
  <c r="C986" i="3"/>
  <c r="B986" i="3"/>
  <c r="A986" i="3"/>
  <c r="C985" i="3"/>
  <c r="I985" i="4" s="1"/>
  <c r="J985" i="4" s="1"/>
  <c r="D985" i="4" s="1"/>
  <c r="B985" i="3"/>
  <c r="A985" i="3"/>
  <c r="C984" i="3"/>
  <c r="B984" i="3"/>
  <c r="A984" i="3"/>
  <c r="C983" i="3"/>
  <c r="I983" i="4" s="1"/>
  <c r="J983" i="4" s="1"/>
  <c r="C983" i="4" s="1"/>
  <c r="B983" i="3"/>
  <c r="A983" i="3"/>
  <c r="C982" i="3"/>
  <c r="B982" i="3"/>
  <c r="A982" i="3"/>
  <c r="C981" i="3"/>
  <c r="I981" i="4" s="1"/>
  <c r="J981" i="4" s="1"/>
  <c r="B981" i="3"/>
  <c r="A981" i="3"/>
  <c r="C980" i="3"/>
  <c r="B980" i="3"/>
  <c r="A980" i="3"/>
  <c r="C979" i="3"/>
  <c r="I979" i="4" s="1"/>
  <c r="J979" i="4" s="1"/>
  <c r="B979" i="3"/>
  <c r="A979" i="3"/>
  <c r="C978" i="3"/>
  <c r="B978" i="3"/>
  <c r="A978" i="3"/>
  <c r="C977" i="3"/>
  <c r="I977" i="4" s="1"/>
  <c r="J977" i="4" s="1"/>
  <c r="C977" i="4" s="1"/>
  <c r="B977" i="3"/>
  <c r="A977" i="3"/>
  <c r="C976" i="3"/>
  <c r="B976" i="3"/>
  <c r="A976" i="3"/>
  <c r="C975" i="3"/>
  <c r="I975" i="4" s="1"/>
  <c r="B975" i="3"/>
  <c r="A975" i="3"/>
  <c r="C974" i="3"/>
  <c r="B974" i="3"/>
  <c r="A974" i="3"/>
  <c r="C973" i="3"/>
  <c r="I973" i="4" s="1"/>
  <c r="J973" i="4" s="1"/>
  <c r="B973" i="3"/>
  <c r="A973" i="3"/>
  <c r="C972" i="3"/>
  <c r="B972" i="3"/>
  <c r="A972" i="3"/>
  <c r="C971" i="3"/>
  <c r="I971" i="4" s="1"/>
  <c r="J971" i="4" s="1"/>
  <c r="B971" i="3"/>
  <c r="A971" i="3"/>
  <c r="C970" i="3"/>
  <c r="B970" i="3"/>
  <c r="A970" i="3"/>
  <c r="C969" i="3"/>
  <c r="I969" i="4" s="1"/>
  <c r="J969" i="4" s="1"/>
  <c r="B969" i="3"/>
  <c r="A969" i="3"/>
  <c r="C968" i="3"/>
  <c r="B968" i="3"/>
  <c r="A968" i="3"/>
  <c r="C967" i="3"/>
  <c r="I967" i="4" s="1"/>
  <c r="J967" i="4" s="1"/>
  <c r="B967" i="3"/>
  <c r="A967" i="3"/>
  <c r="C966" i="3"/>
  <c r="B966" i="3"/>
  <c r="A966" i="3"/>
  <c r="C965" i="3"/>
  <c r="I965" i="4" s="1"/>
  <c r="J965" i="4" s="1"/>
  <c r="B965" i="3"/>
  <c r="A965" i="3"/>
  <c r="C964" i="3"/>
  <c r="B964" i="3"/>
  <c r="A964" i="3"/>
  <c r="C963" i="3"/>
  <c r="I963" i="4" s="1"/>
  <c r="J963" i="4" s="1"/>
  <c r="B963" i="3"/>
  <c r="A963" i="3"/>
  <c r="C962" i="3"/>
  <c r="B962" i="3"/>
  <c r="A962" i="3"/>
  <c r="I962" i="4" s="1"/>
  <c r="J962" i="4" s="1"/>
  <c r="C961" i="3"/>
  <c r="I961" i="4" s="1"/>
  <c r="J961" i="4" s="1"/>
  <c r="B961" i="3"/>
  <c r="A961" i="3"/>
  <c r="C960" i="3"/>
  <c r="B960" i="3"/>
  <c r="A960" i="3"/>
  <c r="C959" i="3"/>
  <c r="I959" i="4" s="1"/>
  <c r="J959" i="4" s="1"/>
  <c r="B959" i="3"/>
  <c r="A959" i="3"/>
  <c r="C958" i="3"/>
  <c r="B958" i="3"/>
  <c r="A958" i="3"/>
  <c r="C957" i="3"/>
  <c r="I957" i="4" s="1"/>
  <c r="B957" i="3"/>
  <c r="A957" i="3"/>
  <c r="C956" i="3"/>
  <c r="B956" i="3"/>
  <c r="A956" i="3"/>
  <c r="C955" i="3"/>
  <c r="B955" i="3"/>
  <c r="A955" i="3"/>
  <c r="C954" i="3"/>
  <c r="B954" i="3"/>
  <c r="A954" i="3"/>
  <c r="C953" i="3"/>
  <c r="I953" i="4" s="1"/>
  <c r="J953" i="4" s="1"/>
  <c r="B953" i="3"/>
  <c r="A953" i="3"/>
  <c r="C952" i="3"/>
  <c r="B952" i="3"/>
  <c r="A952" i="3"/>
  <c r="C951" i="3"/>
  <c r="I951" i="4" s="1"/>
  <c r="J951" i="4" s="1"/>
  <c r="B951" i="3"/>
  <c r="A951" i="3"/>
  <c r="C950" i="3"/>
  <c r="B950" i="3"/>
  <c r="A950" i="3"/>
  <c r="C949" i="3"/>
  <c r="I949" i="4" s="1"/>
  <c r="J949" i="4" s="1"/>
  <c r="C949" i="4" s="1"/>
  <c r="B949" i="3"/>
  <c r="A949" i="3"/>
  <c r="C948" i="3"/>
  <c r="B948" i="3"/>
  <c r="A948" i="3"/>
  <c r="C947" i="3"/>
  <c r="I947" i="4" s="1"/>
  <c r="J947" i="4" s="1"/>
  <c r="B947" i="3"/>
  <c r="A947" i="3"/>
  <c r="C946" i="3"/>
  <c r="B946" i="3"/>
  <c r="A946" i="3"/>
  <c r="C945" i="3"/>
  <c r="I945" i="4" s="1"/>
  <c r="J945" i="4" s="1"/>
  <c r="D945" i="4" s="1"/>
  <c r="B945" i="3"/>
  <c r="A945" i="3"/>
  <c r="C944" i="3"/>
  <c r="B944" i="3"/>
  <c r="A944" i="3"/>
  <c r="C943" i="3"/>
  <c r="I943" i="4" s="1"/>
  <c r="J943" i="4" s="1"/>
  <c r="B943" i="3"/>
  <c r="A943" i="3"/>
  <c r="C942" i="3"/>
  <c r="B942" i="3"/>
  <c r="A942" i="3"/>
  <c r="C941" i="3"/>
  <c r="I941" i="4" s="1"/>
  <c r="J941" i="4" s="1"/>
  <c r="B941" i="3"/>
  <c r="A941" i="3"/>
  <c r="C940" i="3"/>
  <c r="B940" i="3"/>
  <c r="A940" i="3"/>
  <c r="C939" i="3"/>
  <c r="I939" i="4" s="1"/>
  <c r="J939" i="4" s="1"/>
  <c r="B939" i="3"/>
  <c r="A939" i="3"/>
  <c r="C938" i="3"/>
  <c r="B938" i="3"/>
  <c r="A938" i="3"/>
  <c r="C937" i="3"/>
  <c r="I937" i="4" s="1"/>
  <c r="J937" i="4" s="1"/>
  <c r="B937" i="3"/>
  <c r="A937" i="3"/>
  <c r="C936" i="3"/>
  <c r="B936" i="3"/>
  <c r="A936" i="3"/>
  <c r="C935" i="3"/>
  <c r="I935" i="4" s="1"/>
  <c r="J935" i="4" s="1"/>
  <c r="B935" i="3"/>
  <c r="A935" i="3"/>
  <c r="C934" i="3"/>
  <c r="B934" i="3"/>
  <c r="A934" i="3"/>
  <c r="C933" i="3"/>
  <c r="I933" i="4" s="1"/>
  <c r="J933" i="4" s="1"/>
  <c r="B933" i="3"/>
  <c r="A933" i="3"/>
  <c r="C932" i="3"/>
  <c r="B932" i="3"/>
  <c r="A932" i="3"/>
  <c r="C931" i="3"/>
  <c r="I931" i="4" s="1"/>
  <c r="J931" i="4" s="1"/>
  <c r="B931" i="3"/>
  <c r="A931" i="3"/>
  <c r="C930" i="3"/>
  <c r="B930" i="3"/>
  <c r="A930" i="3"/>
  <c r="C929" i="3"/>
  <c r="I929" i="4" s="1"/>
  <c r="J929" i="4" s="1"/>
  <c r="C929" i="4" s="1"/>
  <c r="B929" i="3"/>
  <c r="A929" i="3"/>
  <c r="C928" i="3"/>
  <c r="B928" i="3"/>
  <c r="A928" i="3"/>
  <c r="C927" i="3"/>
  <c r="I927" i="4" s="1"/>
  <c r="J927" i="4" s="1"/>
  <c r="B927" i="3"/>
  <c r="A927" i="3"/>
  <c r="C926" i="3"/>
  <c r="B926" i="3"/>
  <c r="A926" i="3"/>
  <c r="C925" i="3"/>
  <c r="I925" i="4" s="1"/>
  <c r="J925" i="4" s="1"/>
  <c r="B925" i="3"/>
  <c r="A925" i="3"/>
  <c r="C924" i="3"/>
  <c r="B924" i="3"/>
  <c r="A924" i="3"/>
  <c r="C923" i="3"/>
  <c r="I923" i="4" s="1"/>
  <c r="J923" i="4" s="1"/>
  <c r="B923" i="3"/>
  <c r="A923" i="3"/>
  <c r="C922" i="3"/>
  <c r="B922" i="3"/>
  <c r="A922" i="3"/>
  <c r="C921" i="3"/>
  <c r="I921" i="4" s="1"/>
  <c r="J921" i="4" s="1"/>
  <c r="B921" i="3"/>
  <c r="A921" i="3"/>
  <c r="C920" i="3"/>
  <c r="B920" i="3"/>
  <c r="A920" i="3"/>
  <c r="C919" i="3"/>
  <c r="B919" i="3"/>
  <c r="A919" i="3"/>
  <c r="C918" i="3"/>
  <c r="B918" i="3"/>
  <c r="A918" i="3"/>
  <c r="C917" i="3"/>
  <c r="I917" i="4" s="1"/>
  <c r="J917" i="4" s="1"/>
  <c r="B917" i="3"/>
  <c r="A917" i="3"/>
  <c r="C916" i="3"/>
  <c r="B916" i="3"/>
  <c r="A916" i="3"/>
  <c r="C915" i="3"/>
  <c r="I915" i="4" s="1"/>
  <c r="J915" i="4" s="1"/>
  <c r="B915" i="3"/>
  <c r="A915" i="3"/>
  <c r="C914" i="3"/>
  <c r="B914" i="3"/>
  <c r="A914" i="3"/>
  <c r="C913" i="3"/>
  <c r="I913" i="4" s="1"/>
  <c r="J913" i="4" s="1"/>
  <c r="B913" i="3"/>
  <c r="A913" i="3"/>
  <c r="C912" i="3"/>
  <c r="B912" i="3"/>
  <c r="A912" i="3"/>
  <c r="C911" i="3"/>
  <c r="I911" i="4" s="1"/>
  <c r="J911" i="4" s="1"/>
  <c r="B911" i="3"/>
  <c r="A911" i="3"/>
  <c r="C910" i="3"/>
  <c r="B910" i="3"/>
  <c r="A910" i="3"/>
  <c r="C909" i="3"/>
  <c r="I909" i="4" s="1"/>
  <c r="J909" i="4" s="1"/>
  <c r="B909" i="3"/>
  <c r="A909" i="3"/>
  <c r="C908" i="3"/>
  <c r="B908" i="3"/>
  <c r="A908" i="3"/>
  <c r="C907" i="3"/>
  <c r="I907" i="4" s="1"/>
  <c r="J907" i="4" s="1"/>
  <c r="B907" i="3"/>
  <c r="A907" i="3"/>
  <c r="C906" i="3"/>
  <c r="B906" i="3"/>
  <c r="A906" i="3"/>
  <c r="C905" i="3"/>
  <c r="I905" i="4" s="1"/>
  <c r="J905" i="4" s="1"/>
  <c r="B905" i="3"/>
  <c r="A905" i="3"/>
  <c r="C904" i="3"/>
  <c r="B904" i="3"/>
  <c r="A904" i="3"/>
  <c r="C903" i="3"/>
  <c r="I903" i="4" s="1"/>
  <c r="J903" i="4" s="1"/>
  <c r="B903" i="3"/>
  <c r="A903" i="3"/>
  <c r="C902" i="3"/>
  <c r="B902" i="3"/>
  <c r="A902" i="3"/>
  <c r="C901" i="3"/>
  <c r="I901" i="4" s="1"/>
  <c r="J901" i="4" s="1"/>
  <c r="B901" i="3"/>
  <c r="A901" i="3"/>
  <c r="C900" i="3"/>
  <c r="B900" i="3"/>
  <c r="A900" i="3"/>
  <c r="C899" i="3"/>
  <c r="I899" i="4" s="1"/>
  <c r="J899" i="4" s="1"/>
  <c r="B899" i="3"/>
  <c r="A899" i="3"/>
  <c r="C898" i="3"/>
  <c r="B898" i="3"/>
  <c r="A898" i="3"/>
  <c r="C897" i="3"/>
  <c r="I897" i="4" s="1"/>
  <c r="J897" i="4" s="1"/>
  <c r="B897" i="3"/>
  <c r="A897" i="3"/>
  <c r="C896" i="3"/>
  <c r="B896" i="3"/>
  <c r="A896" i="3"/>
  <c r="C895" i="3"/>
  <c r="I895" i="4" s="1"/>
  <c r="J895" i="4" s="1"/>
  <c r="B895" i="3"/>
  <c r="A895" i="3"/>
  <c r="C894" i="3"/>
  <c r="B894" i="3"/>
  <c r="A894" i="3"/>
  <c r="C893" i="3"/>
  <c r="I893" i="4" s="1"/>
  <c r="J893" i="4" s="1"/>
  <c r="B893" i="3"/>
  <c r="A893" i="3"/>
  <c r="C892" i="3"/>
  <c r="B892" i="3"/>
  <c r="A892" i="3"/>
  <c r="C891" i="3"/>
  <c r="I891" i="4" s="1"/>
  <c r="J891" i="4" s="1"/>
  <c r="B891" i="3"/>
  <c r="A891" i="3"/>
  <c r="C890" i="3"/>
  <c r="B890" i="3"/>
  <c r="A890" i="3"/>
  <c r="C889" i="3"/>
  <c r="I889" i="4" s="1"/>
  <c r="J889" i="4" s="1"/>
  <c r="C889" i="4" s="1"/>
  <c r="B889" i="3"/>
  <c r="A889" i="3"/>
  <c r="C888" i="3"/>
  <c r="B888" i="3"/>
  <c r="A888" i="3"/>
  <c r="C887" i="3"/>
  <c r="I887" i="4" s="1"/>
  <c r="J887" i="4" s="1"/>
  <c r="B887" i="3"/>
  <c r="A887" i="3"/>
  <c r="C886" i="3"/>
  <c r="B886" i="3"/>
  <c r="A886" i="3"/>
  <c r="I886" i="4" s="1"/>
  <c r="J886" i="4" s="1"/>
  <c r="C885" i="3"/>
  <c r="I885" i="4" s="1"/>
  <c r="J885" i="4" s="1"/>
  <c r="B885" i="3"/>
  <c r="A885" i="3"/>
  <c r="C884" i="3"/>
  <c r="B884" i="3"/>
  <c r="A884" i="3"/>
  <c r="C883" i="3"/>
  <c r="I883" i="4" s="1"/>
  <c r="J883" i="4" s="1"/>
  <c r="B883" i="3"/>
  <c r="A883" i="3"/>
  <c r="C882" i="3"/>
  <c r="B882" i="3"/>
  <c r="A882" i="3"/>
  <c r="C881" i="3"/>
  <c r="I881" i="4" s="1"/>
  <c r="J881" i="4" s="1"/>
  <c r="B881" i="3"/>
  <c r="A881" i="3"/>
  <c r="C880" i="3"/>
  <c r="B880" i="3"/>
  <c r="A880" i="3"/>
  <c r="C879" i="3"/>
  <c r="I879" i="4" s="1"/>
  <c r="J879" i="4" s="1"/>
  <c r="B879" i="3"/>
  <c r="A879" i="3"/>
  <c r="C878" i="3"/>
  <c r="B878" i="3"/>
  <c r="A878" i="3"/>
  <c r="I878" i="4" s="1"/>
  <c r="J878" i="4" s="1"/>
  <c r="C877" i="3"/>
  <c r="I877" i="4" s="1"/>
  <c r="J877" i="4" s="1"/>
  <c r="B877" i="3"/>
  <c r="A877" i="3"/>
  <c r="C876" i="3"/>
  <c r="B876" i="3"/>
  <c r="A876" i="3"/>
  <c r="C875" i="3"/>
  <c r="I875" i="4" s="1"/>
  <c r="B875" i="3"/>
  <c r="A875" i="3"/>
  <c r="C874" i="3"/>
  <c r="B874" i="3"/>
  <c r="A874" i="3"/>
  <c r="C873" i="3"/>
  <c r="I873" i="4" s="1"/>
  <c r="J873" i="4" s="1"/>
  <c r="D873" i="4" s="1"/>
  <c r="B873" i="3"/>
  <c r="A873" i="3"/>
  <c r="C872" i="3"/>
  <c r="B872" i="3"/>
  <c r="A872" i="3"/>
  <c r="C871" i="3"/>
  <c r="I871" i="4" s="1"/>
  <c r="J871" i="4" s="1"/>
  <c r="B871" i="3"/>
  <c r="A871" i="3"/>
  <c r="C870" i="3"/>
  <c r="B870" i="3"/>
  <c r="A870" i="3"/>
  <c r="C869" i="3"/>
  <c r="I869" i="4" s="1"/>
  <c r="J869" i="4" s="1"/>
  <c r="B869" i="3"/>
  <c r="A869" i="3"/>
  <c r="C868" i="3"/>
  <c r="B868" i="3"/>
  <c r="A868" i="3"/>
  <c r="C867" i="3"/>
  <c r="I867" i="4" s="1"/>
  <c r="J867" i="4" s="1"/>
  <c r="B867" i="3"/>
  <c r="A867" i="3"/>
  <c r="C866" i="3"/>
  <c r="B866" i="3"/>
  <c r="A866" i="3"/>
  <c r="C865" i="3"/>
  <c r="I865" i="4" s="1"/>
  <c r="J865" i="4" s="1"/>
  <c r="B865" i="3"/>
  <c r="A865" i="3"/>
  <c r="C864" i="3"/>
  <c r="B864" i="3"/>
  <c r="A864" i="3"/>
  <c r="C863" i="3"/>
  <c r="I863" i="4" s="1"/>
  <c r="J863" i="4" s="1"/>
  <c r="C863" i="4" s="1"/>
  <c r="F863" i="4" s="1"/>
  <c r="G863" i="4" s="1"/>
  <c r="B863" i="3"/>
  <c r="A863" i="3"/>
  <c r="C862" i="3"/>
  <c r="B862" i="3"/>
  <c r="A862" i="3"/>
  <c r="C861" i="3"/>
  <c r="I861" i="4" s="1"/>
  <c r="J861" i="4" s="1"/>
  <c r="B861" i="3"/>
  <c r="A861" i="3"/>
  <c r="C860" i="3"/>
  <c r="B860" i="3"/>
  <c r="A860" i="3"/>
  <c r="C859" i="3"/>
  <c r="I859" i="4" s="1"/>
  <c r="J859" i="4" s="1"/>
  <c r="B859" i="3"/>
  <c r="A859" i="3"/>
  <c r="C858" i="3"/>
  <c r="B858" i="3"/>
  <c r="A858" i="3"/>
  <c r="C857" i="3"/>
  <c r="I857" i="4" s="1"/>
  <c r="J857" i="4" s="1"/>
  <c r="B857" i="3"/>
  <c r="A857" i="3"/>
  <c r="C856" i="3"/>
  <c r="B856" i="3"/>
  <c r="A856" i="3"/>
  <c r="C855" i="3"/>
  <c r="B855" i="3"/>
  <c r="A855" i="3"/>
  <c r="C854" i="3"/>
  <c r="B854" i="3"/>
  <c r="A854" i="3"/>
  <c r="C853" i="3"/>
  <c r="I853" i="4" s="1"/>
  <c r="J853" i="4" s="1"/>
  <c r="B853" i="3"/>
  <c r="A853" i="3"/>
  <c r="C852" i="3"/>
  <c r="B852" i="3"/>
  <c r="A852" i="3"/>
  <c r="C851" i="3"/>
  <c r="I851" i="4" s="1"/>
  <c r="J851" i="4" s="1"/>
  <c r="B851" i="3"/>
  <c r="A851" i="3"/>
  <c r="C850" i="3"/>
  <c r="B850" i="3"/>
  <c r="A850" i="3"/>
  <c r="I850" i="4" s="1"/>
  <c r="J850" i="4" s="1"/>
  <c r="C849" i="3"/>
  <c r="I849" i="4" s="1"/>
  <c r="J849" i="4" s="1"/>
  <c r="C849" i="4" s="1"/>
  <c r="B849" i="3"/>
  <c r="A849" i="3"/>
  <c r="C848" i="3"/>
  <c r="I848" i="4" s="1"/>
  <c r="J848" i="4" s="1"/>
  <c r="B848" i="3"/>
  <c r="A848" i="3"/>
  <c r="C847" i="3"/>
  <c r="I847" i="4" s="1"/>
  <c r="J847" i="4" s="1"/>
  <c r="B847" i="3"/>
  <c r="A847" i="3"/>
  <c r="C846" i="3"/>
  <c r="B846" i="3"/>
  <c r="A846" i="3"/>
  <c r="C845" i="3"/>
  <c r="I845" i="4" s="1"/>
  <c r="J845" i="4" s="1"/>
  <c r="C845" i="4" s="1"/>
  <c r="B845" i="3"/>
  <c r="A845" i="3"/>
  <c r="C844" i="3"/>
  <c r="B844" i="3"/>
  <c r="A844" i="3"/>
  <c r="C843" i="3"/>
  <c r="I843" i="4" s="1"/>
  <c r="B843" i="3"/>
  <c r="A843" i="3"/>
  <c r="C842" i="3"/>
  <c r="B842" i="3"/>
  <c r="A842" i="3"/>
  <c r="C841" i="3"/>
  <c r="I841" i="4" s="1"/>
  <c r="J841" i="4" s="1"/>
  <c r="B841" i="3"/>
  <c r="A841" i="3"/>
  <c r="C840" i="3"/>
  <c r="B840" i="3"/>
  <c r="A840" i="3"/>
  <c r="C839" i="3"/>
  <c r="I839" i="4" s="1"/>
  <c r="J839" i="4" s="1"/>
  <c r="B839" i="3"/>
  <c r="A839" i="3"/>
  <c r="C838" i="3"/>
  <c r="B838" i="3"/>
  <c r="A838" i="3"/>
  <c r="C837" i="3"/>
  <c r="I837" i="4" s="1"/>
  <c r="J837" i="4" s="1"/>
  <c r="B837" i="3"/>
  <c r="A837" i="3"/>
  <c r="C836" i="3"/>
  <c r="B836" i="3"/>
  <c r="A836" i="3"/>
  <c r="C835" i="3"/>
  <c r="I835" i="4" s="1"/>
  <c r="J835" i="4" s="1"/>
  <c r="B835" i="3"/>
  <c r="A835" i="3"/>
  <c r="C834" i="3"/>
  <c r="B834" i="3"/>
  <c r="A834" i="3"/>
  <c r="C833" i="3"/>
  <c r="I833" i="4" s="1"/>
  <c r="J833" i="4" s="1"/>
  <c r="C833" i="4" s="1"/>
  <c r="B833" i="3"/>
  <c r="A833" i="3"/>
  <c r="C832" i="3"/>
  <c r="B832" i="3"/>
  <c r="A832" i="3"/>
  <c r="C831" i="3"/>
  <c r="I831" i="4" s="1"/>
  <c r="J831" i="4" s="1"/>
  <c r="B831" i="3"/>
  <c r="A831" i="3"/>
  <c r="C830" i="3"/>
  <c r="B830" i="3"/>
  <c r="A830" i="3"/>
  <c r="I830" i="4" s="1"/>
  <c r="J830" i="4" s="1"/>
  <c r="C829" i="3"/>
  <c r="I829" i="4" s="1"/>
  <c r="J829" i="4" s="1"/>
  <c r="B829" i="3"/>
  <c r="A829" i="3"/>
  <c r="C828" i="3"/>
  <c r="B828" i="3"/>
  <c r="A828" i="3"/>
  <c r="C827" i="3"/>
  <c r="I827" i="4" s="1"/>
  <c r="J827" i="4" s="1"/>
  <c r="B827" i="3"/>
  <c r="A827" i="3"/>
  <c r="C826" i="3"/>
  <c r="B826" i="3"/>
  <c r="A826" i="3"/>
  <c r="C825" i="3"/>
  <c r="I825" i="4" s="1"/>
  <c r="J825" i="4" s="1"/>
  <c r="B825" i="3"/>
  <c r="A825" i="3"/>
  <c r="C824" i="3"/>
  <c r="B824" i="3"/>
  <c r="A824" i="3"/>
  <c r="C823" i="3"/>
  <c r="I823" i="4" s="1"/>
  <c r="J823" i="4" s="1"/>
  <c r="C823" i="4" s="1"/>
  <c r="B823" i="3"/>
  <c r="A823" i="3"/>
  <c r="C822" i="3"/>
  <c r="B822" i="3"/>
  <c r="A822" i="3"/>
  <c r="C821" i="3"/>
  <c r="I821" i="4" s="1"/>
  <c r="J821" i="4" s="1"/>
  <c r="B821" i="3"/>
  <c r="A821" i="3"/>
  <c r="C820" i="3"/>
  <c r="B820" i="3"/>
  <c r="A820" i="3"/>
  <c r="C819" i="3"/>
  <c r="I819" i="4" s="1"/>
  <c r="B819" i="3"/>
  <c r="A819" i="3"/>
  <c r="C818" i="3"/>
  <c r="B818" i="3"/>
  <c r="A818" i="3"/>
  <c r="I818" i="4" s="1"/>
  <c r="J818" i="4" s="1"/>
  <c r="C817" i="3"/>
  <c r="I817" i="4" s="1"/>
  <c r="J817" i="4" s="1"/>
  <c r="B817" i="3"/>
  <c r="A817" i="3"/>
  <c r="C816" i="3"/>
  <c r="B816" i="3"/>
  <c r="A816" i="3"/>
  <c r="C815" i="3"/>
  <c r="I815" i="4" s="1"/>
  <c r="J815" i="4" s="1"/>
  <c r="B815" i="3"/>
  <c r="A815" i="3"/>
  <c r="C814" i="3"/>
  <c r="B814" i="3"/>
  <c r="A814" i="3"/>
  <c r="I814" i="4" s="1"/>
  <c r="J814" i="4" s="1"/>
  <c r="C813" i="3"/>
  <c r="I813" i="4" s="1"/>
  <c r="J813" i="4" s="1"/>
  <c r="B813" i="3"/>
  <c r="A813" i="3"/>
  <c r="C812" i="3"/>
  <c r="I812" i="4" s="1"/>
  <c r="J812" i="4" s="1"/>
  <c r="B812" i="3"/>
  <c r="A812" i="3"/>
  <c r="C811" i="3"/>
  <c r="I811" i="4" s="1"/>
  <c r="J811" i="4" s="1"/>
  <c r="D811" i="4" s="1"/>
  <c r="B811" i="3"/>
  <c r="A811" i="3"/>
  <c r="C810" i="3"/>
  <c r="B810" i="3"/>
  <c r="A810" i="3"/>
  <c r="C809" i="3"/>
  <c r="I809" i="4" s="1"/>
  <c r="J809" i="4" s="1"/>
  <c r="B809" i="3"/>
  <c r="A809" i="3"/>
  <c r="C808" i="3"/>
  <c r="B808" i="3"/>
  <c r="A808" i="3"/>
  <c r="C807" i="3"/>
  <c r="I807" i="4" s="1"/>
  <c r="J807" i="4" s="1"/>
  <c r="B807" i="3"/>
  <c r="A807" i="3"/>
  <c r="C806" i="3"/>
  <c r="B806" i="3"/>
  <c r="A806" i="3"/>
  <c r="I806" i="4" s="1"/>
  <c r="C805" i="3"/>
  <c r="I805" i="4" s="1"/>
  <c r="J805" i="4" s="1"/>
  <c r="B805" i="3"/>
  <c r="A805" i="3"/>
  <c r="C804" i="3"/>
  <c r="B804" i="3"/>
  <c r="A804" i="3"/>
  <c r="C803" i="3"/>
  <c r="I803" i="4" s="1"/>
  <c r="J803" i="4" s="1"/>
  <c r="B803" i="3"/>
  <c r="A803" i="3"/>
  <c r="C802" i="3"/>
  <c r="B802" i="3"/>
  <c r="A802" i="3"/>
  <c r="C801" i="3"/>
  <c r="I801" i="4" s="1"/>
  <c r="J801" i="4" s="1"/>
  <c r="B801" i="3"/>
  <c r="A801" i="3"/>
  <c r="C800" i="3"/>
  <c r="B800" i="3"/>
  <c r="A800" i="3"/>
  <c r="C799" i="3"/>
  <c r="I799" i="4" s="1"/>
  <c r="J799" i="4" s="1"/>
  <c r="C799" i="4" s="1"/>
  <c r="B799" i="3"/>
  <c r="A799" i="3"/>
  <c r="C798" i="3"/>
  <c r="B798" i="3"/>
  <c r="A798" i="3"/>
  <c r="C797" i="3"/>
  <c r="I797" i="4" s="1"/>
  <c r="J797" i="4" s="1"/>
  <c r="B797" i="3"/>
  <c r="A797" i="3"/>
  <c r="C796" i="3"/>
  <c r="I796" i="4" s="1"/>
  <c r="J796" i="4" s="1"/>
  <c r="B796" i="3"/>
  <c r="A796" i="3"/>
  <c r="C795" i="3"/>
  <c r="I795" i="4" s="1"/>
  <c r="J795" i="4" s="1"/>
  <c r="B795" i="3"/>
  <c r="A795" i="3"/>
  <c r="C794" i="3"/>
  <c r="B794" i="3"/>
  <c r="A794" i="3"/>
  <c r="C793" i="3"/>
  <c r="I793" i="4" s="1"/>
  <c r="J793" i="4" s="1"/>
  <c r="B793" i="3"/>
  <c r="A793" i="3"/>
  <c r="C792" i="3"/>
  <c r="B792" i="3"/>
  <c r="A792" i="3"/>
  <c r="C791" i="3"/>
  <c r="I791" i="4" s="1"/>
  <c r="J791" i="4" s="1"/>
  <c r="B791" i="3"/>
  <c r="A791" i="3"/>
  <c r="C790" i="3"/>
  <c r="B790" i="3"/>
  <c r="A790" i="3"/>
  <c r="C789" i="3"/>
  <c r="I789" i="4" s="1"/>
  <c r="J789" i="4" s="1"/>
  <c r="B789" i="3"/>
  <c r="A789" i="3"/>
  <c r="C788" i="3"/>
  <c r="B788" i="3"/>
  <c r="A788" i="3"/>
  <c r="C787" i="3"/>
  <c r="I787" i="4" s="1"/>
  <c r="J787" i="4" s="1"/>
  <c r="B787" i="3"/>
  <c r="A787" i="3"/>
  <c r="C786" i="3"/>
  <c r="B786" i="3"/>
  <c r="A786" i="3"/>
  <c r="C785" i="3"/>
  <c r="I785" i="4" s="1"/>
  <c r="J785" i="4" s="1"/>
  <c r="B785" i="3"/>
  <c r="A785" i="3"/>
  <c r="C784" i="3"/>
  <c r="B784" i="3"/>
  <c r="A784" i="3"/>
  <c r="C783" i="3"/>
  <c r="I783" i="4" s="1"/>
  <c r="J783" i="4" s="1"/>
  <c r="B783" i="3"/>
  <c r="A783" i="3"/>
  <c r="C782" i="3"/>
  <c r="B782" i="3"/>
  <c r="A782" i="3"/>
  <c r="C781" i="3"/>
  <c r="I781" i="4" s="1"/>
  <c r="J781" i="4" s="1"/>
  <c r="B781" i="3"/>
  <c r="A781" i="3"/>
  <c r="C780" i="3"/>
  <c r="B780" i="3"/>
  <c r="A780" i="3"/>
  <c r="C779" i="3"/>
  <c r="I779" i="4" s="1"/>
  <c r="B779" i="3"/>
  <c r="A779" i="3"/>
  <c r="C778" i="3"/>
  <c r="B778" i="3"/>
  <c r="A778" i="3"/>
  <c r="C777" i="3"/>
  <c r="I777" i="4" s="1"/>
  <c r="J777" i="4" s="1"/>
  <c r="B777" i="3"/>
  <c r="A777" i="3"/>
  <c r="C776" i="3"/>
  <c r="B776" i="3"/>
  <c r="A776" i="3"/>
  <c r="C775" i="3"/>
  <c r="I775" i="4" s="1"/>
  <c r="J775" i="4" s="1"/>
  <c r="B775" i="3"/>
  <c r="A775" i="3"/>
  <c r="C774" i="3"/>
  <c r="B774" i="3"/>
  <c r="A774" i="3"/>
  <c r="C773" i="3"/>
  <c r="I773" i="4" s="1"/>
  <c r="J773" i="4" s="1"/>
  <c r="B773" i="3"/>
  <c r="A773" i="3"/>
  <c r="C772" i="3"/>
  <c r="B772" i="3"/>
  <c r="A772" i="3"/>
  <c r="C771" i="3"/>
  <c r="I771" i="4" s="1"/>
  <c r="J771" i="4" s="1"/>
  <c r="B771" i="3"/>
  <c r="A771" i="3"/>
  <c r="C770" i="3"/>
  <c r="B770" i="3"/>
  <c r="A770" i="3"/>
  <c r="I770" i="4" s="1"/>
  <c r="J770" i="4" s="1"/>
  <c r="C769" i="3"/>
  <c r="I769" i="4" s="1"/>
  <c r="J769" i="4" s="1"/>
  <c r="B769" i="3"/>
  <c r="A769" i="3"/>
  <c r="C768" i="3"/>
  <c r="B768" i="3"/>
  <c r="A768" i="3"/>
  <c r="C767" i="3"/>
  <c r="I767" i="4" s="1"/>
  <c r="J767" i="4" s="1"/>
  <c r="B767" i="3"/>
  <c r="A767" i="3"/>
  <c r="C766" i="3"/>
  <c r="B766" i="3"/>
  <c r="A766" i="3"/>
  <c r="C765" i="3"/>
  <c r="I765" i="4" s="1"/>
  <c r="J765" i="4" s="1"/>
  <c r="B765" i="3"/>
  <c r="A765" i="3"/>
  <c r="C764" i="3"/>
  <c r="B764" i="3"/>
  <c r="A764" i="3"/>
  <c r="C763" i="3"/>
  <c r="I763" i="4" s="1"/>
  <c r="J763" i="4" s="1"/>
  <c r="D763" i="4" s="1"/>
  <c r="B763" i="3"/>
  <c r="A763" i="3"/>
  <c r="C762" i="3"/>
  <c r="B762" i="3"/>
  <c r="A762" i="3"/>
  <c r="C761" i="3"/>
  <c r="I761" i="4" s="1"/>
  <c r="J761" i="4" s="1"/>
  <c r="C761" i="4" s="1"/>
  <c r="N761" i="4" s="1"/>
  <c r="B761" i="3"/>
  <c r="A761" i="3"/>
  <c r="C760" i="3"/>
  <c r="B760" i="3"/>
  <c r="A760" i="3"/>
  <c r="C759" i="3"/>
  <c r="B759" i="3"/>
  <c r="A759" i="3"/>
  <c r="C758" i="3"/>
  <c r="B758" i="3"/>
  <c r="A758" i="3"/>
  <c r="C757" i="3"/>
  <c r="I757" i="4" s="1"/>
  <c r="J757" i="4" s="1"/>
  <c r="B757" i="3"/>
  <c r="A757" i="3"/>
  <c r="C756" i="3"/>
  <c r="B756" i="3"/>
  <c r="A756" i="3"/>
  <c r="C755" i="3"/>
  <c r="I755" i="4" s="1"/>
  <c r="J755" i="4" s="1"/>
  <c r="C755" i="4" s="1"/>
  <c r="B755" i="3"/>
  <c r="A755" i="3"/>
  <c r="C754" i="3"/>
  <c r="B754" i="3"/>
  <c r="A754" i="3"/>
  <c r="I754" i="4" s="1"/>
  <c r="J754" i="4" s="1"/>
  <c r="C753" i="3"/>
  <c r="I753" i="4" s="1"/>
  <c r="J753" i="4" s="1"/>
  <c r="B753" i="3"/>
  <c r="A753" i="3"/>
  <c r="C752" i="3"/>
  <c r="B752" i="3"/>
  <c r="A752" i="3"/>
  <c r="C751" i="3"/>
  <c r="I751" i="4" s="1"/>
  <c r="J751" i="4" s="1"/>
  <c r="B751" i="3"/>
  <c r="A751" i="3"/>
  <c r="C750" i="3"/>
  <c r="B750" i="3"/>
  <c r="A750" i="3"/>
  <c r="C749" i="3"/>
  <c r="I749" i="4" s="1"/>
  <c r="J749" i="4" s="1"/>
  <c r="B749" i="3"/>
  <c r="A749" i="3"/>
  <c r="C748" i="3"/>
  <c r="B748" i="3"/>
  <c r="A748" i="3"/>
  <c r="C747" i="3"/>
  <c r="B747" i="3"/>
  <c r="A747" i="3"/>
  <c r="C746" i="3"/>
  <c r="B746" i="3"/>
  <c r="A746" i="3"/>
  <c r="C745" i="3"/>
  <c r="I745" i="4" s="1"/>
  <c r="J745" i="4" s="1"/>
  <c r="B745" i="3"/>
  <c r="A745" i="3"/>
  <c r="C744" i="3"/>
  <c r="B744" i="3"/>
  <c r="A744" i="3"/>
  <c r="C743" i="3"/>
  <c r="I743" i="4" s="1"/>
  <c r="J743" i="4" s="1"/>
  <c r="B743" i="3"/>
  <c r="A743" i="3"/>
  <c r="C742" i="3"/>
  <c r="B742" i="3"/>
  <c r="A742" i="3"/>
  <c r="C741" i="3"/>
  <c r="I741" i="4" s="1"/>
  <c r="J741" i="4" s="1"/>
  <c r="B741" i="3"/>
  <c r="A741" i="3"/>
  <c r="C740" i="3"/>
  <c r="B740" i="3"/>
  <c r="A740" i="3"/>
  <c r="C739" i="3"/>
  <c r="I739" i="4" s="1"/>
  <c r="J739" i="4" s="1"/>
  <c r="B739" i="3"/>
  <c r="A739" i="3"/>
  <c r="C738" i="3"/>
  <c r="B738" i="3"/>
  <c r="A738" i="3"/>
  <c r="C737" i="3"/>
  <c r="I737" i="4" s="1"/>
  <c r="J737" i="4" s="1"/>
  <c r="B737" i="3"/>
  <c r="A737" i="3"/>
  <c r="C736" i="3"/>
  <c r="B736" i="3"/>
  <c r="A736" i="3"/>
  <c r="C735" i="3"/>
  <c r="I735" i="4" s="1"/>
  <c r="J735" i="4" s="1"/>
  <c r="B735" i="3"/>
  <c r="A735" i="3"/>
  <c r="C734" i="3"/>
  <c r="B734" i="3"/>
  <c r="A734" i="3"/>
  <c r="C733" i="3"/>
  <c r="I733" i="4" s="1"/>
  <c r="J733" i="4" s="1"/>
  <c r="B733" i="3"/>
  <c r="A733" i="3"/>
  <c r="C732" i="3"/>
  <c r="B732" i="3"/>
  <c r="A732" i="3"/>
  <c r="C731" i="3"/>
  <c r="B731" i="3"/>
  <c r="A731" i="3"/>
  <c r="C730" i="3"/>
  <c r="B730" i="3"/>
  <c r="A730" i="3"/>
  <c r="C729" i="3"/>
  <c r="I729" i="4" s="1"/>
  <c r="J729" i="4" s="1"/>
  <c r="B729" i="3"/>
  <c r="A729" i="3"/>
  <c r="C728" i="3"/>
  <c r="B728" i="3"/>
  <c r="A728" i="3"/>
  <c r="C727" i="3"/>
  <c r="I727" i="4" s="1"/>
  <c r="J727" i="4" s="1"/>
  <c r="B727" i="3"/>
  <c r="A727" i="3"/>
  <c r="C726" i="3"/>
  <c r="B726" i="3"/>
  <c r="A726" i="3"/>
  <c r="C725" i="3"/>
  <c r="I725" i="4" s="1"/>
  <c r="J725" i="4" s="1"/>
  <c r="C725" i="4" s="1"/>
  <c r="B725" i="3"/>
  <c r="A725" i="3"/>
  <c r="C724" i="3"/>
  <c r="B724" i="3"/>
  <c r="A724" i="3"/>
  <c r="C723" i="3"/>
  <c r="I723" i="4" s="1"/>
  <c r="J723" i="4" s="1"/>
  <c r="D723" i="4" s="1"/>
  <c r="B723" i="3"/>
  <c r="A723" i="3"/>
  <c r="C722" i="3"/>
  <c r="B722" i="3"/>
  <c r="A722" i="3"/>
  <c r="I722" i="4" s="1"/>
  <c r="J722" i="4" s="1"/>
  <c r="C721" i="3"/>
  <c r="I721" i="4" s="1"/>
  <c r="J721" i="4" s="1"/>
  <c r="B721" i="3"/>
  <c r="A721" i="3"/>
  <c r="C720" i="3"/>
  <c r="B720" i="3"/>
  <c r="A720" i="3"/>
  <c r="C719" i="3"/>
  <c r="I719" i="4" s="1"/>
  <c r="J719" i="4" s="1"/>
  <c r="B719" i="3"/>
  <c r="A719" i="3"/>
  <c r="C718" i="3"/>
  <c r="B718" i="3"/>
  <c r="A718" i="3"/>
  <c r="C717" i="3"/>
  <c r="I717" i="4" s="1"/>
  <c r="J717" i="4" s="1"/>
  <c r="B717" i="3"/>
  <c r="A717" i="3"/>
  <c r="C716" i="3"/>
  <c r="B716" i="3"/>
  <c r="A716" i="3"/>
  <c r="C715" i="3"/>
  <c r="I715" i="4" s="1"/>
  <c r="J715" i="4" s="1"/>
  <c r="B715" i="3"/>
  <c r="A715" i="3"/>
  <c r="C714" i="3"/>
  <c r="B714" i="3"/>
  <c r="A714" i="3"/>
  <c r="C713" i="3"/>
  <c r="I713" i="4" s="1"/>
  <c r="J713" i="4" s="1"/>
  <c r="B713" i="3"/>
  <c r="A713" i="3"/>
  <c r="C712" i="3"/>
  <c r="B712" i="3"/>
  <c r="A712" i="3"/>
  <c r="C711" i="3"/>
  <c r="I711" i="4" s="1"/>
  <c r="J711" i="4" s="1"/>
  <c r="B711" i="3"/>
  <c r="A711" i="3"/>
  <c r="C710" i="3"/>
  <c r="B710" i="3"/>
  <c r="A710" i="3"/>
  <c r="I710" i="4" s="1"/>
  <c r="J710" i="4" s="1"/>
  <c r="C709" i="3"/>
  <c r="I709" i="4" s="1"/>
  <c r="J709" i="4" s="1"/>
  <c r="C709" i="4" s="1"/>
  <c r="B709" i="3"/>
  <c r="A709" i="3"/>
  <c r="C708" i="3"/>
  <c r="B708" i="3"/>
  <c r="A708" i="3"/>
  <c r="C707" i="3"/>
  <c r="I707" i="4" s="1"/>
  <c r="J707" i="4" s="1"/>
  <c r="B707" i="3"/>
  <c r="A707" i="3"/>
  <c r="C706" i="3"/>
  <c r="B706" i="3"/>
  <c r="A706" i="3"/>
  <c r="C705" i="3"/>
  <c r="I705" i="4" s="1"/>
  <c r="J705" i="4" s="1"/>
  <c r="B705" i="3"/>
  <c r="A705" i="3"/>
  <c r="C704" i="3"/>
  <c r="B704" i="3"/>
  <c r="A704" i="3"/>
  <c r="C703" i="3"/>
  <c r="I703" i="4" s="1"/>
  <c r="J703" i="4" s="1"/>
  <c r="B703" i="3"/>
  <c r="A703" i="3"/>
  <c r="C702" i="3"/>
  <c r="B702" i="3"/>
  <c r="A702" i="3"/>
  <c r="C701" i="3"/>
  <c r="I701" i="4" s="1"/>
  <c r="J701" i="4" s="1"/>
  <c r="B701" i="3"/>
  <c r="A701" i="3"/>
  <c r="C700" i="3"/>
  <c r="B700" i="3"/>
  <c r="A700" i="3"/>
  <c r="C699" i="3"/>
  <c r="I699" i="4" s="1"/>
  <c r="B699" i="3"/>
  <c r="A699" i="3"/>
  <c r="C698" i="3"/>
  <c r="B698" i="3"/>
  <c r="A698" i="3"/>
  <c r="C697" i="3"/>
  <c r="I697" i="4" s="1"/>
  <c r="J697" i="4" s="1"/>
  <c r="B697" i="3"/>
  <c r="A697" i="3"/>
  <c r="C696" i="3"/>
  <c r="I696" i="4" s="1"/>
  <c r="J696" i="4" s="1"/>
  <c r="B696" i="3"/>
  <c r="A696" i="3"/>
  <c r="C695" i="3"/>
  <c r="I695" i="4" s="1"/>
  <c r="J695" i="4" s="1"/>
  <c r="D695" i="4" s="1"/>
  <c r="B695" i="3"/>
  <c r="A695" i="3"/>
  <c r="C694" i="3"/>
  <c r="B694" i="3"/>
  <c r="A694" i="3"/>
  <c r="C693" i="3"/>
  <c r="I693" i="4" s="1"/>
  <c r="J693" i="4" s="1"/>
  <c r="B693" i="3"/>
  <c r="A693" i="3"/>
  <c r="C692" i="3"/>
  <c r="I692" i="4" s="1"/>
  <c r="J692" i="4" s="1"/>
  <c r="B692" i="3"/>
  <c r="A692" i="3"/>
  <c r="C691" i="3"/>
  <c r="I691" i="4" s="1"/>
  <c r="J691" i="4" s="1"/>
  <c r="C691" i="4" s="1"/>
  <c r="B691" i="3"/>
  <c r="A691" i="3"/>
  <c r="C690" i="3"/>
  <c r="B690" i="3"/>
  <c r="A690" i="3"/>
  <c r="C689" i="3"/>
  <c r="I689" i="4" s="1"/>
  <c r="J689" i="4" s="1"/>
  <c r="B689" i="3"/>
  <c r="A689" i="3"/>
  <c r="C688" i="3"/>
  <c r="B688" i="3"/>
  <c r="A688" i="3"/>
  <c r="C687" i="3"/>
  <c r="I687" i="4" s="1"/>
  <c r="J687" i="4" s="1"/>
  <c r="B687" i="3"/>
  <c r="A687" i="3"/>
  <c r="C686" i="3"/>
  <c r="B686" i="3"/>
  <c r="A686" i="3"/>
  <c r="C685" i="3"/>
  <c r="I685" i="4" s="1"/>
  <c r="J685" i="4" s="1"/>
  <c r="B685" i="3"/>
  <c r="A685" i="3"/>
  <c r="C684" i="3"/>
  <c r="B684" i="3"/>
  <c r="A684" i="3"/>
  <c r="C683" i="3"/>
  <c r="I683" i="4" s="1"/>
  <c r="J683" i="4" s="1"/>
  <c r="B683" i="3"/>
  <c r="A683" i="3"/>
  <c r="C682" i="3"/>
  <c r="B682" i="3"/>
  <c r="A682" i="3"/>
  <c r="C681" i="3"/>
  <c r="I681" i="4" s="1"/>
  <c r="J681" i="4" s="1"/>
  <c r="B681" i="3"/>
  <c r="A681" i="3"/>
  <c r="C680" i="3"/>
  <c r="B680" i="3"/>
  <c r="A680" i="3"/>
  <c r="C679" i="3"/>
  <c r="I679" i="4" s="1"/>
  <c r="J679" i="4" s="1"/>
  <c r="D679" i="4" s="1"/>
  <c r="B679" i="3"/>
  <c r="A679" i="3"/>
  <c r="C678" i="3"/>
  <c r="B678" i="3"/>
  <c r="A678" i="3"/>
  <c r="C677" i="3"/>
  <c r="I677" i="4" s="1"/>
  <c r="J677" i="4" s="1"/>
  <c r="C677" i="4" s="1"/>
  <c r="B677" i="3"/>
  <c r="A677" i="3"/>
  <c r="C676" i="3"/>
  <c r="B676" i="3"/>
  <c r="A676" i="3"/>
  <c r="C675" i="3"/>
  <c r="I675" i="4" s="1"/>
  <c r="J675" i="4" s="1"/>
  <c r="B675" i="3"/>
  <c r="A675" i="3"/>
  <c r="C674" i="3"/>
  <c r="B674" i="3"/>
  <c r="A674" i="3"/>
  <c r="I674" i="4" s="1"/>
  <c r="J674" i="4" s="1"/>
  <c r="C673" i="3"/>
  <c r="I673" i="4" s="1"/>
  <c r="J673" i="4" s="1"/>
  <c r="B673" i="3"/>
  <c r="A673" i="3"/>
  <c r="C672" i="3"/>
  <c r="I672" i="4" s="1"/>
  <c r="J672" i="4" s="1"/>
  <c r="B672" i="3"/>
  <c r="A672" i="3"/>
  <c r="C671" i="3"/>
  <c r="B671" i="3"/>
  <c r="A671" i="3"/>
  <c r="C670" i="3"/>
  <c r="B670" i="3"/>
  <c r="A670" i="3"/>
  <c r="C669" i="3"/>
  <c r="I669" i="4" s="1"/>
  <c r="J669" i="4" s="1"/>
  <c r="C669" i="4" s="1"/>
  <c r="F669" i="4" s="1"/>
  <c r="G669" i="4" s="1"/>
  <c r="B669" i="3"/>
  <c r="A669" i="3"/>
  <c r="C668" i="3"/>
  <c r="B668" i="3"/>
  <c r="A668" i="3"/>
  <c r="C667" i="3"/>
  <c r="I667" i="4" s="1"/>
  <c r="J667" i="4" s="1"/>
  <c r="B667" i="3"/>
  <c r="A667" i="3"/>
  <c r="C666" i="3"/>
  <c r="B666" i="3"/>
  <c r="A666" i="3"/>
  <c r="C665" i="3"/>
  <c r="I665" i="4" s="1"/>
  <c r="J665" i="4" s="1"/>
  <c r="B665" i="3"/>
  <c r="A665" i="3"/>
  <c r="C664" i="3"/>
  <c r="B664" i="3"/>
  <c r="I664" i="4" s="1"/>
  <c r="J664" i="4" s="1"/>
  <c r="A664" i="3"/>
  <c r="C663" i="3"/>
  <c r="I663" i="4" s="1"/>
  <c r="J663" i="4" s="1"/>
  <c r="D663" i="4" s="1"/>
  <c r="B663" i="3"/>
  <c r="A663" i="3"/>
  <c r="C662" i="3"/>
  <c r="B662" i="3"/>
  <c r="A662" i="3"/>
  <c r="C661" i="3"/>
  <c r="I661" i="4" s="1"/>
  <c r="J661" i="4" s="1"/>
  <c r="C661" i="4" s="1"/>
  <c r="B661" i="3"/>
  <c r="A661" i="3"/>
  <c r="C660" i="3"/>
  <c r="B660" i="3"/>
  <c r="A660" i="3"/>
  <c r="C659" i="3"/>
  <c r="I659" i="4" s="1"/>
  <c r="J659" i="4" s="1"/>
  <c r="B659" i="3"/>
  <c r="A659" i="3"/>
  <c r="C658" i="3"/>
  <c r="B658" i="3"/>
  <c r="A658" i="3"/>
  <c r="C657" i="3"/>
  <c r="I657" i="4" s="1"/>
  <c r="J657" i="4" s="1"/>
  <c r="C657" i="4" s="1"/>
  <c r="B657" i="3"/>
  <c r="A657" i="3"/>
  <c r="C656" i="3"/>
  <c r="B656" i="3"/>
  <c r="A656" i="3"/>
  <c r="C655" i="3"/>
  <c r="I655" i="4" s="1"/>
  <c r="J655" i="4" s="1"/>
  <c r="C655" i="4" s="1"/>
  <c r="B655" i="3"/>
  <c r="A655" i="3"/>
  <c r="C654" i="3"/>
  <c r="B654" i="3"/>
  <c r="A654" i="3"/>
  <c r="C653" i="3"/>
  <c r="I653" i="4" s="1"/>
  <c r="J653" i="4" s="1"/>
  <c r="B653" i="3"/>
  <c r="A653" i="3"/>
  <c r="C652" i="3"/>
  <c r="B652" i="3"/>
  <c r="A652" i="3"/>
  <c r="C651" i="3"/>
  <c r="I651" i="4" s="1"/>
  <c r="J651" i="4" s="1"/>
  <c r="B651" i="3"/>
  <c r="A651" i="3"/>
  <c r="C650" i="3"/>
  <c r="B650" i="3"/>
  <c r="A650" i="3"/>
  <c r="C649" i="3"/>
  <c r="I649" i="4" s="1"/>
  <c r="J649" i="4" s="1"/>
  <c r="B649" i="3"/>
  <c r="A649" i="3"/>
  <c r="C648" i="3"/>
  <c r="B648" i="3"/>
  <c r="A648" i="3"/>
  <c r="C647" i="3"/>
  <c r="B647" i="3"/>
  <c r="A647" i="3"/>
  <c r="C646" i="3"/>
  <c r="B646" i="3"/>
  <c r="A646" i="3"/>
  <c r="C645" i="3"/>
  <c r="I645" i="4" s="1"/>
  <c r="J645" i="4" s="1"/>
  <c r="B645" i="3"/>
  <c r="A645" i="3"/>
  <c r="C644" i="3"/>
  <c r="B644" i="3"/>
  <c r="A644" i="3"/>
  <c r="C643" i="3"/>
  <c r="I643" i="4" s="1"/>
  <c r="J643" i="4" s="1"/>
  <c r="B643" i="3"/>
  <c r="A643" i="3"/>
  <c r="C642" i="3"/>
  <c r="B642" i="3"/>
  <c r="A642" i="3"/>
  <c r="C641" i="3"/>
  <c r="I641" i="4" s="1"/>
  <c r="J641" i="4" s="1"/>
  <c r="B641" i="3"/>
  <c r="A641" i="3"/>
  <c r="C640" i="3"/>
  <c r="B640" i="3"/>
  <c r="A640" i="3"/>
  <c r="C639" i="3"/>
  <c r="I639" i="4" s="1"/>
  <c r="J639" i="4" s="1"/>
  <c r="D639" i="4" s="1"/>
  <c r="B639" i="3"/>
  <c r="A639" i="3"/>
  <c r="C638" i="3"/>
  <c r="B638" i="3"/>
  <c r="A638" i="3"/>
  <c r="C637" i="3"/>
  <c r="I637" i="4" s="1"/>
  <c r="J637" i="4" s="1"/>
  <c r="B637" i="3"/>
  <c r="A637" i="3"/>
  <c r="C636" i="3"/>
  <c r="B636" i="3"/>
  <c r="I636" i="4" s="1"/>
  <c r="J636" i="4" s="1"/>
  <c r="A636" i="3"/>
  <c r="C635" i="3"/>
  <c r="I635" i="4" s="1"/>
  <c r="J635" i="4" s="1"/>
  <c r="B635" i="3"/>
  <c r="A635" i="3"/>
  <c r="C634" i="3"/>
  <c r="B634" i="3"/>
  <c r="A634" i="3"/>
  <c r="C633" i="3"/>
  <c r="I633" i="4" s="1"/>
  <c r="J633" i="4" s="1"/>
  <c r="C633" i="4" s="1"/>
  <c r="B633" i="3"/>
  <c r="A633" i="3"/>
  <c r="C632" i="3"/>
  <c r="B632" i="3"/>
  <c r="A632" i="3"/>
  <c r="C631" i="3"/>
  <c r="I631" i="4" s="1"/>
  <c r="J631" i="4" s="1"/>
  <c r="B631" i="3"/>
  <c r="A631" i="3"/>
  <c r="C630" i="3"/>
  <c r="B630" i="3"/>
  <c r="A630" i="3"/>
  <c r="C629" i="3"/>
  <c r="I629" i="4" s="1"/>
  <c r="J629" i="4" s="1"/>
  <c r="C629" i="4" s="1"/>
  <c r="B629" i="3"/>
  <c r="A629" i="3"/>
  <c r="C628" i="3"/>
  <c r="B628" i="3"/>
  <c r="A628" i="3"/>
  <c r="C627" i="3"/>
  <c r="B627" i="3"/>
  <c r="A627" i="3"/>
  <c r="C626" i="3"/>
  <c r="B626" i="3"/>
  <c r="A626" i="3"/>
  <c r="I626" i="4" s="1"/>
  <c r="J626" i="4" s="1"/>
  <c r="C625" i="3"/>
  <c r="I625" i="4" s="1"/>
  <c r="J625" i="4" s="1"/>
  <c r="B625" i="3"/>
  <c r="A625" i="3"/>
  <c r="C624" i="3"/>
  <c r="B624" i="3"/>
  <c r="A624" i="3"/>
  <c r="C623" i="3"/>
  <c r="I623" i="4" s="1"/>
  <c r="B623" i="3"/>
  <c r="A623" i="3"/>
  <c r="C622" i="3"/>
  <c r="B622" i="3"/>
  <c r="A622" i="3"/>
  <c r="C621" i="3"/>
  <c r="I621" i="4" s="1"/>
  <c r="J621" i="4" s="1"/>
  <c r="B621" i="3"/>
  <c r="A621" i="3"/>
  <c r="C620" i="3"/>
  <c r="B620" i="3"/>
  <c r="A620" i="3"/>
  <c r="C619" i="3"/>
  <c r="I619" i="4" s="1"/>
  <c r="J619" i="4" s="1"/>
  <c r="D619" i="4" s="1"/>
  <c r="B619" i="3"/>
  <c r="A619" i="3"/>
  <c r="C618" i="3"/>
  <c r="B618" i="3"/>
  <c r="A618" i="3"/>
  <c r="C617" i="3"/>
  <c r="I617" i="4" s="1"/>
  <c r="J617" i="4" s="1"/>
  <c r="C617" i="4" s="1"/>
  <c r="M617" i="4" s="1"/>
  <c r="B617" i="3"/>
  <c r="A617" i="3"/>
  <c r="C616" i="3"/>
  <c r="B616" i="3"/>
  <c r="A616" i="3"/>
  <c r="C615" i="3"/>
  <c r="I615" i="4" s="1"/>
  <c r="J615" i="4" s="1"/>
  <c r="B615" i="3"/>
  <c r="A615" i="3"/>
  <c r="C614" i="3"/>
  <c r="B614" i="3"/>
  <c r="A614" i="3"/>
  <c r="C613" i="3"/>
  <c r="I613" i="4" s="1"/>
  <c r="J613" i="4" s="1"/>
  <c r="B613" i="3"/>
  <c r="A613" i="3"/>
  <c r="C612" i="3"/>
  <c r="B612" i="3"/>
  <c r="A612" i="3"/>
  <c r="C611" i="3"/>
  <c r="I611" i="4" s="1"/>
  <c r="J611" i="4" s="1"/>
  <c r="B611" i="3"/>
  <c r="A611" i="3"/>
  <c r="C610" i="3"/>
  <c r="B610" i="3"/>
  <c r="A610" i="3"/>
  <c r="C609" i="3"/>
  <c r="I609" i="4" s="1"/>
  <c r="J609" i="4" s="1"/>
  <c r="B609" i="3"/>
  <c r="A609" i="3"/>
  <c r="C608" i="3"/>
  <c r="B608" i="3"/>
  <c r="A608" i="3"/>
  <c r="C607" i="3"/>
  <c r="B607" i="3"/>
  <c r="A607" i="3"/>
  <c r="C606" i="3"/>
  <c r="B606" i="3"/>
  <c r="A606" i="3"/>
  <c r="C605" i="3"/>
  <c r="I605" i="4" s="1"/>
  <c r="J605" i="4" s="1"/>
  <c r="B605" i="3"/>
  <c r="A605" i="3"/>
  <c r="C604" i="3"/>
  <c r="B604" i="3"/>
  <c r="A604" i="3"/>
  <c r="C603" i="3"/>
  <c r="I603" i="4" s="1"/>
  <c r="J603" i="4" s="1"/>
  <c r="B603" i="3"/>
  <c r="A603" i="3"/>
  <c r="C602" i="3"/>
  <c r="B602" i="3"/>
  <c r="A602" i="3"/>
  <c r="C601" i="3"/>
  <c r="B601" i="3"/>
  <c r="A601" i="3"/>
  <c r="C600" i="3"/>
  <c r="B600" i="3"/>
  <c r="A600" i="3"/>
  <c r="C599" i="3"/>
  <c r="I599" i="4" s="1"/>
  <c r="J599" i="4" s="1"/>
  <c r="C599" i="4" s="1"/>
  <c r="M599" i="4" s="1"/>
  <c r="B599" i="3"/>
  <c r="A599" i="3"/>
  <c r="C598" i="3"/>
  <c r="B598" i="3"/>
  <c r="A598" i="3"/>
  <c r="C597" i="3"/>
  <c r="I597" i="4" s="1"/>
  <c r="J597" i="4" s="1"/>
  <c r="B597" i="3"/>
  <c r="A597" i="3"/>
  <c r="C596" i="3"/>
  <c r="B596" i="3"/>
  <c r="A596" i="3"/>
  <c r="C595" i="3"/>
  <c r="I595" i="4" s="1"/>
  <c r="J595" i="4" s="1"/>
  <c r="D595" i="4" s="1"/>
  <c r="B595" i="3"/>
  <c r="A595" i="3"/>
  <c r="C594" i="3"/>
  <c r="B594" i="3"/>
  <c r="A594" i="3"/>
  <c r="C593" i="3"/>
  <c r="I593" i="4" s="1"/>
  <c r="J593" i="4" s="1"/>
  <c r="B593" i="3"/>
  <c r="A593" i="3"/>
  <c r="C592" i="3"/>
  <c r="B592" i="3"/>
  <c r="A592" i="3"/>
  <c r="C591" i="3"/>
  <c r="I591" i="4" s="1"/>
  <c r="J591" i="4" s="1"/>
  <c r="B591" i="3"/>
  <c r="A591" i="3"/>
  <c r="C590" i="3"/>
  <c r="B590" i="3"/>
  <c r="A590" i="3"/>
  <c r="C589" i="3"/>
  <c r="I589" i="4" s="1"/>
  <c r="J589" i="4" s="1"/>
  <c r="C589" i="4" s="1"/>
  <c r="B589" i="3"/>
  <c r="A589" i="3"/>
  <c r="C588" i="3"/>
  <c r="B588" i="3"/>
  <c r="A588" i="3"/>
  <c r="C587" i="3"/>
  <c r="I587" i="4" s="1"/>
  <c r="J587" i="4" s="1"/>
  <c r="B587" i="3"/>
  <c r="A587" i="3"/>
  <c r="C586" i="3"/>
  <c r="B586" i="3"/>
  <c r="A586" i="3"/>
  <c r="C585" i="3"/>
  <c r="I585" i="4" s="1"/>
  <c r="J585" i="4" s="1"/>
  <c r="B585" i="3"/>
  <c r="A585" i="3"/>
  <c r="C584" i="3"/>
  <c r="B584" i="3"/>
  <c r="A584" i="3"/>
  <c r="C583" i="3"/>
  <c r="I583" i="4" s="1"/>
  <c r="J583" i="4" s="1"/>
  <c r="D583" i="4" s="1"/>
  <c r="B583" i="3"/>
  <c r="A583" i="3"/>
  <c r="C582" i="3"/>
  <c r="B582" i="3"/>
  <c r="A582" i="3"/>
  <c r="C581" i="3"/>
  <c r="I581" i="4" s="1"/>
  <c r="J581" i="4" s="1"/>
  <c r="B581" i="3"/>
  <c r="A581" i="3"/>
  <c r="C580" i="3"/>
  <c r="B580" i="3"/>
  <c r="A580" i="3"/>
  <c r="C579" i="3"/>
  <c r="I579" i="4" s="1"/>
  <c r="J579" i="4" s="1"/>
  <c r="B579" i="3"/>
  <c r="A579" i="3"/>
  <c r="C578" i="3"/>
  <c r="B578" i="3"/>
  <c r="A578" i="3"/>
  <c r="C577" i="3"/>
  <c r="I577" i="4" s="1"/>
  <c r="J577" i="4" s="1"/>
  <c r="C577" i="4" s="1"/>
  <c r="F577" i="4" s="1"/>
  <c r="G577" i="4" s="1"/>
  <c r="B577" i="3"/>
  <c r="A577" i="3"/>
  <c r="C576" i="3"/>
  <c r="B576" i="3"/>
  <c r="A576" i="3"/>
  <c r="C575" i="3"/>
  <c r="I575" i="4" s="1"/>
  <c r="B575" i="3"/>
  <c r="A575" i="3"/>
  <c r="C574" i="3"/>
  <c r="B574" i="3"/>
  <c r="A574" i="3"/>
  <c r="C573" i="3"/>
  <c r="I573" i="4" s="1"/>
  <c r="J573" i="4" s="1"/>
  <c r="D573" i="4" s="1"/>
  <c r="B573" i="3"/>
  <c r="A573" i="3"/>
  <c r="C572" i="3"/>
  <c r="B572" i="3"/>
  <c r="A572" i="3"/>
  <c r="C571" i="3"/>
  <c r="I571" i="4" s="1"/>
  <c r="J571" i="4" s="1"/>
  <c r="D571" i="4" s="1"/>
  <c r="B571" i="3"/>
  <c r="A571" i="3"/>
  <c r="C570" i="3"/>
  <c r="B570" i="3"/>
  <c r="A570" i="3"/>
  <c r="C569" i="3"/>
  <c r="I569" i="4" s="1"/>
  <c r="J569" i="4" s="1"/>
  <c r="B569" i="3"/>
  <c r="A569" i="3"/>
  <c r="C568" i="3"/>
  <c r="B568" i="3"/>
  <c r="A568" i="3"/>
  <c r="C567" i="3"/>
  <c r="I567" i="4" s="1"/>
  <c r="J567" i="4" s="1"/>
  <c r="B567" i="3"/>
  <c r="A567" i="3"/>
  <c r="C566" i="3"/>
  <c r="B566" i="3"/>
  <c r="A566" i="3"/>
  <c r="I566" i="4" s="1"/>
  <c r="J566" i="4" s="1"/>
  <c r="C565" i="3"/>
  <c r="I565" i="4" s="1"/>
  <c r="J565" i="4" s="1"/>
  <c r="B565" i="3"/>
  <c r="A565" i="3"/>
  <c r="C564" i="3"/>
  <c r="I564" i="4" s="1"/>
  <c r="J564" i="4" s="1"/>
  <c r="B564" i="3"/>
  <c r="A564" i="3"/>
  <c r="C563" i="3"/>
  <c r="I563" i="4" s="1"/>
  <c r="J563" i="4" s="1"/>
  <c r="B563" i="3"/>
  <c r="A563" i="3"/>
  <c r="C562" i="3"/>
  <c r="B562" i="3"/>
  <c r="A562" i="3"/>
  <c r="I562" i="4" s="1"/>
  <c r="J562" i="4" s="1"/>
  <c r="C561" i="3"/>
  <c r="I561" i="4" s="1"/>
  <c r="J561" i="4" s="1"/>
  <c r="B561" i="3"/>
  <c r="A561" i="3"/>
  <c r="C560" i="3"/>
  <c r="B560" i="3"/>
  <c r="A560" i="3"/>
  <c r="C559" i="3"/>
  <c r="I559" i="4" s="1"/>
  <c r="J559" i="4" s="1"/>
  <c r="C559" i="4" s="1"/>
  <c r="B559" i="3"/>
  <c r="A559" i="3"/>
  <c r="C558" i="3"/>
  <c r="B558" i="3"/>
  <c r="A558" i="3"/>
  <c r="C557" i="3"/>
  <c r="I557" i="4" s="1"/>
  <c r="J557" i="4" s="1"/>
  <c r="B557" i="3"/>
  <c r="A557" i="3"/>
  <c r="C556" i="3"/>
  <c r="B556" i="3"/>
  <c r="A556" i="3"/>
  <c r="C555" i="3"/>
  <c r="I555" i="4" s="1"/>
  <c r="J555" i="4" s="1"/>
  <c r="B555" i="3"/>
  <c r="A555" i="3"/>
  <c r="C554" i="3"/>
  <c r="B554" i="3"/>
  <c r="A554" i="3"/>
  <c r="I554" i="4" s="1"/>
  <c r="J554" i="4" s="1"/>
  <c r="C553" i="3"/>
  <c r="I553" i="4" s="1"/>
  <c r="J553" i="4" s="1"/>
  <c r="B553" i="3"/>
  <c r="A553" i="3"/>
  <c r="C552" i="3"/>
  <c r="B552" i="3"/>
  <c r="A552" i="3"/>
  <c r="C551" i="3"/>
  <c r="I551" i="4" s="1"/>
  <c r="J551" i="4" s="1"/>
  <c r="B551" i="3"/>
  <c r="A551" i="3"/>
  <c r="C550" i="3"/>
  <c r="B550" i="3"/>
  <c r="A550" i="3"/>
  <c r="C549" i="3"/>
  <c r="I549" i="4" s="1"/>
  <c r="J549" i="4" s="1"/>
  <c r="B549" i="3"/>
  <c r="A549" i="3"/>
  <c r="C548" i="3"/>
  <c r="B548" i="3"/>
  <c r="A548" i="3"/>
  <c r="C547" i="3"/>
  <c r="I547" i="4" s="1"/>
  <c r="J547" i="4" s="1"/>
  <c r="B547" i="3"/>
  <c r="A547" i="3"/>
  <c r="C546" i="3"/>
  <c r="B546" i="3"/>
  <c r="A546" i="3"/>
  <c r="I546" i="4" s="1"/>
  <c r="J546" i="4" s="1"/>
  <c r="C545" i="3"/>
  <c r="I545" i="4" s="1"/>
  <c r="J545" i="4" s="1"/>
  <c r="B545" i="3"/>
  <c r="A545" i="3"/>
  <c r="C544" i="3"/>
  <c r="B544" i="3"/>
  <c r="A544" i="3"/>
  <c r="C543" i="3"/>
  <c r="I543" i="4" s="1"/>
  <c r="J543" i="4" s="1"/>
  <c r="B543" i="3"/>
  <c r="A543" i="3"/>
  <c r="C542" i="3"/>
  <c r="B542" i="3"/>
  <c r="A542" i="3"/>
  <c r="C541" i="3"/>
  <c r="I541" i="4" s="1"/>
  <c r="J541" i="4" s="1"/>
  <c r="B541" i="3"/>
  <c r="A541" i="3"/>
  <c r="C540" i="3"/>
  <c r="B540" i="3"/>
  <c r="A540" i="3"/>
  <c r="I540" i="4" s="1"/>
  <c r="J540" i="4" s="1"/>
  <c r="C539" i="3"/>
  <c r="I539" i="4" s="1"/>
  <c r="B539" i="3"/>
  <c r="A539" i="3"/>
  <c r="C538" i="3"/>
  <c r="B538" i="3"/>
  <c r="A538" i="3"/>
  <c r="C537" i="3"/>
  <c r="I537" i="4" s="1"/>
  <c r="J537" i="4" s="1"/>
  <c r="B537" i="3"/>
  <c r="A537" i="3"/>
  <c r="C536" i="3"/>
  <c r="B536" i="3"/>
  <c r="A536" i="3"/>
  <c r="C535" i="3"/>
  <c r="I535" i="4" s="1"/>
  <c r="J535" i="4" s="1"/>
  <c r="C535" i="4" s="1"/>
  <c r="B535" i="3"/>
  <c r="A535" i="3"/>
  <c r="C534" i="3"/>
  <c r="B534" i="3"/>
  <c r="A534" i="3"/>
  <c r="C533" i="3"/>
  <c r="I533" i="4" s="1"/>
  <c r="J533" i="4" s="1"/>
  <c r="B533" i="3"/>
  <c r="A533" i="3"/>
  <c r="C532" i="3"/>
  <c r="B532" i="3"/>
  <c r="A532" i="3"/>
  <c r="C531" i="3"/>
  <c r="I531" i="4" s="1"/>
  <c r="B531" i="3"/>
  <c r="A531" i="3"/>
  <c r="C530" i="3"/>
  <c r="B530" i="3"/>
  <c r="A530" i="3"/>
  <c r="C529" i="3"/>
  <c r="I529" i="4" s="1"/>
  <c r="J529" i="4" s="1"/>
  <c r="B529" i="3"/>
  <c r="A529" i="3"/>
  <c r="C528" i="3"/>
  <c r="B528" i="3"/>
  <c r="A528" i="3"/>
  <c r="C527" i="3"/>
  <c r="I527" i="4" s="1"/>
  <c r="J527" i="4" s="1"/>
  <c r="B527" i="3"/>
  <c r="A527" i="3"/>
  <c r="C526" i="3"/>
  <c r="B526" i="3"/>
  <c r="A526" i="3"/>
  <c r="C525" i="3"/>
  <c r="I525" i="4" s="1"/>
  <c r="J525" i="4" s="1"/>
  <c r="D525" i="4" s="1"/>
  <c r="B525" i="3"/>
  <c r="A525" i="3"/>
  <c r="C524" i="3"/>
  <c r="B524" i="3"/>
  <c r="A524" i="3"/>
  <c r="C523" i="3"/>
  <c r="I523" i="4" s="1"/>
  <c r="B523" i="3"/>
  <c r="A523" i="3"/>
  <c r="C522" i="3"/>
  <c r="B522" i="3"/>
  <c r="A522" i="3"/>
  <c r="C521" i="3"/>
  <c r="I521" i="4" s="1"/>
  <c r="J521" i="4" s="1"/>
  <c r="B521" i="3"/>
  <c r="A521" i="3"/>
  <c r="C520" i="3"/>
  <c r="B520" i="3"/>
  <c r="A520" i="3"/>
  <c r="C519" i="3"/>
  <c r="I519" i="4" s="1"/>
  <c r="J519" i="4" s="1"/>
  <c r="B519" i="3"/>
  <c r="A519" i="3"/>
  <c r="C518" i="3"/>
  <c r="B518" i="3"/>
  <c r="A518" i="3"/>
  <c r="I518" i="4" s="1"/>
  <c r="J518" i="4" s="1"/>
  <c r="D518" i="4" s="1"/>
  <c r="C517" i="3"/>
  <c r="I517" i="4" s="1"/>
  <c r="J517" i="4" s="1"/>
  <c r="B517" i="3"/>
  <c r="A517" i="3"/>
  <c r="C516" i="3"/>
  <c r="B516" i="3"/>
  <c r="A516" i="3"/>
  <c r="C515" i="3"/>
  <c r="I515" i="4" s="1"/>
  <c r="J515" i="4" s="1"/>
  <c r="B515" i="3"/>
  <c r="A515" i="3"/>
  <c r="C514" i="3"/>
  <c r="B514" i="3"/>
  <c r="A514" i="3"/>
  <c r="C513" i="3"/>
  <c r="I513" i="4" s="1"/>
  <c r="J513" i="4" s="1"/>
  <c r="B513" i="3"/>
  <c r="A513" i="3"/>
  <c r="C512" i="3"/>
  <c r="B512" i="3"/>
  <c r="A512" i="3"/>
  <c r="C511" i="3"/>
  <c r="I511" i="4" s="1"/>
  <c r="J511" i="4" s="1"/>
  <c r="B511" i="3"/>
  <c r="A511" i="3"/>
  <c r="C510" i="3"/>
  <c r="B510" i="3"/>
  <c r="A510" i="3"/>
  <c r="I510" i="4" s="1"/>
  <c r="J510" i="4" s="1"/>
  <c r="C509" i="3"/>
  <c r="I509" i="4" s="1"/>
  <c r="J509" i="4" s="1"/>
  <c r="D509" i="4" s="1"/>
  <c r="B509" i="3"/>
  <c r="A509" i="3"/>
  <c r="C508" i="3"/>
  <c r="I508" i="4" s="1"/>
  <c r="J508" i="4" s="1"/>
  <c r="B508" i="3"/>
  <c r="A508" i="3"/>
  <c r="C507" i="3"/>
  <c r="I507" i="4" s="1"/>
  <c r="J507" i="4" s="1"/>
  <c r="C507" i="4" s="1"/>
  <c r="B507" i="3"/>
  <c r="A507" i="3"/>
  <c r="C506" i="3"/>
  <c r="B506" i="3"/>
  <c r="A506" i="3"/>
  <c r="C505" i="3"/>
  <c r="I505" i="4" s="1"/>
  <c r="J505" i="4" s="1"/>
  <c r="B505" i="3"/>
  <c r="A505" i="3"/>
  <c r="C504" i="3"/>
  <c r="B504" i="3"/>
  <c r="A504" i="3"/>
  <c r="C503" i="3"/>
  <c r="I503" i="4" s="1"/>
  <c r="J503" i="4" s="1"/>
  <c r="B503" i="3"/>
  <c r="A503" i="3"/>
  <c r="C502" i="3"/>
  <c r="B502" i="3"/>
  <c r="A502" i="3"/>
  <c r="C501" i="3"/>
  <c r="I501" i="4" s="1"/>
  <c r="J501" i="4" s="1"/>
  <c r="B501" i="3"/>
  <c r="A501" i="3"/>
  <c r="C500" i="3"/>
  <c r="B500" i="3"/>
  <c r="I500" i="4" s="1"/>
  <c r="J500" i="4" s="1"/>
  <c r="A500" i="3"/>
  <c r="C499" i="3"/>
  <c r="I499" i="4" s="1"/>
  <c r="J499" i="4" s="1"/>
  <c r="B499" i="3"/>
  <c r="A499" i="3"/>
  <c r="C498" i="3"/>
  <c r="B498" i="3"/>
  <c r="A498" i="3"/>
  <c r="I498" i="4" s="1"/>
  <c r="J498" i="4" s="1"/>
  <c r="C497" i="3"/>
  <c r="I497" i="4" s="1"/>
  <c r="J497" i="4" s="1"/>
  <c r="C497" i="4" s="1"/>
  <c r="B497" i="3"/>
  <c r="A497" i="3"/>
  <c r="C496" i="3"/>
  <c r="B496" i="3"/>
  <c r="A496" i="3"/>
  <c r="C495" i="3"/>
  <c r="I495" i="4" s="1"/>
  <c r="B495" i="3"/>
  <c r="A495" i="3"/>
  <c r="C494" i="3"/>
  <c r="B494" i="3"/>
  <c r="A494" i="3"/>
  <c r="C493" i="3"/>
  <c r="I493" i="4" s="1"/>
  <c r="J493" i="4" s="1"/>
  <c r="B493" i="3"/>
  <c r="A493" i="3"/>
  <c r="C492" i="3"/>
  <c r="B492" i="3"/>
  <c r="A492" i="3"/>
  <c r="C491" i="3"/>
  <c r="I491" i="4" s="1"/>
  <c r="J491" i="4" s="1"/>
  <c r="B491" i="3"/>
  <c r="A491" i="3"/>
  <c r="C490" i="3"/>
  <c r="B490" i="3"/>
  <c r="A490" i="3"/>
  <c r="I490" i="4" s="1"/>
  <c r="J490" i="4" s="1"/>
  <c r="C489" i="3"/>
  <c r="I489" i="4" s="1"/>
  <c r="J489" i="4" s="1"/>
  <c r="B489" i="3"/>
  <c r="A489" i="3"/>
  <c r="C488" i="3"/>
  <c r="B488" i="3"/>
  <c r="A488" i="3"/>
  <c r="C487" i="3"/>
  <c r="I487" i="4" s="1"/>
  <c r="B487" i="3"/>
  <c r="A487" i="3"/>
  <c r="C486" i="3"/>
  <c r="B486" i="3"/>
  <c r="A486" i="3"/>
  <c r="C485" i="3"/>
  <c r="I485" i="4" s="1"/>
  <c r="J485" i="4" s="1"/>
  <c r="B485" i="3"/>
  <c r="A485" i="3"/>
  <c r="C484" i="3"/>
  <c r="B484" i="3"/>
  <c r="A484" i="3"/>
  <c r="C483" i="3"/>
  <c r="I483" i="4" s="1"/>
  <c r="J483" i="4" s="1"/>
  <c r="B483" i="3"/>
  <c r="A483" i="3"/>
  <c r="C482" i="3"/>
  <c r="B482" i="3"/>
  <c r="A482" i="3"/>
  <c r="C481" i="3"/>
  <c r="I481" i="4" s="1"/>
  <c r="J481" i="4" s="1"/>
  <c r="C481" i="4" s="1"/>
  <c r="N481" i="4" s="1"/>
  <c r="B481" i="3"/>
  <c r="A481" i="3"/>
  <c r="C480" i="3"/>
  <c r="B480" i="3"/>
  <c r="A480" i="3"/>
  <c r="C479" i="3"/>
  <c r="I479" i="4" s="1"/>
  <c r="J479" i="4" s="1"/>
  <c r="B479" i="3"/>
  <c r="A479" i="3"/>
  <c r="C478" i="3"/>
  <c r="B478" i="3"/>
  <c r="A478" i="3"/>
  <c r="C477" i="3"/>
  <c r="B477" i="3"/>
  <c r="A477" i="3"/>
  <c r="C476" i="3"/>
  <c r="B476" i="3"/>
  <c r="A476" i="3"/>
  <c r="C475" i="3"/>
  <c r="I475" i="4" s="1"/>
  <c r="J475" i="4" s="1"/>
  <c r="D475" i="4" s="1"/>
  <c r="B475" i="3"/>
  <c r="A475" i="3"/>
  <c r="C474" i="3"/>
  <c r="B474" i="3"/>
  <c r="A474" i="3"/>
  <c r="I474" i="4" s="1"/>
  <c r="J474" i="4" s="1"/>
  <c r="C473" i="3"/>
  <c r="I473" i="4" s="1"/>
  <c r="J473" i="4" s="1"/>
  <c r="B473" i="3"/>
  <c r="A473" i="3"/>
  <c r="C472" i="3"/>
  <c r="B472" i="3"/>
  <c r="A472" i="3"/>
  <c r="C471" i="3"/>
  <c r="I471" i="4" s="1"/>
  <c r="B471" i="3"/>
  <c r="A471" i="3"/>
  <c r="C470" i="3"/>
  <c r="B470" i="3"/>
  <c r="A470" i="3"/>
  <c r="C469" i="3"/>
  <c r="I469" i="4" s="1"/>
  <c r="J469" i="4" s="1"/>
  <c r="B469" i="3"/>
  <c r="A469" i="3"/>
  <c r="C468" i="3"/>
  <c r="B468" i="3"/>
  <c r="A468" i="3"/>
  <c r="C467" i="3"/>
  <c r="I467" i="4" s="1"/>
  <c r="B467" i="3"/>
  <c r="A467" i="3"/>
  <c r="C466" i="3"/>
  <c r="B466" i="3"/>
  <c r="A466" i="3"/>
  <c r="I466" i="4" s="1"/>
  <c r="J466" i="4" s="1"/>
  <c r="C465" i="3"/>
  <c r="I465" i="4" s="1"/>
  <c r="J465" i="4" s="1"/>
  <c r="C465" i="4" s="1"/>
  <c r="B465" i="3"/>
  <c r="A465" i="3"/>
  <c r="C464" i="3"/>
  <c r="B464" i="3"/>
  <c r="I464" i="4" s="1"/>
  <c r="J464" i="4" s="1"/>
  <c r="A464" i="3"/>
  <c r="C463" i="3"/>
  <c r="I463" i="4" s="1"/>
  <c r="J463" i="4" s="1"/>
  <c r="B463" i="3"/>
  <c r="A463" i="3"/>
  <c r="C462" i="3"/>
  <c r="B462" i="3"/>
  <c r="A462" i="3"/>
  <c r="C461" i="3"/>
  <c r="I461" i="4" s="1"/>
  <c r="J461" i="4" s="1"/>
  <c r="B461" i="3"/>
  <c r="A461" i="3"/>
  <c r="C460" i="3"/>
  <c r="B460" i="3"/>
  <c r="A460" i="3"/>
  <c r="C459" i="3"/>
  <c r="I459" i="4" s="1"/>
  <c r="J459" i="4" s="1"/>
  <c r="B459" i="3"/>
  <c r="A459" i="3"/>
  <c r="C458" i="3"/>
  <c r="B458" i="3"/>
  <c r="A458" i="3"/>
  <c r="C457" i="3"/>
  <c r="B457" i="3"/>
  <c r="A457" i="3"/>
  <c r="C456" i="3"/>
  <c r="I456" i="4" s="1"/>
  <c r="J456" i="4" s="1"/>
  <c r="B456" i="3"/>
  <c r="A456" i="3"/>
  <c r="C455" i="3"/>
  <c r="I455" i="4" s="1"/>
  <c r="J455" i="4" s="1"/>
  <c r="C455" i="4" s="1"/>
  <c r="N455" i="4" s="1"/>
  <c r="B455" i="3"/>
  <c r="A455" i="3"/>
  <c r="C454" i="3"/>
  <c r="B454" i="3"/>
  <c r="A454" i="3"/>
  <c r="C453" i="3"/>
  <c r="I453" i="4" s="1"/>
  <c r="J453" i="4" s="1"/>
  <c r="B453" i="3"/>
  <c r="A453" i="3"/>
  <c r="C452" i="3"/>
  <c r="B452" i="3"/>
  <c r="A452" i="3"/>
  <c r="C451" i="3"/>
  <c r="I451" i="4" s="1"/>
  <c r="J451" i="4" s="1"/>
  <c r="B451" i="3"/>
  <c r="A451" i="3"/>
  <c r="C450" i="3"/>
  <c r="B450" i="3"/>
  <c r="A450" i="3"/>
  <c r="I450" i="4" s="1"/>
  <c r="J450" i="4" s="1"/>
  <c r="C449" i="3"/>
  <c r="I449" i="4" s="1"/>
  <c r="J449" i="4" s="1"/>
  <c r="B449" i="3"/>
  <c r="A449" i="3"/>
  <c r="C448" i="3"/>
  <c r="B448" i="3"/>
  <c r="A448" i="3"/>
  <c r="C447" i="3"/>
  <c r="I447" i="4" s="1"/>
  <c r="J447" i="4" s="1"/>
  <c r="B447" i="3"/>
  <c r="A447" i="3"/>
  <c r="C446" i="3"/>
  <c r="B446" i="3"/>
  <c r="A446" i="3"/>
  <c r="I446" i="4" s="1"/>
  <c r="J446" i="4" s="1"/>
  <c r="C445" i="3"/>
  <c r="I445" i="4" s="1"/>
  <c r="J445" i="4" s="1"/>
  <c r="B445" i="3"/>
  <c r="A445" i="3"/>
  <c r="C444" i="3"/>
  <c r="B444" i="3"/>
  <c r="A444" i="3"/>
  <c r="C443" i="3"/>
  <c r="I443" i="4" s="1"/>
  <c r="J443" i="4" s="1"/>
  <c r="B443" i="3"/>
  <c r="A443" i="3"/>
  <c r="C442" i="3"/>
  <c r="B442" i="3"/>
  <c r="A442" i="3"/>
  <c r="C441" i="3"/>
  <c r="I441" i="4" s="1"/>
  <c r="J441" i="4" s="1"/>
  <c r="B441" i="3"/>
  <c r="A441" i="3"/>
  <c r="C440" i="3"/>
  <c r="B440" i="3"/>
  <c r="A440" i="3"/>
  <c r="C439" i="3"/>
  <c r="I439" i="4" s="1"/>
  <c r="J439" i="4" s="1"/>
  <c r="B439" i="3"/>
  <c r="A439" i="3"/>
  <c r="C438" i="3"/>
  <c r="B438" i="3"/>
  <c r="A438" i="3"/>
  <c r="I438" i="4" s="1"/>
  <c r="J438" i="4" s="1"/>
  <c r="C437" i="3"/>
  <c r="I437" i="4" s="1"/>
  <c r="J437" i="4" s="1"/>
  <c r="C437" i="4" s="1"/>
  <c r="N437" i="4" s="1"/>
  <c r="B437" i="3"/>
  <c r="A437" i="3"/>
  <c r="C436" i="3"/>
  <c r="B436" i="3"/>
  <c r="A436" i="3"/>
  <c r="C435" i="3"/>
  <c r="I435" i="4" s="1"/>
  <c r="B435" i="3"/>
  <c r="A435" i="3"/>
  <c r="C434" i="3"/>
  <c r="B434" i="3"/>
  <c r="A434" i="3"/>
  <c r="C433" i="3"/>
  <c r="I433" i="4" s="1"/>
  <c r="J433" i="4" s="1"/>
  <c r="B433" i="3"/>
  <c r="A433" i="3"/>
  <c r="C432" i="3"/>
  <c r="B432" i="3"/>
  <c r="A432" i="3"/>
  <c r="C431" i="3"/>
  <c r="I431" i="4" s="1"/>
  <c r="J431" i="4" s="1"/>
  <c r="B431" i="3"/>
  <c r="A431" i="3"/>
  <c r="C430" i="3"/>
  <c r="B430" i="3"/>
  <c r="A430" i="3"/>
  <c r="I430" i="4" s="1"/>
  <c r="J430" i="4" s="1"/>
  <c r="C429" i="3"/>
  <c r="I429" i="4" s="1"/>
  <c r="J429" i="4" s="1"/>
  <c r="D429" i="4" s="1"/>
  <c r="B429" i="3"/>
  <c r="A429" i="3"/>
  <c r="C428" i="3"/>
  <c r="B428" i="3"/>
  <c r="A428" i="3"/>
  <c r="C427" i="3"/>
  <c r="I427" i="4" s="1"/>
  <c r="J427" i="4" s="1"/>
  <c r="B427" i="3"/>
  <c r="A427" i="3"/>
  <c r="C426" i="3"/>
  <c r="B426" i="3"/>
  <c r="A426" i="3"/>
  <c r="I426" i="4" s="1"/>
  <c r="J426" i="4" s="1"/>
  <c r="C425" i="3"/>
  <c r="I425" i="4" s="1"/>
  <c r="J425" i="4" s="1"/>
  <c r="B425" i="3"/>
  <c r="A425" i="3"/>
  <c r="C424" i="3"/>
  <c r="B424" i="3"/>
  <c r="A424" i="3"/>
  <c r="C423" i="3"/>
  <c r="I423" i="4" s="1"/>
  <c r="J423" i="4" s="1"/>
  <c r="B423" i="3"/>
  <c r="A423" i="3"/>
  <c r="C422" i="3"/>
  <c r="B422" i="3"/>
  <c r="A422" i="3"/>
  <c r="C421" i="3"/>
  <c r="I421" i="4" s="1"/>
  <c r="J421" i="4" s="1"/>
  <c r="B421" i="3"/>
  <c r="A421" i="3"/>
  <c r="C420" i="3"/>
  <c r="I420" i="4" s="1"/>
  <c r="J420" i="4" s="1"/>
  <c r="B420" i="3"/>
  <c r="A420" i="3"/>
  <c r="C419" i="3"/>
  <c r="I419" i="4" s="1"/>
  <c r="J419" i="4" s="1"/>
  <c r="C419" i="4" s="1"/>
  <c r="B419" i="3"/>
  <c r="A419" i="3"/>
  <c r="C418" i="3"/>
  <c r="B418" i="3"/>
  <c r="A418" i="3"/>
  <c r="C417" i="3"/>
  <c r="I417" i="4" s="1"/>
  <c r="J417" i="4" s="1"/>
  <c r="B417" i="3"/>
  <c r="A417" i="3"/>
  <c r="C416" i="3"/>
  <c r="B416" i="3"/>
  <c r="A416" i="3"/>
  <c r="C415" i="3"/>
  <c r="I415" i="4" s="1"/>
  <c r="J415" i="4" s="1"/>
  <c r="C415" i="4" s="1"/>
  <c r="B415" i="3"/>
  <c r="A415" i="3"/>
  <c r="C414" i="3"/>
  <c r="B414" i="3"/>
  <c r="A414" i="3"/>
  <c r="I414" i="4" s="1"/>
  <c r="J414" i="4" s="1"/>
  <c r="C413" i="3"/>
  <c r="I413" i="4" s="1"/>
  <c r="J413" i="4" s="1"/>
  <c r="B413" i="3"/>
  <c r="A413" i="3"/>
  <c r="C412" i="3"/>
  <c r="B412" i="3"/>
  <c r="A412" i="3"/>
  <c r="C411" i="3"/>
  <c r="I411" i="4" s="1"/>
  <c r="J411" i="4" s="1"/>
  <c r="B411" i="3"/>
  <c r="A411" i="3"/>
  <c r="C410" i="3"/>
  <c r="B410" i="3"/>
  <c r="A410" i="3"/>
  <c r="C409" i="3"/>
  <c r="I409" i="4" s="1"/>
  <c r="J409" i="4" s="1"/>
  <c r="C409" i="4" s="1"/>
  <c r="N409" i="4" s="1"/>
  <c r="B409" i="3"/>
  <c r="A409" i="3"/>
  <c r="C408" i="3"/>
  <c r="B408" i="3"/>
  <c r="A408" i="3"/>
  <c r="C407" i="3"/>
  <c r="I407" i="4" s="1"/>
  <c r="J407" i="4" s="1"/>
  <c r="B407" i="3"/>
  <c r="A407" i="3"/>
  <c r="C406" i="3"/>
  <c r="B406" i="3"/>
  <c r="A406" i="3"/>
  <c r="C405" i="3"/>
  <c r="I405" i="4" s="1"/>
  <c r="J405" i="4" s="1"/>
  <c r="B405" i="3"/>
  <c r="A405" i="3"/>
  <c r="C404" i="3"/>
  <c r="B404" i="3"/>
  <c r="A404" i="3"/>
  <c r="C403" i="3"/>
  <c r="I403" i="4" s="1"/>
  <c r="J403" i="4" s="1"/>
  <c r="B403" i="3"/>
  <c r="A403" i="3"/>
  <c r="C402" i="3"/>
  <c r="B402" i="3"/>
  <c r="A402" i="3"/>
  <c r="C401" i="3"/>
  <c r="I401" i="4" s="1"/>
  <c r="J401" i="4" s="1"/>
  <c r="B401" i="3"/>
  <c r="A401" i="3"/>
  <c r="C400" i="3"/>
  <c r="I400" i="4" s="1"/>
  <c r="J400" i="4" s="1"/>
  <c r="B400" i="3"/>
  <c r="A400" i="3"/>
  <c r="C399" i="3"/>
  <c r="B399" i="3"/>
  <c r="A399" i="3"/>
  <c r="C398" i="3"/>
  <c r="B398" i="3"/>
  <c r="A398" i="3"/>
  <c r="I398" i="4" s="1"/>
  <c r="J398" i="4" s="1"/>
  <c r="C398" i="4" s="1"/>
  <c r="F398" i="4" s="1"/>
  <c r="G398" i="4" s="1"/>
  <c r="C397" i="3"/>
  <c r="I397" i="4" s="1"/>
  <c r="J397" i="4" s="1"/>
  <c r="D397" i="4" s="1"/>
  <c r="B397" i="3"/>
  <c r="A397" i="3"/>
  <c r="C396" i="3"/>
  <c r="B396" i="3"/>
  <c r="A396" i="3"/>
  <c r="C395" i="3"/>
  <c r="I395" i="4" s="1"/>
  <c r="J395" i="4" s="1"/>
  <c r="B395" i="3"/>
  <c r="A395" i="3"/>
  <c r="C394" i="3"/>
  <c r="B394" i="3"/>
  <c r="A394" i="3"/>
  <c r="C393" i="3"/>
  <c r="I393" i="4" s="1"/>
  <c r="J393" i="4" s="1"/>
  <c r="C393" i="4" s="1"/>
  <c r="M393" i="4" s="1"/>
  <c r="B393" i="3"/>
  <c r="A393" i="3"/>
  <c r="C392" i="3"/>
  <c r="I392" i="4" s="1"/>
  <c r="J392" i="4" s="1"/>
  <c r="B392" i="3"/>
  <c r="A392" i="3"/>
  <c r="C391" i="3"/>
  <c r="I391" i="4" s="1"/>
  <c r="J391" i="4" s="1"/>
  <c r="B391" i="3"/>
  <c r="A391" i="3"/>
  <c r="C390" i="3"/>
  <c r="B390" i="3"/>
  <c r="A390" i="3"/>
  <c r="C389" i="3"/>
  <c r="I389" i="4" s="1"/>
  <c r="J389" i="4" s="1"/>
  <c r="B389" i="3"/>
  <c r="A389" i="3"/>
  <c r="C388" i="3"/>
  <c r="I388" i="4" s="1"/>
  <c r="J388" i="4" s="1"/>
  <c r="B388" i="3"/>
  <c r="A388" i="3"/>
  <c r="C387" i="3"/>
  <c r="I387" i="4" s="1"/>
  <c r="J387" i="4" s="1"/>
  <c r="B387" i="3"/>
  <c r="A387" i="3"/>
  <c r="C386" i="3"/>
  <c r="B386" i="3"/>
  <c r="A386" i="3"/>
  <c r="I386" i="4" s="1"/>
  <c r="J386" i="4" s="1"/>
  <c r="C385" i="3"/>
  <c r="I385" i="4" s="1"/>
  <c r="J385" i="4" s="1"/>
  <c r="B385" i="3"/>
  <c r="A385" i="3"/>
  <c r="C384" i="3"/>
  <c r="B384" i="3"/>
  <c r="A384" i="3"/>
  <c r="C383" i="3"/>
  <c r="I383" i="4" s="1"/>
  <c r="J383" i="4" s="1"/>
  <c r="B383" i="3"/>
  <c r="A383" i="3"/>
  <c r="C382" i="3"/>
  <c r="B382" i="3"/>
  <c r="A382" i="3"/>
  <c r="C381" i="3"/>
  <c r="I381" i="4" s="1"/>
  <c r="J381" i="4" s="1"/>
  <c r="B381" i="3"/>
  <c r="A381" i="3"/>
  <c r="C380" i="3"/>
  <c r="B380" i="3"/>
  <c r="A380" i="3"/>
  <c r="C379" i="3"/>
  <c r="I379" i="4" s="1"/>
  <c r="J379" i="4" s="1"/>
  <c r="B379" i="3"/>
  <c r="A379" i="3"/>
  <c r="C378" i="3"/>
  <c r="B378" i="3"/>
  <c r="A378" i="3"/>
  <c r="C377" i="3"/>
  <c r="I377" i="4" s="1"/>
  <c r="J377" i="4" s="1"/>
  <c r="C377" i="4" s="1"/>
  <c r="N377" i="4" s="1"/>
  <c r="B377" i="3"/>
  <c r="A377" i="3"/>
  <c r="C376" i="3"/>
  <c r="I376" i="4" s="1"/>
  <c r="J376" i="4" s="1"/>
  <c r="B376" i="3"/>
  <c r="A376" i="3"/>
  <c r="C375" i="3"/>
  <c r="B375" i="3"/>
  <c r="A375" i="3"/>
  <c r="C374" i="3"/>
  <c r="B374" i="3"/>
  <c r="A374" i="3"/>
  <c r="C373" i="3"/>
  <c r="I373" i="4" s="1"/>
  <c r="J373" i="4" s="1"/>
  <c r="B373" i="3"/>
  <c r="A373" i="3"/>
  <c r="C372" i="3"/>
  <c r="I372" i="4" s="1"/>
  <c r="J372" i="4" s="1"/>
  <c r="B372" i="3"/>
  <c r="A372" i="3"/>
  <c r="C371" i="3"/>
  <c r="I371" i="4" s="1"/>
  <c r="J371" i="4" s="1"/>
  <c r="C371" i="4" s="1"/>
  <c r="B371" i="3"/>
  <c r="A371" i="3"/>
  <c r="C370" i="3"/>
  <c r="B370" i="3"/>
  <c r="A370" i="3"/>
  <c r="C369" i="3"/>
  <c r="I369" i="4" s="1"/>
  <c r="J369" i="4" s="1"/>
  <c r="B369" i="3"/>
  <c r="A369" i="3"/>
  <c r="C368" i="3"/>
  <c r="B368" i="3"/>
  <c r="A368" i="3"/>
  <c r="C367" i="3"/>
  <c r="I367" i="4" s="1"/>
  <c r="J367" i="4" s="1"/>
  <c r="B367" i="3"/>
  <c r="A367" i="3"/>
  <c r="C366" i="3"/>
  <c r="B366" i="3"/>
  <c r="A366" i="3"/>
  <c r="C365" i="3"/>
  <c r="I365" i="4" s="1"/>
  <c r="J365" i="4" s="1"/>
  <c r="D365" i="4" s="1"/>
  <c r="B365" i="3"/>
  <c r="A365" i="3"/>
  <c r="C364" i="3"/>
  <c r="B364" i="3"/>
  <c r="A364" i="3"/>
  <c r="C363" i="3"/>
  <c r="I363" i="4" s="1"/>
  <c r="J363" i="4" s="1"/>
  <c r="B363" i="3"/>
  <c r="A363" i="3"/>
  <c r="C362" i="3"/>
  <c r="B362" i="3"/>
  <c r="A362" i="3"/>
  <c r="I362" i="4" s="1"/>
  <c r="J362" i="4" s="1"/>
  <c r="C362" i="4" s="1"/>
  <c r="C361" i="3"/>
  <c r="I361" i="4" s="1"/>
  <c r="J361" i="4" s="1"/>
  <c r="C361" i="4" s="1"/>
  <c r="B361" i="3"/>
  <c r="A361" i="3"/>
  <c r="C360" i="3"/>
  <c r="B360" i="3"/>
  <c r="A360" i="3"/>
  <c r="C359" i="3"/>
  <c r="I359" i="4" s="1"/>
  <c r="J359" i="4" s="1"/>
  <c r="B359" i="3"/>
  <c r="A359" i="3"/>
  <c r="C358" i="3"/>
  <c r="B358" i="3"/>
  <c r="A358" i="3"/>
  <c r="C357" i="3"/>
  <c r="I357" i="4" s="1"/>
  <c r="J357" i="4" s="1"/>
  <c r="C357" i="4" s="1"/>
  <c r="M357" i="4" s="1"/>
  <c r="B357" i="3"/>
  <c r="A357" i="3"/>
  <c r="C356" i="3"/>
  <c r="I356" i="4" s="1"/>
  <c r="J356" i="4" s="1"/>
  <c r="B356" i="3"/>
  <c r="A356" i="3"/>
  <c r="C355" i="3"/>
  <c r="I355" i="4" s="1"/>
  <c r="J355" i="4" s="1"/>
  <c r="B355" i="3"/>
  <c r="A355" i="3"/>
  <c r="C354" i="3"/>
  <c r="B354" i="3"/>
  <c r="A354" i="3"/>
  <c r="C353" i="3"/>
  <c r="B353" i="3"/>
  <c r="A353" i="3"/>
  <c r="C352" i="3"/>
  <c r="I352" i="4" s="1"/>
  <c r="J352" i="4" s="1"/>
  <c r="B352" i="3"/>
  <c r="A352" i="3"/>
  <c r="C351" i="3"/>
  <c r="I351" i="4" s="1"/>
  <c r="J351" i="4" s="1"/>
  <c r="B351" i="3"/>
  <c r="A351" i="3"/>
  <c r="C350" i="3"/>
  <c r="B350" i="3"/>
  <c r="A350" i="3"/>
  <c r="I350" i="4" s="1"/>
  <c r="J350" i="4" s="1"/>
  <c r="C349" i="3"/>
  <c r="I349" i="4" s="1"/>
  <c r="J349" i="4" s="1"/>
  <c r="B349" i="3"/>
  <c r="A349" i="3"/>
  <c r="C348" i="3"/>
  <c r="B348" i="3"/>
  <c r="A348" i="3"/>
  <c r="C347" i="3"/>
  <c r="I347" i="4" s="1"/>
  <c r="J347" i="4" s="1"/>
  <c r="B347" i="3"/>
  <c r="A347" i="3"/>
  <c r="C346" i="3"/>
  <c r="B346" i="3"/>
  <c r="A346" i="3"/>
  <c r="C345" i="3"/>
  <c r="I345" i="4" s="1"/>
  <c r="J345" i="4" s="1"/>
  <c r="B345" i="3"/>
  <c r="A345" i="3"/>
  <c r="C344" i="3"/>
  <c r="B344" i="3"/>
  <c r="A344" i="3"/>
  <c r="C343" i="3"/>
  <c r="I343" i="4" s="1"/>
  <c r="J343" i="4" s="1"/>
  <c r="B343" i="3"/>
  <c r="A343" i="3"/>
  <c r="C342" i="3"/>
  <c r="B342" i="3"/>
  <c r="A342" i="3"/>
  <c r="C341" i="3"/>
  <c r="I341" i="4" s="1"/>
  <c r="J341" i="4" s="1"/>
  <c r="C341" i="4" s="1"/>
  <c r="N341" i="4" s="1"/>
  <c r="B341" i="3"/>
  <c r="A341" i="3"/>
  <c r="C340" i="3"/>
  <c r="B340" i="3"/>
  <c r="A340" i="3"/>
  <c r="C339" i="3"/>
  <c r="I339" i="4" s="1"/>
  <c r="J339" i="4" s="1"/>
  <c r="B339" i="3"/>
  <c r="A339" i="3"/>
  <c r="C338" i="3"/>
  <c r="B338" i="3"/>
  <c r="A338" i="3"/>
  <c r="C337" i="3"/>
  <c r="I337" i="4" s="1"/>
  <c r="J337" i="4" s="1"/>
  <c r="B337" i="3"/>
  <c r="A337" i="3"/>
  <c r="C336" i="3"/>
  <c r="B336" i="3"/>
  <c r="A336" i="3"/>
  <c r="C335" i="3"/>
  <c r="I335" i="4" s="1"/>
  <c r="J335" i="4" s="1"/>
  <c r="C335" i="4" s="1"/>
  <c r="B335" i="3"/>
  <c r="A335" i="3"/>
  <c r="C334" i="3"/>
  <c r="B334" i="3"/>
  <c r="A334" i="3"/>
  <c r="C333" i="3"/>
  <c r="I333" i="4" s="1"/>
  <c r="J333" i="4" s="1"/>
  <c r="B333" i="3"/>
  <c r="A333" i="3"/>
  <c r="C332" i="3"/>
  <c r="B332" i="3"/>
  <c r="A332" i="3"/>
  <c r="C331" i="3"/>
  <c r="I331" i="4" s="1"/>
  <c r="J331" i="4" s="1"/>
  <c r="B331" i="3"/>
  <c r="A331" i="3"/>
  <c r="C330" i="3"/>
  <c r="B330" i="3"/>
  <c r="A330" i="3"/>
  <c r="C329" i="3"/>
  <c r="I329" i="4" s="1"/>
  <c r="J329" i="4" s="1"/>
  <c r="C329" i="4" s="1"/>
  <c r="B329" i="3"/>
  <c r="A329" i="3"/>
  <c r="C328" i="3"/>
  <c r="I328" i="4" s="1"/>
  <c r="J328" i="4" s="1"/>
  <c r="B328" i="3"/>
  <c r="A328" i="3"/>
  <c r="C327" i="3"/>
  <c r="B327" i="3"/>
  <c r="A327" i="3"/>
  <c r="C326" i="3"/>
  <c r="B326" i="3"/>
  <c r="A326" i="3"/>
  <c r="I326" i="4" s="1"/>
  <c r="J326" i="4" s="1"/>
  <c r="C326" i="4" s="1"/>
  <c r="C325" i="3"/>
  <c r="I325" i="4" s="1"/>
  <c r="J325" i="4" s="1"/>
  <c r="C325" i="4" s="1"/>
  <c r="B325" i="3"/>
  <c r="A325" i="3"/>
  <c r="C324" i="3"/>
  <c r="B324" i="3"/>
  <c r="A324" i="3"/>
  <c r="C323" i="3"/>
  <c r="I323" i="4" s="1"/>
  <c r="J323" i="4" s="1"/>
  <c r="B323" i="3"/>
  <c r="A323" i="3"/>
  <c r="C322" i="3"/>
  <c r="B322" i="3"/>
  <c r="A322" i="3"/>
  <c r="C321" i="3"/>
  <c r="I321" i="4" s="1"/>
  <c r="J321" i="4" s="1"/>
  <c r="C321" i="4" s="1"/>
  <c r="M321" i="4" s="1"/>
  <c r="B321" i="3"/>
  <c r="A321" i="3"/>
  <c r="C320" i="3"/>
  <c r="B320" i="3"/>
  <c r="A320" i="3"/>
  <c r="C319" i="3"/>
  <c r="I319" i="4" s="1"/>
  <c r="J319" i="4" s="1"/>
  <c r="B319" i="3"/>
  <c r="A319" i="3"/>
  <c r="C318" i="3"/>
  <c r="B318" i="3"/>
  <c r="A318" i="3"/>
  <c r="C317" i="3"/>
  <c r="I317" i="4" s="1"/>
  <c r="J317" i="4" s="1"/>
  <c r="B317" i="3"/>
  <c r="A317" i="3"/>
  <c r="C316" i="3"/>
  <c r="B316" i="3"/>
  <c r="A316" i="3"/>
  <c r="C315" i="3"/>
  <c r="I315" i="4" s="1"/>
  <c r="J315" i="4" s="1"/>
  <c r="B315" i="3"/>
  <c r="A315" i="3"/>
  <c r="C314" i="3"/>
  <c r="B314" i="3"/>
  <c r="A314" i="3"/>
  <c r="I314" i="4" s="1"/>
  <c r="J314" i="4" s="1"/>
  <c r="C313" i="3"/>
  <c r="I313" i="4" s="1"/>
  <c r="J313" i="4" s="1"/>
  <c r="B313" i="3"/>
  <c r="A313" i="3"/>
  <c r="C312" i="3"/>
  <c r="B312" i="3"/>
  <c r="A312" i="3"/>
  <c r="C311" i="3"/>
  <c r="I311" i="4" s="1"/>
  <c r="J311" i="4" s="1"/>
  <c r="B311" i="3"/>
  <c r="A311" i="3"/>
  <c r="C310" i="3"/>
  <c r="B310" i="3"/>
  <c r="A310" i="3"/>
  <c r="C309" i="3"/>
  <c r="B309" i="3"/>
  <c r="A309" i="3"/>
  <c r="C308" i="3"/>
  <c r="B308" i="3"/>
  <c r="A308" i="3"/>
  <c r="C307" i="3"/>
  <c r="I307" i="4" s="1"/>
  <c r="J307" i="4" s="1"/>
  <c r="B307" i="3"/>
  <c r="A307" i="3"/>
  <c r="C306" i="3"/>
  <c r="B306" i="3"/>
  <c r="A306" i="3"/>
  <c r="C305" i="3"/>
  <c r="I305" i="4" s="1"/>
  <c r="J305" i="4" s="1"/>
  <c r="C305" i="4" s="1"/>
  <c r="N305" i="4" s="1"/>
  <c r="B305" i="3"/>
  <c r="A305" i="3"/>
  <c r="C304" i="3"/>
  <c r="I304" i="4" s="1"/>
  <c r="J304" i="4" s="1"/>
  <c r="B304" i="3"/>
  <c r="A304" i="3"/>
  <c r="C303" i="3"/>
  <c r="B303" i="3"/>
  <c r="A303" i="3"/>
  <c r="C302" i="3"/>
  <c r="B302" i="3"/>
  <c r="A302" i="3"/>
  <c r="C301" i="3"/>
  <c r="I301" i="4" s="1"/>
  <c r="J301" i="4" s="1"/>
  <c r="B301" i="3"/>
  <c r="A301" i="3"/>
  <c r="C300" i="3"/>
  <c r="B300" i="3"/>
  <c r="I300" i="4" s="1"/>
  <c r="J300" i="4" s="1"/>
  <c r="A300" i="3"/>
  <c r="C299" i="3"/>
  <c r="I299" i="4" s="1"/>
  <c r="J299" i="4" s="1"/>
  <c r="C299" i="4" s="1"/>
  <c r="B299" i="3"/>
  <c r="A299" i="3"/>
  <c r="C298" i="3"/>
  <c r="B298" i="3"/>
  <c r="A298" i="3"/>
  <c r="C297" i="3"/>
  <c r="I297" i="4" s="1"/>
  <c r="J297" i="4" s="1"/>
  <c r="B297" i="3"/>
  <c r="A297" i="3"/>
  <c r="C296" i="3"/>
  <c r="B296" i="3"/>
  <c r="A296" i="3"/>
  <c r="C295" i="3"/>
  <c r="I295" i="4" s="1"/>
  <c r="J295" i="4" s="1"/>
  <c r="B295" i="3"/>
  <c r="A295" i="3"/>
  <c r="C294" i="3"/>
  <c r="B294" i="3"/>
  <c r="A294" i="3"/>
  <c r="C293" i="3"/>
  <c r="I293" i="4" s="1"/>
  <c r="J293" i="4" s="1"/>
  <c r="D293" i="4" s="1"/>
  <c r="B293" i="3"/>
  <c r="A293" i="3"/>
  <c r="C292" i="3"/>
  <c r="B292" i="3"/>
  <c r="A292" i="3"/>
  <c r="C291" i="3"/>
  <c r="I291" i="4" s="1"/>
  <c r="J291" i="4" s="1"/>
  <c r="B291" i="3"/>
  <c r="A291" i="3"/>
  <c r="C290" i="3"/>
  <c r="B290" i="3"/>
  <c r="A290" i="3"/>
  <c r="I290" i="4" s="1"/>
  <c r="J290" i="4" s="1"/>
  <c r="C290" i="4" s="1"/>
  <c r="F290" i="4" s="1"/>
  <c r="G290" i="4" s="1"/>
  <c r="C289" i="3"/>
  <c r="I289" i="4" s="1"/>
  <c r="J289" i="4" s="1"/>
  <c r="D289" i="4" s="1"/>
  <c r="B289" i="3"/>
  <c r="A289" i="3"/>
  <c r="C288" i="3"/>
  <c r="B288" i="3"/>
  <c r="A288" i="3"/>
  <c r="C287" i="3"/>
  <c r="I287" i="4" s="1"/>
  <c r="J287" i="4" s="1"/>
  <c r="B287" i="3"/>
  <c r="A287" i="3"/>
  <c r="C286" i="3"/>
  <c r="B286" i="3"/>
  <c r="A286" i="3"/>
  <c r="C285" i="3"/>
  <c r="I285" i="4" s="1"/>
  <c r="J285" i="4" s="1"/>
  <c r="C285" i="4" s="1"/>
  <c r="M285" i="4" s="1"/>
  <c r="B285" i="3"/>
  <c r="A285" i="3"/>
  <c r="C284" i="3"/>
  <c r="B284" i="3"/>
  <c r="A284" i="3"/>
  <c r="I284" i="4" s="1"/>
  <c r="J284" i="4" s="1"/>
  <c r="C283" i="3"/>
  <c r="I283" i="4" s="1"/>
  <c r="J283" i="4" s="1"/>
  <c r="B283" i="3"/>
  <c r="A283" i="3"/>
  <c r="C282" i="3"/>
  <c r="B282" i="3"/>
  <c r="A282" i="3"/>
  <c r="C281" i="3"/>
  <c r="I281" i="4" s="1"/>
  <c r="J281" i="4" s="1"/>
  <c r="B281" i="3"/>
  <c r="A281" i="3"/>
  <c r="C280" i="3"/>
  <c r="B280" i="3"/>
  <c r="A280" i="3"/>
  <c r="I280" i="4" s="1"/>
  <c r="J280" i="4" s="1"/>
  <c r="C279" i="3"/>
  <c r="I279" i="4" s="1"/>
  <c r="J279" i="4" s="1"/>
  <c r="B279" i="3"/>
  <c r="A279" i="3"/>
  <c r="C278" i="3"/>
  <c r="B278" i="3"/>
  <c r="A278" i="3"/>
  <c r="I278" i="4" s="1"/>
  <c r="J278" i="4" s="1"/>
  <c r="C277" i="3"/>
  <c r="I277" i="4" s="1"/>
  <c r="J277" i="4" s="1"/>
  <c r="B277" i="3"/>
  <c r="A277" i="3"/>
  <c r="C276" i="3"/>
  <c r="B276" i="3"/>
  <c r="A276" i="3"/>
  <c r="C275" i="3"/>
  <c r="I275" i="4" s="1"/>
  <c r="J275" i="4" s="1"/>
  <c r="B275" i="3"/>
  <c r="A275" i="3"/>
  <c r="C274" i="3"/>
  <c r="B274" i="3"/>
  <c r="A274" i="3"/>
  <c r="C273" i="3"/>
  <c r="I273" i="4" s="1"/>
  <c r="J273" i="4" s="1"/>
  <c r="B273" i="3"/>
  <c r="A273" i="3"/>
  <c r="C272" i="3"/>
  <c r="B272" i="3"/>
  <c r="A272" i="3"/>
  <c r="C271" i="3"/>
  <c r="I271" i="4" s="1"/>
  <c r="J271" i="4" s="1"/>
  <c r="B271" i="3"/>
  <c r="A271" i="3"/>
  <c r="C270" i="3"/>
  <c r="B270" i="3"/>
  <c r="A270" i="3"/>
  <c r="C269" i="3"/>
  <c r="I269" i="4" s="1"/>
  <c r="J269" i="4" s="1"/>
  <c r="C269" i="4" s="1"/>
  <c r="N269" i="4" s="1"/>
  <c r="B269" i="3"/>
  <c r="A269" i="3"/>
  <c r="C268" i="3"/>
  <c r="B268" i="3"/>
  <c r="A268" i="3"/>
  <c r="C267" i="3"/>
  <c r="I267" i="4" s="1"/>
  <c r="J267" i="4" s="1"/>
  <c r="B267" i="3"/>
  <c r="A267" i="3"/>
  <c r="C266" i="3"/>
  <c r="B266" i="3"/>
  <c r="A266" i="3"/>
  <c r="C265" i="3"/>
  <c r="I265" i="4" s="1"/>
  <c r="J265" i="4" s="1"/>
  <c r="B265" i="3"/>
  <c r="A265" i="3"/>
  <c r="C264" i="3"/>
  <c r="B264" i="3"/>
  <c r="A264" i="3"/>
  <c r="C263" i="3"/>
  <c r="I263" i="4" s="1"/>
  <c r="J263" i="4" s="1"/>
  <c r="B263" i="3"/>
  <c r="A263" i="3"/>
  <c r="C262" i="3"/>
  <c r="B262" i="3"/>
  <c r="A262" i="3"/>
  <c r="C261" i="3"/>
  <c r="B261" i="3"/>
  <c r="A261" i="3"/>
  <c r="C260" i="3"/>
  <c r="B260" i="3"/>
  <c r="A260" i="3"/>
  <c r="C259" i="3"/>
  <c r="I259" i="4" s="1"/>
  <c r="J259" i="4" s="1"/>
  <c r="D259" i="4" s="1"/>
  <c r="B259" i="3"/>
  <c r="A259" i="3"/>
  <c r="C258" i="3"/>
  <c r="B258" i="3"/>
  <c r="A258" i="3"/>
  <c r="C257" i="3"/>
  <c r="I257" i="4" s="1"/>
  <c r="J257" i="4" s="1"/>
  <c r="C257" i="4" s="1"/>
  <c r="N257" i="4" s="1"/>
  <c r="B257" i="3"/>
  <c r="A257" i="3"/>
  <c r="C256" i="3"/>
  <c r="I256" i="4" s="1"/>
  <c r="J256" i="4" s="1"/>
  <c r="B256" i="3"/>
  <c r="A256" i="3"/>
  <c r="C255" i="3"/>
  <c r="B255" i="3"/>
  <c r="A255" i="3"/>
  <c r="C254" i="3"/>
  <c r="B254" i="3"/>
  <c r="A254" i="3"/>
  <c r="C253" i="3"/>
  <c r="I253" i="4" s="1"/>
  <c r="J253" i="4" s="1"/>
  <c r="B253" i="3"/>
  <c r="A253" i="3"/>
  <c r="C252" i="3"/>
  <c r="B252" i="3"/>
  <c r="A252" i="3"/>
  <c r="C251" i="3"/>
  <c r="I251" i="4" s="1"/>
  <c r="J251" i="4" s="1"/>
  <c r="B251" i="3"/>
  <c r="A251" i="3"/>
  <c r="C250" i="3"/>
  <c r="B250" i="3"/>
  <c r="A250" i="3"/>
  <c r="C249" i="3"/>
  <c r="I249" i="4" s="1"/>
  <c r="J249" i="4" s="1"/>
  <c r="B249" i="3"/>
  <c r="A249" i="3"/>
  <c r="C248" i="3"/>
  <c r="B248" i="3"/>
  <c r="A248" i="3"/>
  <c r="C247" i="3"/>
  <c r="I247" i="4" s="1"/>
  <c r="J247" i="4" s="1"/>
  <c r="D247" i="4" s="1"/>
  <c r="B247" i="3"/>
  <c r="A247" i="3"/>
  <c r="C246" i="3"/>
  <c r="B246" i="3"/>
  <c r="A246" i="3"/>
  <c r="C245" i="3"/>
  <c r="I245" i="4" s="1"/>
  <c r="J245" i="4" s="1"/>
  <c r="C245" i="4" s="1"/>
  <c r="M245" i="4" s="1"/>
  <c r="B245" i="3"/>
  <c r="A245" i="3"/>
  <c r="C244" i="3"/>
  <c r="B244" i="3"/>
  <c r="A244" i="3"/>
  <c r="C243" i="3"/>
  <c r="I243" i="4" s="1"/>
  <c r="J243" i="4" s="1"/>
  <c r="B243" i="3"/>
  <c r="A243" i="3"/>
  <c r="C242" i="3"/>
  <c r="B242" i="3"/>
  <c r="A242" i="3"/>
  <c r="C241" i="3"/>
  <c r="I241" i="4" s="1"/>
  <c r="J241" i="4" s="1"/>
  <c r="B241" i="3"/>
  <c r="A241" i="3"/>
  <c r="C240" i="3"/>
  <c r="B240" i="3"/>
  <c r="A240" i="3"/>
  <c r="C239" i="3"/>
  <c r="I239" i="4" s="1"/>
  <c r="J239" i="4" s="1"/>
  <c r="B239" i="3"/>
  <c r="A239" i="3"/>
  <c r="C238" i="3"/>
  <c r="B238" i="3"/>
  <c r="A238" i="3"/>
  <c r="C237" i="3"/>
  <c r="I237" i="4" s="1"/>
  <c r="J237" i="4" s="1"/>
  <c r="B237" i="3"/>
  <c r="A237" i="3"/>
  <c r="C236" i="3"/>
  <c r="B236" i="3"/>
  <c r="A236" i="3"/>
  <c r="C235" i="3"/>
  <c r="I235" i="4" s="1"/>
  <c r="J235" i="4" s="1"/>
  <c r="D235" i="4" s="1"/>
  <c r="B235" i="3"/>
  <c r="A235" i="3"/>
  <c r="C234" i="3"/>
  <c r="B234" i="3"/>
  <c r="A234" i="3"/>
  <c r="C233" i="3"/>
  <c r="I233" i="4" s="1"/>
  <c r="J233" i="4" s="1"/>
  <c r="C233" i="4" s="1"/>
  <c r="N233" i="4" s="1"/>
  <c r="B233" i="3"/>
  <c r="A233" i="3"/>
  <c r="C232" i="3"/>
  <c r="I232" i="4" s="1"/>
  <c r="J232" i="4" s="1"/>
  <c r="B232" i="3"/>
  <c r="A232" i="3"/>
  <c r="C231" i="3"/>
  <c r="B231" i="3"/>
  <c r="A231" i="3"/>
  <c r="C230" i="3"/>
  <c r="B230" i="3"/>
  <c r="A230" i="3"/>
  <c r="C229" i="3"/>
  <c r="I229" i="4" s="1"/>
  <c r="J229" i="4" s="1"/>
  <c r="B229" i="3"/>
  <c r="A229" i="3"/>
  <c r="C228" i="3"/>
  <c r="B228" i="3"/>
  <c r="A228" i="3"/>
  <c r="C227" i="3"/>
  <c r="I227" i="4" s="1"/>
  <c r="J227" i="4" s="1"/>
  <c r="B227" i="3"/>
  <c r="A227" i="3"/>
  <c r="C226" i="3"/>
  <c r="B226" i="3"/>
  <c r="A226" i="3"/>
  <c r="C225" i="3"/>
  <c r="I225" i="4" s="1"/>
  <c r="J225" i="4" s="1"/>
  <c r="B225" i="3"/>
  <c r="A225" i="3"/>
  <c r="C224" i="3"/>
  <c r="B224" i="3"/>
  <c r="A224" i="3"/>
  <c r="C223" i="3"/>
  <c r="I223" i="4" s="1"/>
  <c r="J223" i="4" s="1"/>
  <c r="B223" i="3"/>
  <c r="A223" i="3"/>
  <c r="C222" i="3"/>
  <c r="B222" i="3"/>
  <c r="A222" i="3"/>
  <c r="C221" i="3"/>
  <c r="I221" i="4" s="1"/>
  <c r="J221" i="4" s="1"/>
  <c r="B221" i="3"/>
  <c r="A221" i="3"/>
  <c r="C220" i="3"/>
  <c r="B220" i="3"/>
  <c r="I220" i="4" s="1"/>
  <c r="J220" i="4" s="1"/>
  <c r="A220" i="3"/>
  <c r="C219" i="3"/>
  <c r="I219" i="4" s="1"/>
  <c r="J219" i="4" s="1"/>
  <c r="B219" i="3"/>
  <c r="A219" i="3"/>
  <c r="C218" i="3"/>
  <c r="B218" i="3"/>
  <c r="A218" i="3"/>
  <c r="C217" i="3"/>
  <c r="I217" i="4" s="1"/>
  <c r="J217" i="4" s="1"/>
  <c r="B217" i="3"/>
  <c r="A217" i="3"/>
  <c r="C216" i="3"/>
  <c r="B216" i="3"/>
  <c r="A216" i="3"/>
  <c r="C215" i="3"/>
  <c r="I215" i="4" s="1"/>
  <c r="J215" i="4" s="1"/>
  <c r="B215" i="3"/>
  <c r="A215" i="3"/>
  <c r="C214" i="3"/>
  <c r="B214" i="3"/>
  <c r="A214" i="3"/>
  <c r="C213" i="3"/>
  <c r="I213" i="4" s="1"/>
  <c r="J213" i="4" s="1"/>
  <c r="B213" i="3"/>
  <c r="A213" i="3"/>
  <c r="C212" i="3"/>
  <c r="B212" i="3"/>
  <c r="A212" i="3"/>
  <c r="C211" i="3"/>
  <c r="I211" i="4" s="1"/>
  <c r="J211" i="4" s="1"/>
  <c r="D211" i="4" s="1"/>
  <c r="B211" i="3"/>
  <c r="A211" i="3"/>
  <c r="C210" i="3"/>
  <c r="B210" i="3"/>
  <c r="A210" i="3"/>
  <c r="C209" i="3"/>
  <c r="I209" i="4" s="1"/>
  <c r="J209" i="4" s="1"/>
  <c r="C209" i="4" s="1"/>
  <c r="M209" i="4" s="1"/>
  <c r="B209" i="3"/>
  <c r="A209" i="3"/>
  <c r="C208" i="3"/>
  <c r="B208" i="3"/>
  <c r="A208" i="3"/>
  <c r="C207" i="3"/>
  <c r="I207" i="4" s="1"/>
  <c r="J207" i="4" s="1"/>
  <c r="B207" i="3"/>
  <c r="A207" i="3"/>
  <c r="C206" i="3"/>
  <c r="B206" i="3"/>
  <c r="A206" i="3"/>
  <c r="C205" i="3"/>
  <c r="I205" i="4" s="1"/>
  <c r="J205" i="4" s="1"/>
  <c r="B205" i="3"/>
  <c r="A205" i="3"/>
  <c r="C204" i="3"/>
  <c r="B204" i="3"/>
  <c r="A204" i="3"/>
  <c r="C203" i="3"/>
  <c r="B203" i="3"/>
  <c r="A203" i="3"/>
  <c r="C202" i="3"/>
  <c r="B202" i="3"/>
  <c r="A202" i="3"/>
  <c r="C201" i="3"/>
  <c r="I201" i="4" s="1"/>
  <c r="J201" i="4" s="1"/>
  <c r="B201" i="3"/>
  <c r="A201" i="3"/>
  <c r="C200" i="3"/>
  <c r="B200" i="3"/>
  <c r="A200" i="3"/>
  <c r="C199" i="3"/>
  <c r="I199" i="4" s="1"/>
  <c r="J199" i="4" s="1"/>
  <c r="D199" i="4" s="1"/>
  <c r="B199" i="3"/>
  <c r="A199" i="3"/>
  <c r="C198" i="3"/>
  <c r="B198" i="3"/>
  <c r="A198" i="3"/>
  <c r="C197" i="3"/>
  <c r="I197" i="4" s="1"/>
  <c r="J197" i="4" s="1"/>
  <c r="C197" i="4" s="1"/>
  <c r="M197" i="4" s="1"/>
  <c r="B197" i="3"/>
  <c r="A197" i="3"/>
  <c r="C196" i="3"/>
  <c r="B196" i="3"/>
  <c r="A196" i="3"/>
  <c r="C195" i="3"/>
  <c r="I195" i="4" s="1"/>
  <c r="J195" i="4" s="1"/>
  <c r="B195" i="3"/>
  <c r="A195" i="3"/>
  <c r="C194" i="3"/>
  <c r="B194" i="3"/>
  <c r="A194" i="3"/>
  <c r="C193" i="3"/>
  <c r="I193" i="4" s="1"/>
  <c r="J193" i="4" s="1"/>
  <c r="B193" i="3"/>
  <c r="A193" i="3"/>
  <c r="C192" i="3"/>
  <c r="B192" i="3"/>
  <c r="A192" i="3"/>
  <c r="C191" i="3"/>
  <c r="I191" i="4" s="1"/>
  <c r="J191" i="4" s="1"/>
  <c r="B191" i="3"/>
  <c r="A191" i="3"/>
  <c r="C190" i="3"/>
  <c r="B190" i="3"/>
  <c r="A190" i="3"/>
  <c r="C189" i="3"/>
  <c r="I189" i="4" s="1"/>
  <c r="J189" i="4" s="1"/>
  <c r="B189" i="3"/>
  <c r="A189" i="3"/>
  <c r="C188" i="3"/>
  <c r="B188" i="3"/>
  <c r="A188" i="3"/>
  <c r="C187" i="3"/>
  <c r="I187" i="4" s="1"/>
  <c r="J187" i="4" s="1"/>
  <c r="D187" i="4" s="1"/>
  <c r="B187" i="3"/>
  <c r="A187" i="3"/>
  <c r="C186" i="3"/>
  <c r="B186" i="3"/>
  <c r="A186" i="3"/>
  <c r="C185" i="3"/>
  <c r="I185" i="4" s="1"/>
  <c r="J185" i="4" s="1"/>
  <c r="C185" i="4" s="1"/>
  <c r="B185" i="3"/>
  <c r="A185" i="3"/>
  <c r="C184" i="3"/>
  <c r="I184" i="4" s="1"/>
  <c r="J184" i="4" s="1"/>
  <c r="B184" i="3"/>
  <c r="A184" i="3"/>
  <c r="C183" i="3"/>
  <c r="B183" i="3"/>
  <c r="A183" i="3"/>
  <c r="C182" i="3"/>
  <c r="B182" i="3"/>
  <c r="A182" i="3"/>
  <c r="C181" i="3"/>
  <c r="I181" i="4" s="1"/>
  <c r="J181" i="4" s="1"/>
  <c r="B181" i="3"/>
  <c r="A181" i="3"/>
  <c r="C180" i="3"/>
  <c r="B180" i="3"/>
  <c r="A180" i="3"/>
  <c r="C179" i="3"/>
  <c r="B179" i="3"/>
  <c r="A179" i="3"/>
  <c r="C178" i="3"/>
  <c r="B178" i="3"/>
  <c r="A178" i="3"/>
  <c r="C177" i="3"/>
  <c r="I177" i="4" s="1"/>
  <c r="J177" i="4" s="1"/>
  <c r="B177" i="3"/>
  <c r="A177" i="3"/>
  <c r="C176" i="3"/>
  <c r="B176" i="3"/>
  <c r="A176" i="3"/>
  <c r="C175" i="3"/>
  <c r="I175" i="4" s="1"/>
  <c r="J175" i="4" s="1"/>
  <c r="B175" i="3"/>
  <c r="A175" i="3"/>
  <c r="C174" i="3"/>
  <c r="B174" i="3"/>
  <c r="A174" i="3"/>
  <c r="C173" i="3"/>
  <c r="I173" i="4" s="1"/>
  <c r="J173" i="4" s="1"/>
  <c r="B173" i="3"/>
  <c r="A173" i="3"/>
  <c r="C172" i="3"/>
  <c r="B172" i="3"/>
  <c r="A172" i="3"/>
  <c r="I172" i="4" s="1"/>
  <c r="J172" i="4" s="1"/>
  <c r="C171" i="3"/>
  <c r="I171" i="4" s="1"/>
  <c r="J171" i="4" s="1"/>
  <c r="B171" i="3"/>
  <c r="A171" i="3"/>
  <c r="C170" i="3"/>
  <c r="B170" i="3"/>
  <c r="A170" i="3"/>
  <c r="C169" i="3"/>
  <c r="I169" i="4" s="1"/>
  <c r="J169" i="4" s="1"/>
  <c r="B169" i="3"/>
  <c r="A169" i="3"/>
  <c r="C168" i="3"/>
  <c r="B168" i="3"/>
  <c r="A168" i="3"/>
  <c r="C167" i="3"/>
  <c r="I167" i="4" s="1"/>
  <c r="J167" i="4" s="1"/>
  <c r="B167" i="3"/>
  <c r="A167" i="3"/>
  <c r="C166" i="3"/>
  <c r="B166" i="3"/>
  <c r="A166" i="3"/>
  <c r="C165" i="3"/>
  <c r="I165" i="4" s="1"/>
  <c r="J165" i="4" s="1"/>
  <c r="B165" i="3"/>
  <c r="A165" i="3"/>
  <c r="C164" i="3"/>
  <c r="B164" i="3"/>
  <c r="A164" i="3"/>
  <c r="C163" i="3"/>
  <c r="I163" i="4" s="1"/>
  <c r="J163" i="4" s="1"/>
  <c r="B163" i="3"/>
  <c r="A163" i="3"/>
  <c r="C162" i="3"/>
  <c r="B162" i="3"/>
  <c r="A162" i="3"/>
  <c r="C161" i="3"/>
  <c r="I161" i="4" s="1"/>
  <c r="J161" i="4" s="1"/>
  <c r="B161" i="3"/>
  <c r="A161" i="3"/>
  <c r="C160" i="3"/>
  <c r="B160" i="3"/>
  <c r="A160" i="3"/>
  <c r="C159" i="3"/>
  <c r="I159" i="4" s="1"/>
  <c r="J159" i="4" s="1"/>
  <c r="B159" i="3"/>
  <c r="A159" i="3"/>
  <c r="C158" i="3"/>
  <c r="B158" i="3"/>
  <c r="A158" i="3"/>
  <c r="C157" i="3"/>
  <c r="I157" i="4" s="1"/>
  <c r="J157" i="4" s="1"/>
  <c r="B157" i="3"/>
  <c r="A157" i="3"/>
  <c r="C156" i="3"/>
  <c r="B156" i="3"/>
  <c r="A156" i="3"/>
  <c r="C155" i="3"/>
  <c r="I155" i="4" s="1"/>
  <c r="J155" i="4" s="1"/>
  <c r="B155" i="3"/>
  <c r="A155" i="3"/>
  <c r="C154" i="3"/>
  <c r="B154" i="3"/>
  <c r="A154" i="3"/>
  <c r="C153" i="3"/>
  <c r="I153" i="4" s="1"/>
  <c r="J153" i="4" s="1"/>
  <c r="B153" i="3"/>
  <c r="A153" i="3"/>
  <c r="C152" i="3"/>
  <c r="B152" i="3"/>
  <c r="A152" i="3"/>
  <c r="C151" i="3"/>
  <c r="I151" i="4" s="1"/>
  <c r="J151" i="4" s="1"/>
  <c r="D151" i="4" s="1"/>
  <c r="B151" i="3"/>
  <c r="A151" i="3"/>
  <c r="C150" i="3"/>
  <c r="B150" i="3"/>
  <c r="A150" i="3"/>
  <c r="C149" i="3"/>
  <c r="I149" i="4" s="1"/>
  <c r="J149" i="4" s="1"/>
  <c r="B149" i="3"/>
  <c r="A149" i="3"/>
  <c r="C148" i="3"/>
  <c r="I148" i="4" s="1"/>
  <c r="J148" i="4" s="1"/>
  <c r="B148" i="3"/>
  <c r="A148" i="3"/>
  <c r="C147" i="3"/>
  <c r="I147" i="4" s="1"/>
  <c r="J147" i="4" s="1"/>
  <c r="B147" i="3"/>
  <c r="A147" i="3"/>
  <c r="C146" i="3"/>
  <c r="B146" i="3"/>
  <c r="A146" i="3"/>
  <c r="C145" i="3"/>
  <c r="I145" i="4" s="1"/>
  <c r="J145" i="4" s="1"/>
  <c r="B145" i="3"/>
  <c r="A145" i="3"/>
  <c r="C144" i="3"/>
  <c r="B144" i="3"/>
  <c r="A144" i="3"/>
  <c r="C143" i="3"/>
  <c r="I143" i="4" s="1"/>
  <c r="J143" i="4" s="1"/>
  <c r="B143" i="3"/>
  <c r="A143" i="3"/>
  <c r="C142" i="3"/>
  <c r="B142" i="3"/>
  <c r="A142" i="3"/>
  <c r="C141" i="3"/>
  <c r="I141" i="4" s="1"/>
  <c r="J141" i="4" s="1"/>
  <c r="B141" i="3"/>
  <c r="A141" i="3"/>
  <c r="C140" i="3"/>
  <c r="B140" i="3"/>
  <c r="A140" i="3"/>
  <c r="C139" i="3"/>
  <c r="I139" i="4" s="1"/>
  <c r="J139" i="4" s="1"/>
  <c r="D139" i="4" s="1"/>
  <c r="B139" i="3"/>
  <c r="A139" i="3"/>
  <c r="C138" i="3"/>
  <c r="B138" i="3"/>
  <c r="A138" i="3"/>
  <c r="C137" i="3"/>
  <c r="I137" i="4" s="1"/>
  <c r="J137" i="4" s="1"/>
  <c r="B137" i="3"/>
  <c r="A137" i="3"/>
  <c r="C136" i="3"/>
  <c r="B136" i="3"/>
  <c r="A136" i="3"/>
  <c r="C135" i="3"/>
  <c r="B135" i="3"/>
  <c r="A135" i="3"/>
  <c r="C134" i="3"/>
  <c r="B134" i="3"/>
  <c r="A134" i="3"/>
  <c r="C133" i="3"/>
  <c r="I133" i="4" s="1"/>
  <c r="J133" i="4" s="1"/>
  <c r="B133" i="3"/>
  <c r="A133" i="3"/>
  <c r="C132" i="3"/>
  <c r="B132" i="3"/>
  <c r="A132" i="3"/>
  <c r="C131" i="3"/>
  <c r="I131" i="4" s="1"/>
  <c r="J131" i="4" s="1"/>
  <c r="B131" i="3"/>
  <c r="A131" i="3"/>
  <c r="C130" i="3"/>
  <c r="B130" i="3"/>
  <c r="A130" i="3"/>
  <c r="C129" i="3"/>
  <c r="I129" i="4" s="1"/>
  <c r="J129" i="4" s="1"/>
  <c r="B129" i="3"/>
  <c r="A129" i="3"/>
  <c r="C128" i="3"/>
  <c r="B128" i="3"/>
  <c r="A128" i="3"/>
  <c r="C127" i="3"/>
  <c r="I127" i="4" s="1"/>
  <c r="J127" i="4" s="1"/>
  <c r="B127" i="3"/>
  <c r="A127" i="3"/>
  <c r="C126" i="3"/>
  <c r="B126" i="3"/>
  <c r="A126" i="3"/>
  <c r="C125" i="3"/>
  <c r="I125" i="4" s="1"/>
  <c r="J125" i="4" s="1"/>
  <c r="B125" i="3"/>
  <c r="A125" i="3"/>
  <c r="C124" i="3"/>
  <c r="B124" i="3"/>
  <c r="A124" i="3"/>
  <c r="C123" i="3"/>
  <c r="I123" i="4" s="1"/>
  <c r="J123" i="4" s="1"/>
  <c r="B123" i="3"/>
  <c r="A123" i="3"/>
  <c r="C122" i="3"/>
  <c r="B122" i="3"/>
  <c r="A122" i="3"/>
  <c r="C121" i="3"/>
  <c r="I121" i="4" s="1"/>
  <c r="J121" i="4" s="1"/>
  <c r="B121" i="3"/>
  <c r="A121" i="3"/>
  <c r="C120" i="3"/>
  <c r="B120" i="3"/>
  <c r="A120" i="3"/>
  <c r="C119" i="3"/>
  <c r="I119" i="4" s="1"/>
  <c r="J119" i="4" s="1"/>
  <c r="B119" i="3"/>
  <c r="A119" i="3"/>
  <c r="C118" i="3"/>
  <c r="B118" i="3"/>
  <c r="A118" i="3"/>
  <c r="C117" i="3"/>
  <c r="I117" i="4" s="1"/>
  <c r="J117" i="4" s="1"/>
  <c r="B117" i="3"/>
  <c r="A117" i="3"/>
  <c r="C116" i="3"/>
  <c r="B116" i="3"/>
  <c r="A116" i="3"/>
  <c r="C115" i="3"/>
  <c r="I115" i="4" s="1"/>
  <c r="J115" i="4" s="1"/>
  <c r="D115" i="4" s="1"/>
  <c r="B115" i="3"/>
  <c r="A115" i="3"/>
  <c r="C114" i="3"/>
  <c r="B114" i="3"/>
  <c r="A114" i="3"/>
  <c r="C113" i="3"/>
  <c r="I113" i="4" s="1"/>
  <c r="J113" i="4" s="1"/>
  <c r="C113" i="4" s="1"/>
  <c r="N113" i="4" s="1"/>
  <c r="B113" i="3"/>
  <c r="A113" i="3"/>
  <c r="C112" i="3"/>
  <c r="B112" i="3"/>
  <c r="A112" i="3"/>
  <c r="C111" i="3"/>
  <c r="I111" i="4" s="1"/>
  <c r="J111" i="4" s="1"/>
  <c r="B111" i="3"/>
  <c r="A111" i="3"/>
  <c r="C110" i="3"/>
  <c r="B110" i="3"/>
  <c r="A110" i="3"/>
  <c r="C109" i="3"/>
  <c r="I109" i="4" s="1"/>
  <c r="J109" i="4" s="1"/>
  <c r="B109" i="3"/>
  <c r="A109" i="3"/>
  <c r="C108" i="3"/>
  <c r="B108" i="3"/>
  <c r="A108" i="3"/>
  <c r="C107" i="3"/>
  <c r="I107" i="4" s="1"/>
  <c r="J107" i="4" s="1"/>
  <c r="B107" i="3"/>
  <c r="A107" i="3"/>
  <c r="C106" i="3"/>
  <c r="B106" i="3"/>
  <c r="A106" i="3"/>
  <c r="C105" i="3"/>
  <c r="I105" i="4" s="1"/>
  <c r="J105" i="4" s="1"/>
  <c r="B105" i="3"/>
  <c r="A105" i="3"/>
  <c r="C104" i="3"/>
  <c r="B104" i="3"/>
  <c r="A104" i="3"/>
  <c r="C103" i="3"/>
  <c r="I103" i="4" s="1"/>
  <c r="J103" i="4" s="1"/>
  <c r="D103" i="4" s="1"/>
  <c r="B103" i="3"/>
  <c r="A103" i="3"/>
  <c r="C102" i="3"/>
  <c r="B102" i="3"/>
  <c r="A102" i="3"/>
  <c r="C101" i="3"/>
  <c r="I101" i="4" s="1"/>
  <c r="J101" i="4" s="1"/>
  <c r="B101" i="3"/>
  <c r="A101" i="3"/>
  <c r="C100" i="3"/>
  <c r="B100" i="3"/>
  <c r="A100" i="3"/>
  <c r="C99" i="3"/>
  <c r="I99" i="4" s="1"/>
  <c r="J99" i="4" s="1"/>
  <c r="B99" i="3"/>
  <c r="A99" i="3"/>
  <c r="C98" i="3"/>
  <c r="B98" i="3"/>
  <c r="A98" i="3"/>
  <c r="C97" i="3"/>
  <c r="I97" i="4" s="1"/>
  <c r="J97" i="4" s="1"/>
  <c r="B97" i="3"/>
  <c r="A97" i="3"/>
  <c r="C96" i="3"/>
  <c r="B96" i="3"/>
  <c r="A96" i="3"/>
  <c r="C95" i="3"/>
  <c r="I95" i="4" s="1"/>
  <c r="J95" i="4" s="1"/>
  <c r="B95" i="3"/>
  <c r="A95" i="3"/>
  <c r="C94" i="3"/>
  <c r="B94" i="3"/>
  <c r="A94" i="3"/>
  <c r="C93" i="3"/>
  <c r="I93" i="4" s="1"/>
  <c r="J93" i="4" s="1"/>
  <c r="D93" i="4" s="1"/>
  <c r="B93" i="3"/>
  <c r="A93" i="3"/>
  <c r="C92" i="3"/>
  <c r="B92" i="3"/>
  <c r="A92" i="3"/>
  <c r="C91" i="3"/>
  <c r="I91" i="4" s="1"/>
  <c r="J91" i="4" s="1"/>
  <c r="D91" i="4" s="1"/>
  <c r="B91" i="3"/>
  <c r="A91" i="3"/>
  <c r="C90" i="3"/>
  <c r="B90" i="3"/>
  <c r="A90" i="3"/>
  <c r="C89" i="3"/>
  <c r="I89" i="4" s="1"/>
  <c r="J89" i="4" s="1"/>
  <c r="B89" i="3"/>
  <c r="A89" i="3"/>
  <c r="C88" i="3"/>
  <c r="B88" i="3"/>
  <c r="A88" i="3"/>
  <c r="C87" i="3"/>
  <c r="I87" i="4" s="1"/>
  <c r="J87" i="4" s="1"/>
  <c r="B87" i="3"/>
  <c r="A87" i="3"/>
  <c r="C86" i="3"/>
  <c r="B86" i="3"/>
  <c r="A86" i="3"/>
  <c r="C85" i="3"/>
  <c r="I85" i="4" s="1"/>
  <c r="J85" i="4" s="1"/>
  <c r="B85" i="3"/>
  <c r="A85" i="3"/>
  <c r="C84" i="3"/>
  <c r="B84" i="3"/>
  <c r="A84" i="3"/>
  <c r="C83" i="3"/>
  <c r="B83" i="3"/>
  <c r="A83" i="3"/>
  <c r="C82" i="3"/>
  <c r="B82" i="3"/>
  <c r="A82" i="3"/>
  <c r="C81" i="3"/>
  <c r="I81" i="4" s="1"/>
  <c r="J81" i="4" s="1"/>
  <c r="B81" i="3"/>
  <c r="A81" i="3"/>
  <c r="C80" i="3"/>
  <c r="B80" i="3"/>
  <c r="A80" i="3"/>
  <c r="C79" i="3"/>
  <c r="I79" i="4" s="1"/>
  <c r="J79" i="4" s="1"/>
  <c r="D79" i="4" s="1"/>
  <c r="B79" i="3"/>
  <c r="A79" i="3"/>
  <c r="C78" i="3"/>
  <c r="B78" i="3"/>
  <c r="A78" i="3"/>
  <c r="C77" i="3"/>
  <c r="I77" i="4" s="1"/>
  <c r="J77" i="4" s="1"/>
  <c r="B77" i="3"/>
  <c r="A77" i="3"/>
  <c r="C76" i="3"/>
  <c r="B76" i="3"/>
  <c r="A76" i="3"/>
  <c r="C75" i="3"/>
  <c r="I75" i="4" s="1"/>
  <c r="J75" i="4" s="1"/>
  <c r="B75" i="3"/>
  <c r="A75" i="3"/>
  <c r="C74" i="3"/>
  <c r="B74" i="3"/>
  <c r="A74" i="3"/>
  <c r="C73" i="3"/>
  <c r="I73" i="4" s="1"/>
  <c r="J73" i="4" s="1"/>
  <c r="B73" i="3"/>
  <c r="A73" i="3"/>
  <c r="C72" i="3"/>
  <c r="B72" i="3"/>
  <c r="A72" i="3"/>
  <c r="C71" i="3"/>
  <c r="I71" i="4" s="1"/>
  <c r="J71" i="4" s="1"/>
  <c r="B71" i="3"/>
  <c r="A71" i="3"/>
  <c r="C70" i="3"/>
  <c r="B70" i="3"/>
  <c r="A70" i="3"/>
  <c r="C69" i="3"/>
  <c r="I69" i="4" s="1"/>
  <c r="J69" i="4" s="1"/>
  <c r="B69" i="3"/>
  <c r="A69" i="3"/>
  <c r="C68" i="3"/>
  <c r="B68" i="3"/>
  <c r="A68" i="3"/>
  <c r="C67" i="3"/>
  <c r="I67" i="4" s="1"/>
  <c r="J67" i="4" s="1"/>
  <c r="D67" i="4" s="1"/>
  <c r="B67" i="3"/>
  <c r="A67" i="3"/>
  <c r="C66" i="3"/>
  <c r="B66" i="3"/>
  <c r="A66" i="3"/>
  <c r="C65" i="3"/>
  <c r="I65" i="4" s="1"/>
  <c r="J65" i="4" s="1"/>
  <c r="B65" i="3"/>
  <c r="A65" i="3"/>
  <c r="C64" i="3"/>
  <c r="B64" i="3"/>
  <c r="A64" i="3"/>
  <c r="C63" i="3"/>
  <c r="I63" i="4" s="1"/>
  <c r="J63" i="4" s="1"/>
  <c r="B63" i="3"/>
  <c r="A63" i="3"/>
  <c r="C62" i="3"/>
  <c r="B62" i="3"/>
  <c r="A62" i="3"/>
  <c r="C61" i="3"/>
  <c r="I61" i="4" s="1"/>
  <c r="J61" i="4" s="1"/>
  <c r="B61" i="3"/>
  <c r="A61" i="3"/>
  <c r="C60" i="3"/>
  <c r="B60" i="3"/>
  <c r="A60" i="3"/>
  <c r="C59" i="3"/>
  <c r="I59" i="4" s="1"/>
  <c r="J59" i="4" s="1"/>
  <c r="B59" i="3"/>
  <c r="A59" i="3"/>
  <c r="C58" i="3"/>
  <c r="B58" i="3"/>
  <c r="A58" i="3"/>
  <c r="C57" i="3"/>
  <c r="I57" i="4" s="1"/>
  <c r="J57" i="4" s="1"/>
  <c r="B57" i="3"/>
  <c r="A57" i="3"/>
  <c r="C56" i="3"/>
  <c r="B56" i="3"/>
  <c r="A56" i="3"/>
  <c r="C55" i="3"/>
  <c r="I55" i="4" s="1"/>
  <c r="J55" i="4" s="1"/>
  <c r="D55" i="4" s="1"/>
  <c r="B55" i="3"/>
  <c r="A55" i="3"/>
  <c r="C54" i="3"/>
  <c r="B54" i="3"/>
  <c r="A54" i="3"/>
  <c r="C53" i="3"/>
  <c r="I53" i="4" s="1"/>
  <c r="J53" i="4" s="1"/>
  <c r="B53" i="3"/>
  <c r="A53" i="3"/>
  <c r="C52" i="3"/>
  <c r="B52" i="3"/>
  <c r="A52" i="3"/>
  <c r="I52" i="4" s="1"/>
  <c r="J52" i="4" s="1"/>
  <c r="C51" i="3"/>
  <c r="B51" i="3"/>
  <c r="A51" i="3"/>
  <c r="C50" i="3"/>
  <c r="B50" i="3"/>
  <c r="A50" i="3"/>
  <c r="C49" i="3"/>
  <c r="I49" i="4" s="1"/>
  <c r="J49" i="4" s="1"/>
  <c r="B49" i="3"/>
  <c r="A49" i="3"/>
  <c r="C48" i="3"/>
  <c r="B48" i="3"/>
  <c r="A48" i="3"/>
  <c r="C47" i="3"/>
  <c r="B47" i="3"/>
  <c r="A47" i="3"/>
  <c r="C46" i="3"/>
  <c r="B46" i="3"/>
  <c r="A46" i="3"/>
  <c r="C45" i="3"/>
  <c r="I45" i="4" s="1"/>
  <c r="J45" i="4" s="1"/>
  <c r="B45" i="3"/>
  <c r="A45" i="3"/>
  <c r="C44" i="3"/>
  <c r="B44" i="3"/>
  <c r="A44" i="3"/>
  <c r="C43" i="3"/>
  <c r="I43" i="4" s="1"/>
  <c r="J43" i="4" s="1"/>
  <c r="B43" i="3"/>
  <c r="A43" i="3"/>
  <c r="C42" i="3"/>
  <c r="B42" i="3"/>
  <c r="A42" i="3"/>
  <c r="C41" i="3"/>
  <c r="I41" i="4" s="1"/>
  <c r="J41" i="4" s="1"/>
  <c r="B41" i="3"/>
  <c r="A41" i="3"/>
  <c r="C40" i="3"/>
  <c r="I40" i="4" s="1"/>
  <c r="J40" i="4" s="1"/>
  <c r="B40" i="3"/>
  <c r="A40" i="3"/>
  <c r="C39" i="3"/>
  <c r="B39" i="3"/>
  <c r="A39" i="3"/>
  <c r="C38" i="3"/>
  <c r="B38" i="3"/>
  <c r="A38" i="3"/>
  <c r="C37" i="3"/>
  <c r="I37" i="4" s="1"/>
  <c r="J37" i="4" s="1"/>
  <c r="B37" i="3"/>
  <c r="A37" i="3"/>
  <c r="C36" i="3"/>
  <c r="B36" i="3"/>
  <c r="A36" i="3"/>
  <c r="C35" i="3"/>
  <c r="I35" i="4" s="1"/>
  <c r="J35" i="4" s="1"/>
  <c r="B35" i="3"/>
  <c r="A35" i="3"/>
  <c r="C34" i="3"/>
  <c r="B34" i="3"/>
  <c r="A34" i="3"/>
  <c r="C33" i="3"/>
  <c r="I33" i="4" s="1"/>
  <c r="J33" i="4" s="1"/>
  <c r="B33" i="3"/>
  <c r="A33" i="3"/>
  <c r="C32" i="3"/>
  <c r="B32" i="3"/>
  <c r="A32" i="3"/>
  <c r="C31" i="3"/>
  <c r="I31" i="4" s="1"/>
  <c r="J31" i="4" s="1"/>
  <c r="B31" i="3"/>
  <c r="A31" i="3"/>
  <c r="C30" i="3"/>
  <c r="B30" i="3"/>
  <c r="A30" i="3"/>
  <c r="C29" i="3"/>
  <c r="I29" i="4" s="1"/>
  <c r="J29" i="4" s="1"/>
  <c r="C29" i="4" s="1"/>
  <c r="M29" i="4" s="1"/>
  <c r="B29" i="3"/>
  <c r="A29" i="3"/>
  <c r="C28" i="3"/>
  <c r="B28" i="3"/>
  <c r="A28" i="3"/>
  <c r="C27" i="3"/>
  <c r="I27" i="4" s="1"/>
  <c r="J27" i="4" s="1"/>
  <c r="B27" i="3"/>
  <c r="A27" i="3"/>
  <c r="C26" i="3"/>
  <c r="B26" i="3"/>
  <c r="A26" i="3"/>
  <c r="C25" i="3"/>
  <c r="I25" i="4" s="1"/>
  <c r="J25" i="4" s="1"/>
  <c r="B25" i="3"/>
  <c r="A25" i="3"/>
  <c r="C24" i="3"/>
  <c r="B24" i="3"/>
  <c r="A24" i="3"/>
  <c r="C23" i="3"/>
  <c r="I23" i="4" s="1"/>
  <c r="J23" i="4" s="1"/>
  <c r="B23" i="3"/>
  <c r="A23" i="3"/>
  <c r="C22" i="3"/>
  <c r="B22" i="3"/>
  <c r="A22" i="3"/>
  <c r="C21" i="3"/>
  <c r="I21" i="4" s="1"/>
  <c r="J21" i="4" s="1"/>
  <c r="B21" i="3"/>
  <c r="A21" i="3"/>
  <c r="C20" i="3"/>
  <c r="B20" i="3"/>
  <c r="A20" i="3"/>
  <c r="C19" i="3"/>
  <c r="I19" i="4" s="1"/>
  <c r="J19" i="4" s="1"/>
  <c r="D19" i="4" s="1"/>
  <c r="B19" i="3"/>
  <c r="A19" i="3"/>
  <c r="C18" i="3"/>
  <c r="B18" i="3"/>
  <c r="A18" i="3"/>
  <c r="C17" i="3"/>
  <c r="I17" i="4" s="1"/>
  <c r="J17" i="4" s="1"/>
  <c r="B17" i="3"/>
  <c r="A17" i="3"/>
  <c r="C16" i="3"/>
  <c r="I16" i="4" s="1"/>
  <c r="J16" i="4" s="1"/>
  <c r="B16" i="3"/>
  <c r="A16" i="3"/>
  <c r="C15" i="3"/>
  <c r="I15" i="4" s="1"/>
  <c r="J15" i="4" s="1"/>
  <c r="B15" i="3"/>
  <c r="A15" i="3"/>
  <c r="C14" i="3"/>
  <c r="B14" i="3"/>
  <c r="A14" i="3"/>
  <c r="C13" i="3"/>
  <c r="I13" i="4" s="1"/>
  <c r="J13" i="4" s="1"/>
  <c r="B13" i="3"/>
  <c r="A13" i="3"/>
  <c r="C12" i="3"/>
  <c r="B12" i="3"/>
  <c r="A12" i="3"/>
  <c r="C11" i="3"/>
  <c r="I11" i="4" s="1"/>
  <c r="J11" i="4" s="1"/>
  <c r="B11" i="3"/>
  <c r="A11" i="3"/>
  <c r="C10" i="3"/>
  <c r="B10" i="3"/>
  <c r="A10" i="3"/>
  <c r="C9" i="3"/>
  <c r="I9" i="4" s="1"/>
  <c r="J9" i="4" s="1"/>
  <c r="B9" i="3"/>
  <c r="A9" i="3"/>
  <c r="C8" i="3"/>
  <c r="B8" i="3"/>
  <c r="A8" i="3"/>
  <c r="C7" i="3"/>
  <c r="I7" i="4" s="1"/>
  <c r="J7" i="4" s="1"/>
  <c r="D7" i="4" s="1"/>
  <c r="B7" i="3"/>
  <c r="A7" i="3"/>
  <c r="C6" i="3"/>
  <c r="B6" i="3"/>
  <c r="A6" i="3"/>
  <c r="C5" i="3"/>
  <c r="I5" i="4" s="1"/>
  <c r="J5" i="4" s="1"/>
  <c r="B5" i="3"/>
  <c r="A5" i="3"/>
  <c r="C4" i="3"/>
  <c r="B4" i="3"/>
  <c r="A4" i="3"/>
  <c r="I4" i="4" s="1"/>
  <c r="J4" i="4" s="1"/>
  <c r="C3" i="3"/>
  <c r="I3" i="4" s="1"/>
  <c r="J3" i="4" s="1"/>
  <c r="B3" i="3"/>
  <c r="A3" i="3"/>
  <c r="C2" i="3"/>
  <c r="B2" i="3"/>
  <c r="A2" i="3"/>
  <c r="C1" i="3"/>
  <c r="B1" i="3"/>
  <c r="A1" i="3"/>
  <c r="D63" i="4" l="1"/>
  <c r="C63" i="4"/>
  <c r="D95" i="4"/>
  <c r="C95" i="4"/>
  <c r="D131" i="4"/>
  <c r="C131" i="4"/>
  <c r="D155" i="4"/>
  <c r="C155" i="4"/>
  <c r="D195" i="4"/>
  <c r="C195" i="4"/>
  <c r="D219" i="4"/>
  <c r="C219" i="4"/>
  <c r="D243" i="4"/>
  <c r="C243" i="4"/>
  <c r="D291" i="4"/>
  <c r="C291" i="4"/>
  <c r="F291" i="4" s="1"/>
  <c r="G291" i="4" s="1"/>
  <c r="D363" i="4"/>
  <c r="C363" i="4"/>
  <c r="N559" i="4"/>
  <c r="M559" i="4"/>
  <c r="D220" i="4"/>
  <c r="C220" i="4"/>
  <c r="D300" i="4"/>
  <c r="C300" i="4"/>
  <c r="D464" i="4"/>
  <c r="C464" i="4"/>
  <c r="D500" i="4"/>
  <c r="C500" i="4"/>
  <c r="C636" i="4"/>
  <c r="D636" i="4"/>
  <c r="D664" i="4"/>
  <c r="C664" i="4"/>
  <c r="D231" i="4"/>
  <c r="C231" i="4"/>
  <c r="F243" i="4"/>
  <c r="G243" i="4" s="1"/>
  <c r="C353" i="4"/>
  <c r="D353" i="4"/>
  <c r="D482" i="4"/>
  <c r="C482" i="4"/>
  <c r="C601" i="4"/>
  <c r="D601" i="4"/>
  <c r="D731" i="4"/>
  <c r="C731" i="4"/>
  <c r="D3" i="4"/>
  <c r="C3" i="4"/>
  <c r="F3" i="4" s="1"/>
  <c r="G3" i="4" s="1"/>
  <c r="D59" i="4"/>
  <c r="C59" i="4"/>
  <c r="D87" i="4"/>
  <c r="C87" i="4"/>
  <c r="D123" i="4"/>
  <c r="C123" i="4"/>
  <c r="D147" i="4"/>
  <c r="C147" i="4"/>
  <c r="D171" i="4"/>
  <c r="C171" i="4"/>
  <c r="D40" i="4"/>
  <c r="C40" i="4"/>
  <c r="D184" i="4"/>
  <c r="C184" i="4"/>
  <c r="D304" i="4"/>
  <c r="C304" i="4"/>
  <c r="D352" i="4"/>
  <c r="C352" i="4"/>
  <c r="D372" i="4"/>
  <c r="C372" i="4"/>
  <c r="D388" i="4"/>
  <c r="C388" i="4"/>
  <c r="D392" i="4"/>
  <c r="C392" i="4"/>
  <c r="D420" i="4"/>
  <c r="C420" i="4"/>
  <c r="D456" i="4"/>
  <c r="C456" i="4"/>
  <c r="D508" i="4"/>
  <c r="C508" i="4"/>
  <c r="C796" i="4"/>
  <c r="D796" i="4"/>
  <c r="D988" i="4"/>
  <c r="C988" i="4"/>
  <c r="D136" i="4"/>
  <c r="C136" i="4"/>
  <c r="D51" i="4"/>
  <c r="C51" i="4"/>
  <c r="D477" i="4"/>
  <c r="C477" i="4"/>
  <c r="F59" i="4"/>
  <c r="G59" i="4" s="1"/>
  <c r="D303" i="4"/>
  <c r="C303" i="4"/>
  <c r="D11" i="4"/>
  <c r="C11" i="4"/>
  <c r="D143" i="4"/>
  <c r="C143" i="4"/>
  <c r="D167" i="4"/>
  <c r="C167" i="4"/>
  <c r="D191" i="4"/>
  <c r="C191" i="4"/>
  <c r="D207" i="4"/>
  <c r="C207" i="4"/>
  <c r="D239" i="4"/>
  <c r="C239" i="4"/>
  <c r="D251" i="4"/>
  <c r="C251" i="4"/>
  <c r="D263" i="4"/>
  <c r="C263" i="4"/>
  <c r="D267" i="4"/>
  <c r="C267" i="4"/>
  <c r="D339" i="4"/>
  <c r="C339" i="4"/>
  <c r="C459" i="4"/>
  <c r="D459" i="4"/>
  <c r="D615" i="4"/>
  <c r="C615" i="4"/>
  <c r="D631" i="4"/>
  <c r="C631" i="4"/>
  <c r="D635" i="4"/>
  <c r="C635" i="4"/>
  <c r="N655" i="4"/>
  <c r="M655" i="4"/>
  <c r="D667" i="4"/>
  <c r="C667" i="4"/>
  <c r="D707" i="4"/>
  <c r="C707" i="4"/>
  <c r="D719" i="4"/>
  <c r="C719" i="4"/>
  <c r="D795" i="4"/>
  <c r="C795" i="4"/>
  <c r="D831" i="4"/>
  <c r="C831" i="4"/>
  <c r="D911" i="4"/>
  <c r="C911" i="4"/>
  <c r="D935" i="4"/>
  <c r="C935" i="4"/>
  <c r="D939" i="4"/>
  <c r="C939" i="4"/>
  <c r="C1107" i="4"/>
  <c r="D1107" i="4"/>
  <c r="F87" i="4"/>
  <c r="G87" i="4" s="1"/>
  <c r="D627" i="4"/>
  <c r="C627" i="4"/>
  <c r="D4" i="4"/>
  <c r="C4" i="4"/>
  <c r="D52" i="4"/>
  <c r="C52" i="4"/>
  <c r="D172" i="4"/>
  <c r="C172" i="4"/>
  <c r="D280" i="4"/>
  <c r="C280" i="4"/>
  <c r="D284" i="4"/>
  <c r="C284" i="4"/>
  <c r="D540" i="4"/>
  <c r="C540" i="4"/>
  <c r="D196" i="4"/>
  <c r="C196" i="4"/>
  <c r="D375" i="4"/>
  <c r="C375" i="4"/>
  <c r="D16" i="4"/>
  <c r="C16" i="4"/>
  <c r="D148" i="4"/>
  <c r="C148" i="4"/>
  <c r="D232" i="4"/>
  <c r="C232" i="4"/>
  <c r="D256" i="4"/>
  <c r="C256" i="4"/>
  <c r="D328" i="4"/>
  <c r="C328" i="4"/>
  <c r="D356" i="4"/>
  <c r="C356" i="4"/>
  <c r="D376" i="4"/>
  <c r="C376" i="4"/>
  <c r="D400" i="4"/>
  <c r="C400" i="4"/>
  <c r="D564" i="4"/>
  <c r="C564" i="4"/>
  <c r="C672" i="4"/>
  <c r="D672" i="4"/>
  <c r="D692" i="4"/>
  <c r="C692" i="4"/>
  <c r="C696" i="4"/>
  <c r="D696" i="4"/>
  <c r="C812" i="4"/>
  <c r="D812" i="4"/>
  <c r="D848" i="4"/>
  <c r="C848" i="4"/>
  <c r="C1136" i="4"/>
  <c r="D1136" i="4"/>
  <c r="F131" i="4"/>
  <c r="G131" i="4" s="1"/>
  <c r="D316" i="4"/>
  <c r="C316" i="4"/>
  <c r="D528" i="4"/>
  <c r="C528" i="4"/>
  <c r="D28" i="4"/>
  <c r="C28" i="4"/>
  <c r="D268" i="4"/>
  <c r="C268" i="4"/>
  <c r="D340" i="4"/>
  <c r="C340" i="4"/>
  <c r="F63" i="4"/>
  <c r="G63" i="4" s="1"/>
  <c r="F75" i="4"/>
  <c r="G75" i="4" s="1"/>
  <c r="F474" i="4"/>
  <c r="G474" i="4" s="1"/>
  <c r="D23" i="4"/>
  <c r="C23" i="4"/>
  <c r="D35" i="4"/>
  <c r="C35" i="4"/>
  <c r="D75" i="4"/>
  <c r="C75" i="4"/>
  <c r="D111" i="4"/>
  <c r="C111" i="4"/>
  <c r="F11" i="4"/>
  <c r="G11" i="4" s="1"/>
  <c r="F15" i="4"/>
  <c r="G15" i="4" s="1"/>
  <c r="F23" i="4"/>
  <c r="G23" i="4" s="1"/>
  <c r="D100" i="4"/>
  <c r="C100" i="4"/>
  <c r="D135" i="4"/>
  <c r="C135" i="4"/>
  <c r="F135" i="4" s="1"/>
  <c r="G135" i="4" s="1"/>
  <c r="D759" i="4"/>
  <c r="C759" i="4"/>
  <c r="C5" i="4"/>
  <c r="D5" i="4"/>
  <c r="D21" i="4"/>
  <c r="C21" i="4"/>
  <c r="C41" i="4"/>
  <c r="D41" i="4"/>
  <c r="C53" i="4"/>
  <c r="D53" i="4"/>
  <c r="C65" i="4"/>
  <c r="D65" i="4"/>
  <c r="C77" i="4"/>
  <c r="D77" i="4"/>
  <c r="D81" i="4"/>
  <c r="C81" i="4"/>
  <c r="C101" i="4"/>
  <c r="D101" i="4"/>
  <c r="D117" i="4"/>
  <c r="C117" i="4"/>
  <c r="C125" i="4"/>
  <c r="D125" i="4"/>
  <c r="D141" i="4"/>
  <c r="C141" i="4"/>
  <c r="D153" i="4"/>
  <c r="C153" i="4"/>
  <c r="D177" i="4"/>
  <c r="C177" i="4"/>
  <c r="D213" i="4"/>
  <c r="C213" i="4"/>
  <c r="D237" i="4"/>
  <c r="C237" i="4"/>
  <c r="D273" i="4"/>
  <c r="C273" i="4"/>
  <c r="C277" i="4"/>
  <c r="D277" i="4"/>
  <c r="C297" i="4"/>
  <c r="D297" i="4"/>
  <c r="C317" i="4"/>
  <c r="D317" i="4"/>
  <c r="C333" i="4"/>
  <c r="D333" i="4"/>
  <c r="D349" i="4"/>
  <c r="C349" i="4"/>
  <c r="M361" i="4"/>
  <c r="N361" i="4"/>
  <c r="F361" i="4"/>
  <c r="G361" i="4" s="1"/>
  <c r="D373" i="4"/>
  <c r="C373" i="4"/>
  <c r="D385" i="4"/>
  <c r="C385" i="4"/>
  <c r="C401" i="4"/>
  <c r="D401" i="4"/>
  <c r="D413" i="4"/>
  <c r="C413" i="4"/>
  <c r="C445" i="4"/>
  <c r="D445" i="4"/>
  <c r="C461" i="4"/>
  <c r="D461" i="4"/>
  <c r="N465" i="4"/>
  <c r="M465" i="4"/>
  <c r="D513" i="4"/>
  <c r="C513" i="4"/>
  <c r="C521" i="4"/>
  <c r="D521" i="4"/>
  <c r="D561" i="4"/>
  <c r="C561" i="4"/>
  <c r="C733" i="4"/>
  <c r="D733" i="4"/>
  <c r="C785" i="4"/>
  <c r="F785" i="4" s="1"/>
  <c r="G785" i="4" s="1"/>
  <c r="D785" i="4"/>
  <c r="C793" i="4"/>
  <c r="D793" i="4"/>
  <c r="D1133" i="4"/>
  <c r="C1133" i="4"/>
  <c r="D1469" i="4"/>
  <c r="C1469" i="4"/>
  <c r="D112" i="4"/>
  <c r="C112" i="4"/>
  <c r="F147" i="4"/>
  <c r="G147" i="4" s="1"/>
  <c r="F159" i="4"/>
  <c r="G159" i="4" s="1"/>
  <c r="F267" i="4"/>
  <c r="G267" i="4" s="1"/>
  <c r="F339" i="4"/>
  <c r="G339" i="4" s="1"/>
  <c r="D584" i="4"/>
  <c r="C584" i="4"/>
  <c r="F584" i="4" s="1"/>
  <c r="G584" i="4" s="1"/>
  <c r="C278" i="4"/>
  <c r="D278" i="4"/>
  <c r="C386" i="4"/>
  <c r="D386" i="4"/>
  <c r="D446" i="4"/>
  <c r="C446" i="4"/>
  <c r="D450" i="4"/>
  <c r="C450" i="4"/>
  <c r="D498" i="4"/>
  <c r="C498" i="4"/>
  <c r="D546" i="4"/>
  <c r="C546" i="4"/>
  <c r="C554" i="4"/>
  <c r="D554" i="4"/>
  <c r="C566" i="4"/>
  <c r="D566" i="4"/>
  <c r="D674" i="4"/>
  <c r="C674" i="4"/>
  <c r="D754" i="4"/>
  <c r="C754" i="4"/>
  <c r="D818" i="4"/>
  <c r="C818" i="4"/>
  <c r="F818" i="4" s="1"/>
  <c r="G818" i="4" s="1"/>
  <c r="D830" i="4"/>
  <c r="C830" i="4"/>
  <c r="D886" i="4"/>
  <c r="C886" i="4"/>
  <c r="D1002" i="4"/>
  <c r="C1002" i="4"/>
  <c r="D1018" i="4"/>
  <c r="C1018" i="4"/>
  <c r="D1030" i="4"/>
  <c r="C1030" i="4"/>
  <c r="D1038" i="4"/>
  <c r="C1038" i="4"/>
  <c r="F1038" i="4" s="1"/>
  <c r="G1038" i="4" s="1"/>
  <c r="C1090" i="4"/>
  <c r="D1090" i="4"/>
  <c r="D124" i="4"/>
  <c r="C124" i="4"/>
  <c r="D27" i="4"/>
  <c r="C27" i="4"/>
  <c r="D71" i="4"/>
  <c r="C71" i="4"/>
  <c r="D99" i="4"/>
  <c r="C99" i="4"/>
  <c r="F99" i="4" s="1"/>
  <c r="G99" i="4" s="1"/>
  <c r="D9" i="4"/>
  <c r="C9" i="4"/>
  <c r="D33" i="4"/>
  <c r="C33" i="4"/>
  <c r="D45" i="4"/>
  <c r="C45" i="4"/>
  <c r="D57" i="4"/>
  <c r="C57" i="4"/>
  <c r="D69" i="4"/>
  <c r="C69" i="4"/>
  <c r="C89" i="4"/>
  <c r="D89" i="4"/>
  <c r="D105" i="4"/>
  <c r="C105" i="4"/>
  <c r="D129" i="4"/>
  <c r="C129" i="4"/>
  <c r="C137" i="4"/>
  <c r="D137" i="4"/>
  <c r="C149" i="4"/>
  <c r="D149" i="4"/>
  <c r="D165" i="4"/>
  <c r="C165" i="4"/>
  <c r="D201" i="4"/>
  <c r="C201" i="4"/>
  <c r="D225" i="4"/>
  <c r="C225" i="4"/>
  <c r="D249" i="4"/>
  <c r="C249" i="4"/>
  <c r="C281" i="4"/>
  <c r="D281" i="4"/>
  <c r="D301" i="4"/>
  <c r="C301" i="4"/>
  <c r="D313" i="4"/>
  <c r="C313" i="4"/>
  <c r="M325" i="4"/>
  <c r="N325" i="4"/>
  <c r="F325" i="4"/>
  <c r="G325" i="4" s="1"/>
  <c r="N329" i="4"/>
  <c r="M329" i="4"/>
  <c r="D337" i="4"/>
  <c r="C337" i="4"/>
  <c r="C345" i="4"/>
  <c r="D345" i="4"/>
  <c r="C369" i="4"/>
  <c r="D369" i="4"/>
  <c r="D381" i="4"/>
  <c r="C381" i="4"/>
  <c r="C389" i="4"/>
  <c r="D389" i="4"/>
  <c r="C425" i="4"/>
  <c r="D425" i="4"/>
  <c r="D485" i="4"/>
  <c r="C485" i="4"/>
  <c r="D517" i="4"/>
  <c r="C517" i="4"/>
  <c r="C537" i="4"/>
  <c r="D537" i="4"/>
  <c r="C685" i="4"/>
  <c r="D685" i="4"/>
  <c r="C745" i="4"/>
  <c r="D745" i="4"/>
  <c r="C961" i="4"/>
  <c r="D961" i="4"/>
  <c r="F143" i="4"/>
  <c r="G143" i="4" s="1"/>
  <c r="C314" i="4"/>
  <c r="D314" i="4"/>
  <c r="C350" i="4"/>
  <c r="D350" i="4"/>
  <c r="C414" i="4"/>
  <c r="D414" i="4"/>
  <c r="D466" i="4"/>
  <c r="C466" i="4"/>
  <c r="D510" i="4"/>
  <c r="C510" i="4"/>
  <c r="D562" i="4"/>
  <c r="C562" i="4"/>
  <c r="D722" i="4"/>
  <c r="C722" i="4"/>
  <c r="D770" i="4"/>
  <c r="C770" i="4"/>
  <c r="D998" i="4"/>
  <c r="C998" i="4"/>
  <c r="D39" i="4"/>
  <c r="C39" i="4"/>
  <c r="D183" i="4"/>
  <c r="C183" i="4"/>
  <c r="F100" i="4"/>
  <c r="G100" i="4" s="1"/>
  <c r="F136" i="4"/>
  <c r="G136" i="4" s="1"/>
  <c r="D13" i="4"/>
  <c r="C13" i="4"/>
  <c r="D133" i="4"/>
  <c r="C133" i="4"/>
  <c r="C161" i="4"/>
  <c r="D161" i="4"/>
  <c r="D205" i="4"/>
  <c r="C205" i="4"/>
  <c r="C221" i="4"/>
  <c r="D221" i="4"/>
  <c r="D417" i="4"/>
  <c r="C417" i="4"/>
  <c r="D453" i="4"/>
  <c r="C453" i="4"/>
  <c r="F453" i="4" s="1"/>
  <c r="G453" i="4" s="1"/>
  <c r="D529" i="4"/>
  <c r="C529" i="4"/>
  <c r="D549" i="4"/>
  <c r="C549" i="4"/>
  <c r="C569" i="4"/>
  <c r="D569" i="4"/>
  <c r="N589" i="4"/>
  <c r="M589" i="4"/>
  <c r="N677" i="4"/>
  <c r="M677" i="4"/>
  <c r="C693" i="4"/>
  <c r="D693" i="4"/>
  <c r="C729" i="4"/>
  <c r="D729" i="4"/>
  <c r="C749" i="4"/>
  <c r="D749" i="4"/>
  <c r="D765" i="4"/>
  <c r="C765" i="4"/>
  <c r="D777" i="4"/>
  <c r="C777" i="4"/>
  <c r="F777" i="4" s="1"/>
  <c r="G777" i="4" s="1"/>
  <c r="D801" i="4"/>
  <c r="C801" i="4"/>
  <c r="C821" i="4"/>
  <c r="D821" i="4"/>
  <c r="D837" i="4"/>
  <c r="C837" i="4"/>
  <c r="C857" i="4"/>
  <c r="D857" i="4"/>
  <c r="C877" i="4"/>
  <c r="D877" i="4"/>
  <c r="C893" i="4"/>
  <c r="D893" i="4"/>
  <c r="C913" i="4"/>
  <c r="D913" i="4"/>
  <c r="C925" i="4"/>
  <c r="D925" i="4"/>
  <c r="C941" i="4"/>
  <c r="D941" i="4"/>
  <c r="D969" i="4"/>
  <c r="C969" i="4"/>
  <c r="C981" i="4"/>
  <c r="D981" i="4"/>
  <c r="C1013" i="4"/>
  <c r="D1013" i="4"/>
  <c r="C1057" i="4"/>
  <c r="D1057" i="4"/>
  <c r="C1073" i="4"/>
  <c r="D1073" i="4"/>
  <c r="D1089" i="4"/>
  <c r="C1089" i="4"/>
  <c r="D1117" i="4"/>
  <c r="C1117" i="4"/>
  <c r="D1129" i="4"/>
  <c r="C1129" i="4"/>
  <c r="D1141" i="4"/>
  <c r="C1141" i="4"/>
  <c r="D1157" i="4"/>
  <c r="C1157" i="4"/>
  <c r="D1165" i="4"/>
  <c r="C1165" i="4"/>
  <c r="D1181" i="4"/>
  <c r="C1181" i="4"/>
  <c r="D1193" i="4"/>
  <c r="C1193" i="4"/>
  <c r="C1213" i="4"/>
  <c r="D1213" i="4"/>
  <c r="D1237" i="4"/>
  <c r="C1237" i="4"/>
  <c r="F1237" i="4" s="1"/>
  <c r="G1237" i="4" s="1"/>
  <c r="C1253" i="4"/>
  <c r="D1253" i="4"/>
  <c r="D1265" i="4"/>
  <c r="C1265" i="4"/>
  <c r="D1285" i="4"/>
  <c r="C1285" i="4"/>
  <c r="D1301" i="4"/>
  <c r="C1301" i="4"/>
  <c r="D1313" i="4"/>
  <c r="C1313" i="4"/>
  <c r="D1333" i="4"/>
  <c r="C1333" i="4"/>
  <c r="D1349" i="4"/>
  <c r="C1349" i="4"/>
  <c r="D1357" i="4"/>
  <c r="C1357" i="4"/>
  <c r="C1417" i="4"/>
  <c r="D1417" i="4"/>
  <c r="C518" i="4"/>
  <c r="F657" i="4"/>
  <c r="G657" i="4" s="1"/>
  <c r="F765" i="4"/>
  <c r="G765" i="4" s="1"/>
  <c r="D819" i="4"/>
  <c r="C819" i="4"/>
  <c r="D843" i="4"/>
  <c r="C843" i="4"/>
  <c r="D849" i="4"/>
  <c r="D889" i="4"/>
  <c r="C1076" i="4"/>
  <c r="D1076" i="4"/>
  <c r="F1135" i="4"/>
  <c r="G1135" i="4" s="1"/>
  <c r="M1135" i="4"/>
  <c r="N1135" i="4"/>
  <c r="I2" i="4"/>
  <c r="J2" i="4" s="1"/>
  <c r="I6" i="4"/>
  <c r="J6" i="4" s="1"/>
  <c r="I10" i="4"/>
  <c r="J10" i="4" s="1"/>
  <c r="I14" i="4"/>
  <c r="J14" i="4" s="1"/>
  <c r="I18" i="4"/>
  <c r="J18" i="4" s="1"/>
  <c r="I22" i="4"/>
  <c r="J22" i="4" s="1"/>
  <c r="I26" i="4"/>
  <c r="J26" i="4" s="1"/>
  <c r="I30" i="4"/>
  <c r="J30" i="4" s="1"/>
  <c r="I34" i="4"/>
  <c r="J34" i="4" s="1"/>
  <c r="I38" i="4"/>
  <c r="J38" i="4" s="1"/>
  <c r="I42" i="4"/>
  <c r="J42" i="4" s="1"/>
  <c r="I46" i="4"/>
  <c r="J46" i="4" s="1"/>
  <c r="I50" i="4"/>
  <c r="J50" i="4" s="1"/>
  <c r="I54" i="4"/>
  <c r="J54" i="4" s="1"/>
  <c r="I58" i="4"/>
  <c r="J58" i="4" s="1"/>
  <c r="I62" i="4"/>
  <c r="J62" i="4" s="1"/>
  <c r="I66" i="4"/>
  <c r="J66" i="4" s="1"/>
  <c r="I70" i="4"/>
  <c r="J70" i="4" s="1"/>
  <c r="I74" i="4"/>
  <c r="J74" i="4" s="1"/>
  <c r="I78" i="4"/>
  <c r="J78" i="4" s="1"/>
  <c r="I82" i="4"/>
  <c r="J82" i="4" s="1"/>
  <c r="I86" i="4"/>
  <c r="J86" i="4" s="1"/>
  <c r="I90" i="4"/>
  <c r="J90" i="4" s="1"/>
  <c r="I94" i="4"/>
  <c r="J94" i="4" s="1"/>
  <c r="I98" i="4"/>
  <c r="J98" i="4" s="1"/>
  <c r="F7" i="4"/>
  <c r="G7" i="4" s="1"/>
  <c r="F9" i="4"/>
  <c r="G9" i="4" s="1"/>
  <c r="C199" i="4"/>
  <c r="F273" i="4"/>
  <c r="G273" i="4" s="1"/>
  <c r="D325" i="4"/>
  <c r="F352" i="4"/>
  <c r="G352" i="4" s="1"/>
  <c r="C365" i="4"/>
  <c r="M409" i="4"/>
  <c r="D419" i="4"/>
  <c r="C429" i="4"/>
  <c r="M487" i="4"/>
  <c r="C495" i="4"/>
  <c r="D495" i="4"/>
  <c r="C539" i="4"/>
  <c r="D539" i="4"/>
  <c r="M571" i="4"/>
  <c r="D577" i="4"/>
  <c r="N639" i="4"/>
  <c r="M639" i="4"/>
  <c r="F645" i="4"/>
  <c r="G645" i="4" s="1"/>
  <c r="D657" i="4"/>
  <c r="N663" i="4"/>
  <c r="M663" i="4"/>
  <c r="F754" i="4"/>
  <c r="G754" i="4" s="1"/>
  <c r="D1183" i="4"/>
  <c r="C1183" i="4"/>
  <c r="M55" i="4"/>
  <c r="C151" i="4"/>
  <c r="C247" i="4"/>
  <c r="F293" i="4"/>
  <c r="G293" i="4" s="1"/>
  <c r="D321" i="4"/>
  <c r="N393" i="4"/>
  <c r="F481" i="4"/>
  <c r="G481" i="4" s="1"/>
  <c r="D669" i="4"/>
  <c r="D677" i="4"/>
  <c r="F833" i="4"/>
  <c r="G833" i="4" s="1"/>
  <c r="D863" i="4"/>
  <c r="C873" i="4"/>
  <c r="D955" i="4"/>
  <c r="C955" i="4"/>
  <c r="D975" i="4"/>
  <c r="C975" i="4"/>
  <c r="C991" i="4"/>
  <c r="D991" i="4"/>
  <c r="F1157" i="4"/>
  <c r="G1157" i="4" s="1"/>
  <c r="M1191" i="4"/>
  <c r="F1191" i="4"/>
  <c r="G1191" i="4" s="1"/>
  <c r="N1191" i="4"/>
  <c r="C19" i="4"/>
  <c r="N55" i="4"/>
  <c r="F95" i="4"/>
  <c r="G95" i="4" s="1"/>
  <c r="C103" i="4"/>
  <c r="D113" i="4"/>
  <c r="C115" i="4"/>
  <c r="F141" i="4"/>
  <c r="G141" i="4" s="1"/>
  <c r="D197" i="4"/>
  <c r="F280" i="4"/>
  <c r="G280" i="4" s="1"/>
  <c r="C293" i="4"/>
  <c r="F328" i="4"/>
  <c r="G328" i="4" s="1"/>
  <c r="D341" i="4"/>
  <c r="F363" i="4"/>
  <c r="G363" i="4" s="1"/>
  <c r="D398" i="4"/>
  <c r="F471" i="4"/>
  <c r="G471" i="4" s="1"/>
  <c r="D481" i="4"/>
  <c r="F559" i="4"/>
  <c r="G559" i="4" s="1"/>
  <c r="F617" i="4"/>
  <c r="G617" i="4" s="1"/>
  <c r="C695" i="4"/>
  <c r="D709" i="4"/>
  <c r="C811" i="4"/>
  <c r="D823" i="4"/>
  <c r="D833" i="4"/>
  <c r="F911" i="4"/>
  <c r="G911" i="4" s="1"/>
  <c r="F81" i="4"/>
  <c r="G81" i="4" s="1"/>
  <c r="D179" i="4"/>
  <c r="C179" i="4"/>
  <c r="C676" i="4"/>
  <c r="D676" i="4"/>
  <c r="D1003" i="4"/>
  <c r="C1003" i="4"/>
  <c r="D121" i="4"/>
  <c r="C121" i="4"/>
  <c r="D157" i="4"/>
  <c r="C157" i="4"/>
  <c r="D181" i="4"/>
  <c r="C181" i="4"/>
  <c r="D217" i="4"/>
  <c r="C217" i="4"/>
  <c r="D253" i="4"/>
  <c r="C253" i="4"/>
  <c r="N497" i="4"/>
  <c r="M497" i="4"/>
  <c r="D545" i="4"/>
  <c r="C545" i="4"/>
  <c r="C557" i="4"/>
  <c r="D557" i="4"/>
  <c r="C585" i="4"/>
  <c r="D585" i="4"/>
  <c r="C593" i="4"/>
  <c r="D593" i="4"/>
  <c r="C613" i="4"/>
  <c r="D613" i="4"/>
  <c r="C621" i="4"/>
  <c r="D621" i="4"/>
  <c r="N633" i="4"/>
  <c r="M633" i="4"/>
  <c r="C649" i="4"/>
  <c r="D649" i="4"/>
  <c r="N661" i="4"/>
  <c r="F661" i="4"/>
  <c r="G661" i="4" s="1"/>
  <c r="N669" i="4"/>
  <c r="M669" i="4"/>
  <c r="C721" i="4"/>
  <c r="D721" i="4"/>
  <c r="C741" i="4"/>
  <c r="D741" i="4"/>
  <c r="C757" i="4"/>
  <c r="D757" i="4"/>
  <c r="C797" i="4"/>
  <c r="D797" i="4"/>
  <c r="C805" i="4"/>
  <c r="D805" i="4"/>
  <c r="D813" i="4"/>
  <c r="C813" i="4"/>
  <c r="D825" i="4"/>
  <c r="C825" i="4"/>
  <c r="N849" i="4"/>
  <c r="M849" i="4"/>
  <c r="F849" i="4"/>
  <c r="G849" i="4" s="1"/>
  <c r="C853" i="4"/>
  <c r="D853" i="4"/>
  <c r="C865" i="4"/>
  <c r="D865" i="4"/>
  <c r="D885" i="4"/>
  <c r="C885" i="4"/>
  <c r="C901" i="4"/>
  <c r="D901" i="4"/>
  <c r="M929" i="4"/>
  <c r="F929" i="4"/>
  <c r="G929" i="4" s="1"/>
  <c r="N949" i="4"/>
  <c r="M949" i="4"/>
  <c r="F949" i="4"/>
  <c r="G949" i="4" s="1"/>
  <c r="N977" i="4"/>
  <c r="M977" i="4"/>
  <c r="F977" i="4"/>
  <c r="G977" i="4" s="1"/>
  <c r="C997" i="4"/>
  <c r="D997" i="4"/>
  <c r="C1009" i="4"/>
  <c r="D1009" i="4"/>
  <c r="C1017" i="4"/>
  <c r="D1017" i="4"/>
  <c r="D1029" i="4"/>
  <c r="C1029" i="4"/>
  <c r="D1041" i="4"/>
  <c r="C1041" i="4"/>
  <c r="N1049" i="4"/>
  <c r="M1049" i="4"/>
  <c r="F1049" i="4"/>
  <c r="G1049" i="4" s="1"/>
  <c r="D1065" i="4"/>
  <c r="C1065" i="4"/>
  <c r="D1077" i="4"/>
  <c r="C1077" i="4"/>
  <c r="D1085" i="4"/>
  <c r="C1085" i="4"/>
  <c r="D1101" i="4"/>
  <c r="C1101" i="4"/>
  <c r="D1109" i="4"/>
  <c r="C1109" i="4"/>
  <c r="D1125" i="4"/>
  <c r="C1125" i="4"/>
  <c r="D1149" i="4"/>
  <c r="C1149" i="4"/>
  <c r="D1161" i="4"/>
  <c r="C1161" i="4"/>
  <c r="D1185" i="4"/>
  <c r="C1185" i="4"/>
  <c r="D1217" i="4"/>
  <c r="C1217" i="4"/>
  <c r="D1229" i="4"/>
  <c r="C1229" i="4"/>
  <c r="D1241" i="4"/>
  <c r="C1241" i="4"/>
  <c r="C1249" i="4"/>
  <c r="D1249" i="4"/>
  <c r="D1261" i="4"/>
  <c r="C1261" i="4"/>
  <c r="C1293" i="4"/>
  <c r="D1293" i="4"/>
  <c r="C1309" i="4"/>
  <c r="D1309" i="4"/>
  <c r="D1325" i="4"/>
  <c r="C1325" i="4"/>
  <c r="D1337" i="4"/>
  <c r="C1337" i="4"/>
  <c r="D1361" i="4"/>
  <c r="C1361" i="4"/>
  <c r="D1373" i="4"/>
  <c r="C1373" i="4"/>
  <c r="C1381" i="4"/>
  <c r="D1381" i="4"/>
  <c r="C1393" i="4"/>
  <c r="D1393" i="4"/>
  <c r="D1409" i="4"/>
  <c r="C1409" i="4"/>
  <c r="D1421" i="4"/>
  <c r="C1421" i="4"/>
  <c r="D1433" i="4"/>
  <c r="C1433" i="4"/>
  <c r="D1445" i="4"/>
  <c r="C1445" i="4"/>
  <c r="D1457" i="4"/>
  <c r="C1457" i="4"/>
  <c r="F28" i="4"/>
  <c r="G28" i="4" s="1"/>
  <c r="D244" i="4"/>
  <c r="C244" i="4"/>
  <c r="D320" i="4"/>
  <c r="C320" i="4"/>
  <c r="D552" i="4"/>
  <c r="C552" i="4"/>
  <c r="N563" i="4"/>
  <c r="F563" i="4"/>
  <c r="G563" i="4" s="1"/>
  <c r="M563" i="4"/>
  <c r="D607" i="4"/>
  <c r="C607" i="4"/>
  <c r="C647" i="4"/>
  <c r="D647" i="4"/>
  <c r="D728" i="4"/>
  <c r="C728" i="4"/>
  <c r="D977" i="4"/>
  <c r="F997" i="4"/>
  <c r="G997" i="4" s="1"/>
  <c r="N290" i="4"/>
  <c r="M290" i="4"/>
  <c r="N362" i="4"/>
  <c r="M362" i="4"/>
  <c r="D430" i="4"/>
  <c r="C430" i="4"/>
  <c r="D490" i="4"/>
  <c r="C490" i="4"/>
  <c r="D626" i="4"/>
  <c r="C626" i="4"/>
  <c r="D850" i="4"/>
  <c r="C850" i="4"/>
  <c r="D962" i="4"/>
  <c r="C962" i="4"/>
  <c r="F962" i="4" s="1"/>
  <c r="G962" i="4" s="1"/>
  <c r="D327" i="4"/>
  <c r="C327" i="4"/>
  <c r="F362" i="4"/>
  <c r="G362" i="4" s="1"/>
  <c r="N404" i="4"/>
  <c r="M404" i="4"/>
  <c r="D465" i="4"/>
  <c r="F593" i="4"/>
  <c r="G593" i="4" s="1"/>
  <c r="D633" i="4"/>
  <c r="C875" i="4"/>
  <c r="D875" i="4"/>
  <c r="F1433" i="4"/>
  <c r="G1433" i="4" s="1"/>
  <c r="D47" i="4"/>
  <c r="C47" i="4"/>
  <c r="D88" i="4"/>
  <c r="C88" i="4"/>
  <c r="D255" i="4"/>
  <c r="C255" i="4"/>
  <c r="M305" i="4"/>
  <c r="D393" i="4"/>
  <c r="F568" i="4"/>
  <c r="G568" i="4" s="1"/>
  <c r="M568" i="4"/>
  <c r="N568" i="4"/>
  <c r="D15" i="4"/>
  <c r="C15" i="4"/>
  <c r="D31" i="4"/>
  <c r="C31" i="4"/>
  <c r="D43" i="4"/>
  <c r="C43" i="4"/>
  <c r="D107" i="4"/>
  <c r="C107" i="4"/>
  <c r="F107" i="4" s="1"/>
  <c r="G107" i="4" s="1"/>
  <c r="D119" i="4"/>
  <c r="C119" i="4"/>
  <c r="D127" i="4"/>
  <c r="C127" i="4"/>
  <c r="D159" i="4"/>
  <c r="C159" i="4"/>
  <c r="D163" i="4"/>
  <c r="C163" i="4"/>
  <c r="D175" i="4"/>
  <c r="C175" i="4"/>
  <c r="D215" i="4"/>
  <c r="C215" i="4"/>
  <c r="D223" i="4"/>
  <c r="C223" i="4"/>
  <c r="D227" i="4"/>
  <c r="C227" i="4"/>
  <c r="D271" i="4"/>
  <c r="C271" i="4"/>
  <c r="D275" i="4"/>
  <c r="C275" i="4"/>
  <c r="F275" i="4" s="1"/>
  <c r="G275" i="4" s="1"/>
  <c r="D279" i="4"/>
  <c r="C279" i="4"/>
  <c r="D283" i="4"/>
  <c r="C283" i="4"/>
  <c r="D287" i="4"/>
  <c r="C287" i="4"/>
  <c r="D295" i="4"/>
  <c r="C295" i="4"/>
  <c r="N299" i="4"/>
  <c r="M299" i="4"/>
  <c r="D307" i="4"/>
  <c r="C307" i="4"/>
  <c r="D311" i="4"/>
  <c r="C311" i="4"/>
  <c r="D315" i="4"/>
  <c r="C315" i="4"/>
  <c r="D319" i="4"/>
  <c r="C319" i="4"/>
  <c r="D323" i="4"/>
  <c r="C323" i="4"/>
  <c r="D331" i="4"/>
  <c r="C331" i="4"/>
  <c r="N335" i="4"/>
  <c r="M335" i="4"/>
  <c r="D343" i="4"/>
  <c r="C343" i="4"/>
  <c r="D347" i="4"/>
  <c r="C347" i="4"/>
  <c r="F347" i="4" s="1"/>
  <c r="G347" i="4" s="1"/>
  <c r="D351" i="4"/>
  <c r="C351" i="4"/>
  <c r="D355" i="4"/>
  <c r="C355" i="4"/>
  <c r="D359" i="4"/>
  <c r="C359" i="4"/>
  <c r="D367" i="4"/>
  <c r="C367" i="4"/>
  <c r="N371" i="4"/>
  <c r="M371" i="4"/>
  <c r="D379" i="4"/>
  <c r="C379" i="4"/>
  <c r="D383" i="4"/>
  <c r="C383" i="4"/>
  <c r="D387" i="4"/>
  <c r="C387" i="4"/>
  <c r="D391" i="4"/>
  <c r="C391" i="4"/>
  <c r="F391" i="4" s="1"/>
  <c r="G391" i="4" s="1"/>
  <c r="D395" i="4"/>
  <c r="C395" i="4"/>
  <c r="D403" i="4"/>
  <c r="C403" i="4"/>
  <c r="C407" i="4"/>
  <c r="D407" i="4"/>
  <c r="C411" i="4"/>
  <c r="D411" i="4"/>
  <c r="N415" i="4"/>
  <c r="F415" i="4"/>
  <c r="G415" i="4" s="1"/>
  <c r="M415" i="4"/>
  <c r="N419" i="4"/>
  <c r="M419" i="4"/>
  <c r="C423" i="4"/>
  <c r="F423" i="4" s="1"/>
  <c r="G423" i="4" s="1"/>
  <c r="D423" i="4"/>
  <c r="C427" i="4"/>
  <c r="D427" i="4"/>
  <c r="C431" i="4"/>
  <c r="D431" i="4"/>
  <c r="D439" i="4"/>
  <c r="C439" i="4"/>
  <c r="C443" i="4"/>
  <c r="D443" i="4"/>
  <c r="C447" i="4"/>
  <c r="D447" i="4"/>
  <c r="C451" i="4"/>
  <c r="D451" i="4"/>
  <c r="C463" i="4"/>
  <c r="D463" i="4"/>
  <c r="C479" i="4"/>
  <c r="D479" i="4"/>
  <c r="C483" i="4"/>
  <c r="D483" i="4"/>
  <c r="C491" i="4"/>
  <c r="D491" i="4"/>
  <c r="C499" i="4"/>
  <c r="D499" i="4"/>
  <c r="C503" i="4"/>
  <c r="D503" i="4"/>
  <c r="M507" i="4"/>
  <c r="N507" i="4"/>
  <c r="D511" i="4"/>
  <c r="C511" i="4"/>
  <c r="C515" i="4"/>
  <c r="D515" i="4"/>
  <c r="C519" i="4"/>
  <c r="D519" i="4"/>
  <c r="C527" i="4"/>
  <c r="D527" i="4"/>
  <c r="N535" i="4"/>
  <c r="M535" i="4"/>
  <c r="C543" i="4"/>
  <c r="D543" i="4"/>
  <c r="C547" i="4"/>
  <c r="D547" i="4"/>
  <c r="D551" i="4"/>
  <c r="C551" i="4"/>
  <c r="D555" i="4"/>
  <c r="C555" i="4"/>
  <c r="D567" i="4"/>
  <c r="C567" i="4"/>
  <c r="D579" i="4"/>
  <c r="C579" i="4"/>
  <c r="D587" i="4"/>
  <c r="C587" i="4"/>
  <c r="D591" i="4"/>
  <c r="C591" i="4"/>
  <c r="D603" i="4"/>
  <c r="C603" i="4"/>
  <c r="D611" i="4"/>
  <c r="C611" i="4"/>
  <c r="C643" i="4"/>
  <c r="D643" i="4"/>
  <c r="D651" i="4"/>
  <c r="C651" i="4"/>
  <c r="D659" i="4"/>
  <c r="C659" i="4"/>
  <c r="D675" i="4"/>
  <c r="C675" i="4"/>
  <c r="D683" i="4"/>
  <c r="C683" i="4"/>
  <c r="D687" i="4"/>
  <c r="C687" i="4"/>
  <c r="N691" i="4"/>
  <c r="M691" i="4"/>
  <c r="D703" i="4"/>
  <c r="C703" i="4"/>
  <c r="D711" i="4"/>
  <c r="C711" i="4"/>
  <c r="C715" i="4"/>
  <c r="D715" i="4"/>
  <c r="D727" i="4"/>
  <c r="C727" i="4"/>
  <c r="D735" i="4"/>
  <c r="C735" i="4"/>
  <c r="D739" i="4"/>
  <c r="C739" i="4"/>
  <c r="C743" i="4"/>
  <c r="F743" i="4" s="1"/>
  <c r="G743" i="4" s="1"/>
  <c r="D743" i="4"/>
  <c r="D751" i="4"/>
  <c r="C751" i="4"/>
  <c r="N755" i="4"/>
  <c r="M755" i="4"/>
  <c r="F755" i="4"/>
  <c r="G755" i="4" s="1"/>
  <c r="C767" i="4"/>
  <c r="D767" i="4"/>
  <c r="D771" i="4"/>
  <c r="C771" i="4"/>
  <c r="D775" i="4"/>
  <c r="C775" i="4"/>
  <c r="D783" i="4"/>
  <c r="C783" i="4"/>
  <c r="D787" i="4"/>
  <c r="C787" i="4"/>
  <c r="C791" i="4"/>
  <c r="D791" i="4"/>
  <c r="N799" i="4"/>
  <c r="M799" i="4"/>
  <c r="C803" i="4"/>
  <c r="D803" i="4"/>
  <c r="D807" i="4"/>
  <c r="C807" i="4"/>
  <c r="F807" i="4" s="1"/>
  <c r="G807" i="4" s="1"/>
  <c r="C815" i="4"/>
  <c r="D815" i="4"/>
  <c r="M823" i="4"/>
  <c r="N823" i="4"/>
  <c r="C827" i="4"/>
  <c r="D827" i="4"/>
  <c r="C835" i="4"/>
  <c r="D835" i="4"/>
  <c r="C839" i="4"/>
  <c r="D839" i="4"/>
  <c r="D847" i="4"/>
  <c r="C847" i="4"/>
  <c r="C851" i="4"/>
  <c r="D851" i="4"/>
  <c r="D859" i="4"/>
  <c r="C859" i="4"/>
  <c r="M863" i="4"/>
  <c r="N863" i="4"/>
  <c r="D867" i="4"/>
  <c r="C867" i="4"/>
  <c r="C871" i="4"/>
  <c r="D871" i="4"/>
  <c r="D879" i="4"/>
  <c r="C879" i="4"/>
  <c r="D883" i="4"/>
  <c r="C883" i="4"/>
  <c r="C887" i="4"/>
  <c r="D887" i="4"/>
  <c r="D891" i="4"/>
  <c r="C891" i="4"/>
  <c r="D895" i="4"/>
  <c r="C895" i="4"/>
  <c r="C899" i="4"/>
  <c r="D899" i="4"/>
  <c r="D903" i="4"/>
  <c r="C903" i="4"/>
  <c r="D907" i="4"/>
  <c r="C907" i="4"/>
  <c r="D915" i="4"/>
  <c r="C915" i="4"/>
  <c r="D923" i="4"/>
  <c r="C923" i="4"/>
  <c r="D927" i="4"/>
  <c r="C927" i="4"/>
  <c r="D931" i="4"/>
  <c r="C931" i="4"/>
  <c r="D943" i="4"/>
  <c r="C943" i="4"/>
  <c r="D947" i="4"/>
  <c r="C947" i="4"/>
  <c r="D951" i="4"/>
  <c r="C951" i="4"/>
  <c r="D959" i="4"/>
  <c r="C959" i="4"/>
  <c r="D963" i="4"/>
  <c r="C963" i="4"/>
  <c r="C967" i="4"/>
  <c r="D967" i="4"/>
  <c r="C971" i="4"/>
  <c r="D971" i="4"/>
  <c r="C979" i="4"/>
  <c r="D979" i="4"/>
  <c r="N983" i="4"/>
  <c r="M983" i="4"/>
  <c r="C987" i="4"/>
  <c r="D987" i="4"/>
  <c r="C995" i="4"/>
  <c r="D995" i="4"/>
  <c r="C999" i="4"/>
  <c r="D999" i="4"/>
  <c r="D1011" i="4"/>
  <c r="C1011" i="4"/>
  <c r="D1015" i="4"/>
  <c r="C1015" i="4"/>
  <c r="C1019" i="4"/>
  <c r="D1019" i="4"/>
  <c r="C1023" i="4"/>
  <c r="D1023" i="4"/>
  <c r="C1027" i="4"/>
  <c r="D1027" i="4"/>
  <c r="C1031" i="4"/>
  <c r="D1031" i="4"/>
  <c r="D1039" i="4"/>
  <c r="C1039" i="4"/>
  <c r="C1043" i="4"/>
  <c r="D1043" i="4"/>
  <c r="C1047" i="4"/>
  <c r="D1047" i="4"/>
  <c r="D1051" i="4"/>
  <c r="C1051" i="4"/>
  <c r="C1055" i="4"/>
  <c r="D1055" i="4"/>
  <c r="D1059" i="4"/>
  <c r="C1059" i="4"/>
  <c r="C1063" i="4"/>
  <c r="D1063" i="4"/>
  <c r="C1067" i="4"/>
  <c r="D1067" i="4"/>
  <c r="D1071" i="4"/>
  <c r="C1071" i="4"/>
  <c r="C1075" i="4"/>
  <c r="D1075" i="4"/>
  <c r="C1079" i="4"/>
  <c r="D1079" i="4"/>
  <c r="D1083" i="4"/>
  <c r="C1083" i="4"/>
  <c r="C1087" i="4"/>
  <c r="D1087" i="4"/>
  <c r="C1091" i="4"/>
  <c r="D1091" i="4"/>
  <c r="D1095" i="4"/>
  <c r="C1095" i="4"/>
  <c r="M1103" i="4"/>
  <c r="N1103" i="4"/>
  <c r="F1103" i="4"/>
  <c r="G1103" i="4" s="1"/>
  <c r="D1111" i="4"/>
  <c r="C1111" i="4"/>
  <c r="M1115" i="4"/>
  <c r="N1115" i="4"/>
  <c r="F1115" i="4"/>
  <c r="G1115" i="4" s="1"/>
  <c r="C1119" i="4"/>
  <c r="D1119" i="4"/>
  <c r="D1123" i="4"/>
  <c r="C1123" i="4"/>
  <c r="C1127" i="4"/>
  <c r="D1127" i="4"/>
  <c r="D1131" i="4"/>
  <c r="C1131" i="4"/>
  <c r="C1139" i="4"/>
  <c r="D1139" i="4"/>
  <c r="D1143" i="4"/>
  <c r="C1143" i="4"/>
  <c r="C1151" i="4"/>
  <c r="D1151" i="4"/>
  <c r="C1155" i="4"/>
  <c r="D1155" i="4"/>
  <c r="D1159" i="4"/>
  <c r="C1159" i="4"/>
  <c r="C1163" i="4"/>
  <c r="D1163" i="4"/>
  <c r="D1167" i="4"/>
  <c r="C1167" i="4"/>
  <c r="D1171" i="4"/>
  <c r="C1171" i="4"/>
  <c r="C1175" i="4"/>
  <c r="D1175" i="4"/>
  <c r="D1179" i="4"/>
  <c r="C1179" i="4"/>
  <c r="C1187" i="4"/>
  <c r="D1187" i="4"/>
  <c r="C1195" i="4"/>
  <c r="D1195" i="4"/>
  <c r="D1199" i="4"/>
  <c r="C1199" i="4"/>
  <c r="D1203" i="4"/>
  <c r="C1203" i="4"/>
  <c r="I1207" i="4"/>
  <c r="J1207" i="4" s="1"/>
  <c r="I1211" i="4"/>
  <c r="J1211" i="4" s="1"/>
  <c r="I1215" i="4"/>
  <c r="J1215" i="4" s="1"/>
  <c r="I1219" i="4"/>
  <c r="J1219" i="4" s="1"/>
  <c r="I1223" i="4"/>
  <c r="J1223" i="4" s="1"/>
  <c r="I1227" i="4"/>
  <c r="J1227" i="4" s="1"/>
  <c r="I1231" i="4"/>
  <c r="J1231" i="4" s="1"/>
  <c r="I1235" i="4"/>
  <c r="J1235" i="4" s="1"/>
  <c r="I1239" i="4"/>
  <c r="J1239" i="4" s="1"/>
  <c r="I1243" i="4"/>
  <c r="J1243" i="4" s="1"/>
  <c r="I1247" i="4"/>
  <c r="J1247" i="4" s="1"/>
  <c r="I1251" i="4"/>
  <c r="J1251" i="4" s="1"/>
  <c r="I1255" i="4"/>
  <c r="J1255" i="4" s="1"/>
  <c r="I1259" i="4"/>
  <c r="J1259" i="4" s="1"/>
  <c r="I1263" i="4"/>
  <c r="J1263" i="4" s="1"/>
  <c r="I1267" i="4"/>
  <c r="J1267" i="4" s="1"/>
  <c r="I1271" i="4"/>
  <c r="J1271" i="4" s="1"/>
  <c r="I1275" i="4"/>
  <c r="J1275" i="4" s="1"/>
  <c r="I1279" i="4"/>
  <c r="J1279" i="4" s="1"/>
  <c r="I1283" i="4"/>
  <c r="J1283" i="4" s="1"/>
  <c r="I1287" i="4"/>
  <c r="J1287" i="4" s="1"/>
  <c r="I1291" i="4"/>
  <c r="J1291" i="4" s="1"/>
  <c r="I1295" i="4"/>
  <c r="J1295" i="4" s="1"/>
  <c r="I1299" i="4"/>
  <c r="J1299" i="4" s="1"/>
  <c r="I1303" i="4"/>
  <c r="J1303" i="4" s="1"/>
  <c r="I1307" i="4"/>
  <c r="J1307" i="4" s="1"/>
  <c r="I1311" i="4"/>
  <c r="J1311" i="4" s="1"/>
  <c r="I1315" i="4"/>
  <c r="J1315" i="4" s="1"/>
  <c r="I1319" i="4"/>
  <c r="J1319" i="4" s="1"/>
  <c r="I1323" i="4"/>
  <c r="J1323" i="4" s="1"/>
  <c r="I1327" i="4"/>
  <c r="J1327" i="4" s="1"/>
  <c r="I1331" i="4"/>
  <c r="J1331" i="4" s="1"/>
  <c r="I1335" i="4"/>
  <c r="J1335" i="4" s="1"/>
  <c r="I1339" i="4"/>
  <c r="J1339" i="4" s="1"/>
  <c r="I1343" i="4"/>
  <c r="J1343" i="4" s="1"/>
  <c r="I1347" i="4"/>
  <c r="J1347" i="4" s="1"/>
  <c r="I1351" i="4"/>
  <c r="J1351" i="4" s="1"/>
  <c r="I1355" i="4"/>
  <c r="J1355" i="4" s="1"/>
  <c r="I1359" i="4"/>
  <c r="J1359" i="4" s="1"/>
  <c r="I1363" i="4"/>
  <c r="J1363" i="4" s="1"/>
  <c r="I1367" i="4"/>
  <c r="J1367" i="4" s="1"/>
  <c r="I1371" i="4"/>
  <c r="J1371" i="4" s="1"/>
  <c r="I1375" i="4"/>
  <c r="J1375" i="4" s="1"/>
  <c r="I1379" i="4"/>
  <c r="J1379" i="4" s="1"/>
  <c r="I1383" i="4"/>
  <c r="J1383" i="4" s="1"/>
  <c r="I1387" i="4"/>
  <c r="J1387" i="4" s="1"/>
  <c r="I1391" i="4"/>
  <c r="J1391" i="4" s="1"/>
  <c r="I1395" i="4"/>
  <c r="J1395" i="4" s="1"/>
  <c r="I1399" i="4"/>
  <c r="J1399" i="4" s="1"/>
  <c r="I1403" i="4"/>
  <c r="J1403" i="4" s="1"/>
  <c r="I1407" i="4"/>
  <c r="J1407" i="4" s="1"/>
  <c r="I1411" i="4"/>
  <c r="J1411" i="4" s="1"/>
  <c r="I1415" i="4"/>
  <c r="J1415" i="4" s="1"/>
  <c r="I1419" i="4"/>
  <c r="J1419" i="4" s="1"/>
  <c r="I1423" i="4"/>
  <c r="J1423" i="4" s="1"/>
  <c r="I1427" i="4"/>
  <c r="J1427" i="4" s="1"/>
  <c r="I1431" i="4"/>
  <c r="J1431" i="4" s="1"/>
  <c r="I1435" i="4"/>
  <c r="J1435" i="4" s="1"/>
  <c r="I1439" i="4"/>
  <c r="J1439" i="4" s="1"/>
  <c r="I1443" i="4"/>
  <c r="J1443" i="4" s="1"/>
  <c r="I1447" i="4"/>
  <c r="J1447" i="4" s="1"/>
  <c r="I1451" i="4"/>
  <c r="J1451" i="4" s="1"/>
  <c r="I1455" i="4"/>
  <c r="J1455" i="4" s="1"/>
  <c r="I1459" i="4"/>
  <c r="J1459" i="4" s="1"/>
  <c r="I1463" i="4"/>
  <c r="J1463" i="4" s="1"/>
  <c r="I1467" i="4"/>
  <c r="J1467" i="4" s="1"/>
  <c r="I1471" i="4"/>
  <c r="J1471" i="4" s="1"/>
  <c r="F4" i="4"/>
  <c r="G4" i="4" s="1"/>
  <c r="M7" i="4"/>
  <c r="C67" i="4"/>
  <c r="F105" i="4"/>
  <c r="G105" i="4" s="1"/>
  <c r="F117" i="4"/>
  <c r="G117" i="4" s="1"/>
  <c r="F123" i="4"/>
  <c r="G123" i="4" s="1"/>
  <c r="C139" i="4"/>
  <c r="D245" i="4"/>
  <c r="N321" i="4"/>
  <c r="D471" i="4"/>
  <c r="D617" i="4"/>
  <c r="D724" i="4"/>
  <c r="C763" i="4"/>
  <c r="F857" i="4"/>
  <c r="G857" i="4" s="1"/>
  <c r="C945" i="4"/>
  <c r="C985" i="4"/>
  <c r="C1099" i="4"/>
  <c r="C1173" i="4"/>
  <c r="D399" i="4"/>
  <c r="C399" i="4"/>
  <c r="D855" i="4"/>
  <c r="C855" i="4"/>
  <c r="D25" i="4"/>
  <c r="C25" i="4"/>
  <c r="D49" i="4"/>
  <c r="C49" i="4"/>
  <c r="D85" i="4"/>
  <c r="C85" i="4"/>
  <c r="N185" i="4"/>
  <c r="M185" i="4"/>
  <c r="D229" i="4"/>
  <c r="C229" i="4"/>
  <c r="D265" i="4"/>
  <c r="C265" i="4"/>
  <c r="D405" i="4"/>
  <c r="C405" i="4"/>
  <c r="D421" i="4"/>
  <c r="C421" i="4"/>
  <c r="D441" i="4"/>
  <c r="C441" i="4"/>
  <c r="D473" i="4"/>
  <c r="C473" i="4"/>
  <c r="D501" i="4"/>
  <c r="C501" i="4"/>
  <c r="C581" i="4"/>
  <c r="D581" i="4"/>
  <c r="D364" i="4"/>
  <c r="C364" i="4"/>
  <c r="D472" i="4"/>
  <c r="C472" i="4"/>
  <c r="N595" i="4"/>
  <c r="M595" i="4"/>
  <c r="D919" i="4"/>
  <c r="C919" i="4"/>
  <c r="D957" i="4"/>
  <c r="C957" i="4"/>
  <c r="C17" i="4"/>
  <c r="D17" i="4"/>
  <c r="D37" i="4"/>
  <c r="C37" i="4"/>
  <c r="D61" i="4"/>
  <c r="C61" i="4"/>
  <c r="D109" i="4"/>
  <c r="C109" i="4"/>
  <c r="C173" i="4"/>
  <c r="D173" i="4"/>
  <c r="D189" i="4"/>
  <c r="C189" i="4"/>
  <c r="D241" i="4"/>
  <c r="C241" i="4"/>
  <c r="D449" i="4"/>
  <c r="C449" i="4"/>
  <c r="D469" i="4"/>
  <c r="C469" i="4"/>
  <c r="D493" i="4"/>
  <c r="C493" i="4"/>
  <c r="F493" i="4" s="1"/>
  <c r="G493" i="4" s="1"/>
  <c r="D533" i="4"/>
  <c r="C533" i="4"/>
  <c r="D553" i="4"/>
  <c r="C553" i="4"/>
  <c r="N577" i="4"/>
  <c r="M577" i="4"/>
  <c r="C597" i="4"/>
  <c r="D597" i="4"/>
  <c r="C625" i="4"/>
  <c r="D625" i="4"/>
  <c r="C637" i="4"/>
  <c r="D637" i="4"/>
  <c r="C645" i="4"/>
  <c r="D645" i="4"/>
  <c r="N657" i="4"/>
  <c r="M657" i="4"/>
  <c r="C665" i="4"/>
  <c r="D665" i="4"/>
  <c r="C673" i="4"/>
  <c r="D673" i="4"/>
  <c r="C681" i="4"/>
  <c r="D681" i="4"/>
  <c r="C697" i="4"/>
  <c r="D697" i="4"/>
  <c r="C701" i="4"/>
  <c r="D701" i="4"/>
  <c r="N709" i="4"/>
  <c r="F709" i="4"/>
  <c r="G709" i="4" s="1"/>
  <c r="M709" i="4"/>
  <c r="C717" i="4"/>
  <c r="D717" i="4"/>
  <c r="C737" i="4"/>
  <c r="D737" i="4"/>
  <c r="C773" i="4"/>
  <c r="D773" i="4"/>
  <c r="C817" i="4"/>
  <c r="D817" i="4"/>
  <c r="C829" i="4"/>
  <c r="D829" i="4"/>
  <c r="N845" i="4"/>
  <c r="M845" i="4"/>
  <c r="D861" i="4"/>
  <c r="C861" i="4"/>
  <c r="C869" i="4"/>
  <c r="D869" i="4"/>
  <c r="C897" i="4"/>
  <c r="D897" i="4"/>
  <c r="D909" i="4"/>
  <c r="C909" i="4"/>
  <c r="F909" i="4" s="1"/>
  <c r="G909" i="4" s="1"/>
  <c r="D921" i="4"/>
  <c r="C921" i="4"/>
  <c r="C937" i="4"/>
  <c r="D937" i="4"/>
  <c r="C953" i="4"/>
  <c r="D953" i="4"/>
  <c r="D973" i="4"/>
  <c r="C973" i="4"/>
  <c r="C989" i="4"/>
  <c r="D989" i="4"/>
  <c r="C1001" i="4"/>
  <c r="D1001" i="4"/>
  <c r="D1025" i="4"/>
  <c r="C1025" i="4"/>
  <c r="D1033" i="4"/>
  <c r="C1033" i="4"/>
  <c r="D1045" i="4"/>
  <c r="C1045" i="4"/>
  <c r="D1061" i="4"/>
  <c r="C1061" i="4"/>
  <c r="C1081" i="4"/>
  <c r="D1081" i="4"/>
  <c r="D1093" i="4"/>
  <c r="C1093" i="4"/>
  <c r="D1105" i="4"/>
  <c r="C1105" i="4"/>
  <c r="D1113" i="4"/>
  <c r="C1113" i="4"/>
  <c r="D1121" i="4"/>
  <c r="C1121" i="4"/>
  <c r="D1137" i="4"/>
  <c r="C1137" i="4"/>
  <c r="F1137" i="4" s="1"/>
  <c r="G1137" i="4" s="1"/>
  <c r="D1145" i="4"/>
  <c r="C1145" i="4"/>
  <c r="D1153" i="4"/>
  <c r="C1153" i="4"/>
  <c r="D1169" i="4"/>
  <c r="C1169" i="4"/>
  <c r="D1197" i="4"/>
  <c r="C1197" i="4"/>
  <c r="D1205" i="4"/>
  <c r="C1205" i="4"/>
  <c r="D1221" i="4"/>
  <c r="C1221" i="4"/>
  <c r="D1233" i="4"/>
  <c r="C1233" i="4"/>
  <c r="D1245" i="4"/>
  <c r="C1245" i="4"/>
  <c r="D1269" i="4"/>
  <c r="C1269" i="4"/>
  <c r="D1281" i="4"/>
  <c r="C1281" i="4"/>
  <c r="C1297" i="4"/>
  <c r="D1297" i="4"/>
  <c r="C1321" i="4"/>
  <c r="D1321" i="4"/>
  <c r="D1329" i="4"/>
  <c r="C1329" i="4"/>
  <c r="D1341" i="4"/>
  <c r="C1341" i="4"/>
  <c r="D1353" i="4"/>
  <c r="C1353" i="4"/>
  <c r="C1369" i="4"/>
  <c r="D1369" i="4"/>
  <c r="D1385" i="4"/>
  <c r="C1385" i="4"/>
  <c r="D1397" i="4"/>
  <c r="C1397" i="4"/>
  <c r="C1405" i="4"/>
  <c r="D1405" i="4"/>
  <c r="D1425" i="4"/>
  <c r="C1425" i="4"/>
  <c r="D1437" i="4"/>
  <c r="C1437" i="4"/>
  <c r="D1453" i="4"/>
  <c r="C1453" i="4"/>
  <c r="C1465" i="4"/>
  <c r="D1465" i="4"/>
  <c r="D83" i="4"/>
  <c r="C83" i="4"/>
  <c r="F124" i="4"/>
  <c r="G124" i="4" s="1"/>
  <c r="F225" i="4"/>
  <c r="G225" i="4" s="1"/>
  <c r="M233" i="4"/>
  <c r="D305" i="4"/>
  <c r="F327" i="4"/>
  <c r="G327" i="4" s="1"/>
  <c r="M377" i="4"/>
  <c r="C397" i="4"/>
  <c r="D409" i="4"/>
  <c r="M437" i="4"/>
  <c r="F705" i="4"/>
  <c r="G705" i="4" s="1"/>
  <c r="D806" i="4"/>
  <c r="C806" i="4"/>
  <c r="N929" i="4"/>
  <c r="N326" i="4"/>
  <c r="M326" i="4"/>
  <c r="N398" i="4"/>
  <c r="M398" i="4"/>
  <c r="D438" i="4"/>
  <c r="C438" i="4"/>
  <c r="D814" i="4"/>
  <c r="C814" i="4"/>
  <c r="F814" i="4" s="1"/>
  <c r="G814" i="4" s="1"/>
  <c r="D878" i="4"/>
  <c r="C878" i="4"/>
  <c r="M1010" i="4"/>
  <c r="N1010" i="4"/>
  <c r="F88" i="4"/>
  <c r="G88" i="4" s="1"/>
  <c r="D203" i="4"/>
  <c r="C203" i="4"/>
  <c r="M257" i="4"/>
  <c r="D292" i="4"/>
  <c r="C292" i="4"/>
  <c r="D336" i="4"/>
  <c r="C336" i="4"/>
  <c r="C467" i="4"/>
  <c r="D467" i="4"/>
  <c r="N475" i="4"/>
  <c r="M475" i="4"/>
  <c r="F531" i="4"/>
  <c r="G531" i="4" s="1"/>
  <c r="D747" i="4"/>
  <c r="C747" i="4"/>
  <c r="C1007" i="4"/>
  <c r="D1007" i="4"/>
  <c r="F201" i="4"/>
  <c r="G201" i="4" s="1"/>
  <c r="N435" i="4"/>
  <c r="C523" i="4"/>
  <c r="D523" i="4"/>
  <c r="N619" i="4"/>
  <c r="M619" i="4"/>
  <c r="D671" i="4"/>
  <c r="C671" i="4"/>
  <c r="M723" i="4"/>
  <c r="N723" i="4"/>
  <c r="M113" i="4"/>
  <c r="N197" i="4"/>
  <c r="N211" i="4"/>
  <c r="M211" i="4"/>
  <c r="M471" i="4"/>
  <c r="N471" i="4"/>
  <c r="F562" i="4"/>
  <c r="G562" i="4" s="1"/>
  <c r="N583" i="4"/>
  <c r="M583" i="4"/>
  <c r="D589" i="4"/>
  <c r="F609" i="4"/>
  <c r="G609" i="4" s="1"/>
  <c r="D661" i="4"/>
  <c r="N724" i="4"/>
  <c r="M724" i="4"/>
  <c r="D736" i="4"/>
  <c r="C736" i="4"/>
  <c r="F33" i="4"/>
  <c r="G33" i="4" s="1"/>
  <c r="C91" i="4"/>
  <c r="C187" i="4"/>
  <c r="F211" i="4"/>
  <c r="G211" i="4" s="1"/>
  <c r="C235" i="4"/>
  <c r="F326" i="4"/>
  <c r="G326" i="4" s="1"/>
  <c r="D361" i="4"/>
  <c r="F388" i="4"/>
  <c r="G388" i="4" s="1"/>
  <c r="M481" i="4"/>
  <c r="F491" i="4"/>
  <c r="G491" i="4" s="1"/>
  <c r="F517" i="4"/>
  <c r="G517" i="4" s="1"/>
  <c r="D575" i="4"/>
  <c r="C575" i="4"/>
  <c r="N617" i="4"/>
  <c r="D949" i="4"/>
  <c r="I8" i="4"/>
  <c r="J8" i="4" s="1"/>
  <c r="I20" i="4"/>
  <c r="J20" i="4" s="1"/>
  <c r="I36" i="4"/>
  <c r="J36" i="4" s="1"/>
  <c r="I60" i="4"/>
  <c r="J60" i="4" s="1"/>
  <c r="I68" i="4"/>
  <c r="J68" i="4" s="1"/>
  <c r="I76" i="4"/>
  <c r="J76" i="4" s="1"/>
  <c r="I84" i="4"/>
  <c r="J84" i="4" s="1"/>
  <c r="I96" i="4"/>
  <c r="J96" i="4" s="1"/>
  <c r="I104" i="4"/>
  <c r="J104" i="4" s="1"/>
  <c r="I120" i="4"/>
  <c r="J120" i="4" s="1"/>
  <c r="I128" i="4"/>
  <c r="J128" i="4" s="1"/>
  <c r="I144" i="4"/>
  <c r="J144" i="4" s="1"/>
  <c r="I152" i="4"/>
  <c r="J152" i="4" s="1"/>
  <c r="I160" i="4"/>
  <c r="J160" i="4" s="1"/>
  <c r="I164" i="4"/>
  <c r="J164" i="4" s="1"/>
  <c r="I176" i="4"/>
  <c r="J176" i="4" s="1"/>
  <c r="I192" i="4"/>
  <c r="J192" i="4" s="1"/>
  <c r="I204" i="4"/>
  <c r="J204" i="4" s="1"/>
  <c r="I212" i="4"/>
  <c r="J212" i="4" s="1"/>
  <c r="I216" i="4"/>
  <c r="J216" i="4" s="1"/>
  <c r="I228" i="4"/>
  <c r="J228" i="4" s="1"/>
  <c r="I240" i="4"/>
  <c r="J240" i="4" s="1"/>
  <c r="I248" i="4"/>
  <c r="J248" i="4" s="1"/>
  <c r="I260" i="4"/>
  <c r="J260" i="4" s="1"/>
  <c r="I276" i="4"/>
  <c r="J276" i="4" s="1"/>
  <c r="I296" i="4"/>
  <c r="J296" i="4" s="1"/>
  <c r="I308" i="4"/>
  <c r="J308" i="4" s="1"/>
  <c r="I324" i="4"/>
  <c r="J324" i="4" s="1"/>
  <c r="I344" i="4"/>
  <c r="J344" i="4" s="1"/>
  <c r="I360" i="4"/>
  <c r="J360" i="4" s="1"/>
  <c r="I380" i="4"/>
  <c r="J380" i="4" s="1"/>
  <c r="I396" i="4"/>
  <c r="J396" i="4" s="1"/>
  <c r="I416" i="4"/>
  <c r="J416" i="4" s="1"/>
  <c r="I424" i="4"/>
  <c r="J424" i="4" s="1"/>
  <c r="I428" i="4"/>
  <c r="J428" i="4" s="1"/>
  <c r="I436" i="4"/>
  <c r="J436" i="4" s="1"/>
  <c r="I448" i="4"/>
  <c r="J448" i="4" s="1"/>
  <c r="I480" i="4"/>
  <c r="J480" i="4" s="1"/>
  <c r="I488" i="4"/>
  <c r="J488" i="4" s="1"/>
  <c r="I492" i="4"/>
  <c r="J492" i="4" s="1"/>
  <c r="I512" i="4"/>
  <c r="J512" i="4" s="1"/>
  <c r="I520" i="4"/>
  <c r="J520" i="4" s="1"/>
  <c r="I524" i="4"/>
  <c r="J524" i="4" s="1"/>
  <c r="I536" i="4"/>
  <c r="J536" i="4" s="1"/>
  <c r="I544" i="4"/>
  <c r="J544" i="4" s="1"/>
  <c r="I548" i="4"/>
  <c r="J548" i="4" s="1"/>
  <c r="I572" i="4"/>
  <c r="J572" i="4" s="1"/>
  <c r="I576" i="4"/>
  <c r="J576" i="4" s="1"/>
  <c r="I588" i="4"/>
  <c r="J588" i="4" s="1"/>
  <c r="I596" i="4"/>
  <c r="J596" i="4" s="1"/>
  <c r="I604" i="4"/>
  <c r="J604" i="4" s="1"/>
  <c r="I608" i="4"/>
  <c r="J608" i="4" s="1"/>
  <c r="I616" i="4"/>
  <c r="J616" i="4" s="1"/>
  <c r="I624" i="4"/>
  <c r="J624" i="4" s="1"/>
  <c r="I640" i="4"/>
  <c r="J640" i="4" s="1"/>
  <c r="I648" i="4"/>
  <c r="J648" i="4" s="1"/>
  <c r="I652" i="4"/>
  <c r="J652" i="4" s="1"/>
  <c r="I660" i="4"/>
  <c r="J660" i="4" s="1"/>
  <c r="I684" i="4"/>
  <c r="J684" i="4" s="1"/>
  <c r="I700" i="4"/>
  <c r="J700" i="4" s="1"/>
  <c r="I708" i="4"/>
  <c r="J708" i="4" s="1"/>
  <c r="I716" i="4"/>
  <c r="J716" i="4" s="1"/>
  <c r="I732" i="4"/>
  <c r="J732" i="4" s="1"/>
  <c r="I744" i="4"/>
  <c r="J744" i="4" s="1"/>
  <c r="I752" i="4"/>
  <c r="J752" i="4" s="1"/>
  <c r="I760" i="4"/>
  <c r="J760" i="4" s="1"/>
  <c r="I768" i="4"/>
  <c r="J768" i="4" s="1"/>
  <c r="I776" i="4"/>
  <c r="J776" i="4" s="1"/>
  <c r="I784" i="4"/>
  <c r="J784" i="4" s="1"/>
  <c r="I788" i="4"/>
  <c r="J788" i="4" s="1"/>
  <c r="I804" i="4"/>
  <c r="J804" i="4" s="1"/>
  <c r="I820" i="4"/>
  <c r="J820" i="4" s="1"/>
  <c r="I828" i="4"/>
  <c r="J828" i="4" s="1"/>
  <c r="I832" i="4"/>
  <c r="J832" i="4" s="1"/>
  <c r="I840" i="4"/>
  <c r="J840" i="4" s="1"/>
  <c r="I852" i="4"/>
  <c r="J852" i="4" s="1"/>
  <c r="I860" i="4"/>
  <c r="J860" i="4" s="1"/>
  <c r="I868" i="4"/>
  <c r="J868" i="4" s="1"/>
  <c r="I876" i="4"/>
  <c r="J876" i="4" s="1"/>
  <c r="I884" i="4"/>
  <c r="J884" i="4" s="1"/>
  <c r="I892" i="4"/>
  <c r="J892" i="4" s="1"/>
  <c r="I900" i="4"/>
  <c r="J900" i="4" s="1"/>
  <c r="I904" i="4"/>
  <c r="J904" i="4" s="1"/>
  <c r="I916" i="4"/>
  <c r="J916" i="4" s="1"/>
  <c r="I920" i="4"/>
  <c r="J920" i="4" s="1"/>
  <c r="I928" i="4"/>
  <c r="J928" i="4" s="1"/>
  <c r="I936" i="4"/>
  <c r="J936" i="4" s="1"/>
  <c r="I944" i="4"/>
  <c r="J944" i="4" s="1"/>
  <c r="I948" i="4"/>
  <c r="J948" i="4" s="1"/>
  <c r="I956" i="4"/>
  <c r="J956" i="4" s="1"/>
  <c r="I964" i="4"/>
  <c r="J964" i="4" s="1"/>
  <c r="I968" i="4"/>
  <c r="J968" i="4" s="1"/>
  <c r="I972" i="4"/>
  <c r="J972" i="4" s="1"/>
  <c r="I980" i="4"/>
  <c r="J980" i="4" s="1"/>
  <c r="I992" i="4"/>
  <c r="J992" i="4" s="1"/>
  <c r="I996" i="4"/>
  <c r="J996" i="4" s="1"/>
  <c r="I1000" i="4"/>
  <c r="J1000" i="4" s="1"/>
  <c r="I1008" i="4"/>
  <c r="J1008" i="4" s="1"/>
  <c r="I1012" i="4"/>
  <c r="J1012" i="4" s="1"/>
  <c r="I1028" i="4"/>
  <c r="J1028" i="4" s="1"/>
  <c r="I1032" i="4"/>
  <c r="J1032" i="4" s="1"/>
  <c r="I1040" i="4"/>
  <c r="J1040" i="4" s="1"/>
  <c r="I1044" i="4"/>
  <c r="J1044" i="4" s="1"/>
  <c r="I1052" i="4"/>
  <c r="J1052" i="4" s="1"/>
  <c r="I1056" i="4"/>
  <c r="J1056" i="4" s="1"/>
  <c r="I1064" i="4"/>
  <c r="J1064" i="4" s="1"/>
  <c r="I1072" i="4"/>
  <c r="J1072" i="4" s="1"/>
  <c r="I1080" i="4"/>
  <c r="J1080" i="4" s="1"/>
  <c r="I1092" i="4"/>
  <c r="J1092" i="4" s="1"/>
  <c r="I1100" i="4"/>
  <c r="J1100" i="4" s="1"/>
  <c r="I1104" i="4"/>
  <c r="J1104" i="4" s="1"/>
  <c r="C1112" i="4"/>
  <c r="D1112" i="4"/>
  <c r="C1120" i="4"/>
  <c r="D1120" i="4"/>
  <c r="C1128" i="4"/>
  <c r="D1128" i="4"/>
  <c r="C1132" i="4"/>
  <c r="D1132" i="4"/>
  <c r="C1144" i="4"/>
  <c r="D1144" i="4"/>
  <c r="C1148" i="4"/>
  <c r="D1148" i="4"/>
  <c r="C1156" i="4"/>
  <c r="D1156" i="4"/>
  <c r="C1164" i="4"/>
  <c r="D1164" i="4"/>
  <c r="C1172" i="4"/>
  <c r="D1172" i="4"/>
  <c r="C1176" i="4"/>
  <c r="D1176" i="4"/>
  <c r="C1184" i="4"/>
  <c r="D1184" i="4"/>
  <c r="C1188" i="4"/>
  <c r="D1188" i="4"/>
  <c r="C1192" i="4"/>
  <c r="D1192" i="4"/>
  <c r="C1196" i="4"/>
  <c r="D1196" i="4"/>
  <c r="C1204" i="4"/>
  <c r="D1204" i="4"/>
  <c r="C1208" i="4"/>
  <c r="D1208" i="4"/>
  <c r="C1212" i="4"/>
  <c r="D1212" i="4"/>
  <c r="C1216" i="4"/>
  <c r="D1216" i="4"/>
  <c r="C1220" i="4"/>
  <c r="D1220" i="4"/>
  <c r="C1224" i="4"/>
  <c r="D1224" i="4"/>
  <c r="C1228" i="4"/>
  <c r="D1228" i="4"/>
  <c r="C1232" i="4"/>
  <c r="D1232" i="4"/>
  <c r="D1236" i="4"/>
  <c r="C1236" i="4"/>
  <c r="D1240" i="4"/>
  <c r="C1240" i="4"/>
  <c r="D1244" i="4"/>
  <c r="C1244" i="4"/>
  <c r="D1248" i="4"/>
  <c r="C1248" i="4"/>
  <c r="D1252" i="4"/>
  <c r="C1252" i="4"/>
  <c r="D1256" i="4"/>
  <c r="C1256" i="4"/>
  <c r="D1260" i="4"/>
  <c r="C1260" i="4"/>
  <c r="D1264" i="4"/>
  <c r="C1264" i="4"/>
  <c r="D1268" i="4"/>
  <c r="C1268" i="4"/>
  <c r="D1272" i="4"/>
  <c r="C1272" i="4"/>
  <c r="D1276" i="4"/>
  <c r="C1276" i="4"/>
  <c r="D1288" i="4"/>
  <c r="C1288" i="4"/>
  <c r="D1296" i="4"/>
  <c r="C1296" i="4"/>
  <c r="D1304" i="4"/>
  <c r="C1304" i="4"/>
  <c r="D1312" i="4"/>
  <c r="C1312" i="4"/>
  <c r="D1320" i="4"/>
  <c r="C1320" i="4"/>
  <c r="D1328" i="4"/>
  <c r="C1328" i="4"/>
  <c r="D1336" i="4"/>
  <c r="C1336" i="4"/>
  <c r="C1344" i="4"/>
  <c r="D1344" i="4"/>
  <c r="D1352" i="4"/>
  <c r="C1352" i="4"/>
  <c r="C1356" i="4"/>
  <c r="D1356" i="4"/>
  <c r="C1364" i="4"/>
  <c r="D1364" i="4"/>
  <c r="D1372" i="4"/>
  <c r="C1372" i="4"/>
  <c r="D1380" i="4"/>
  <c r="C1380" i="4"/>
  <c r="D1384" i="4"/>
  <c r="C1384" i="4"/>
  <c r="D1392" i="4"/>
  <c r="C1392" i="4"/>
  <c r="C1400" i="4"/>
  <c r="D1400" i="4"/>
  <c r="D1408" i="4"/>
  <c r="C1408" i="4"/>
  <c r="D1416" i="4"/>
  <c r="C1416" i="4"/>
  <c r="C1424" i="4"/>
  <c r="D1424" i="4"/>
  <c r="D1432" i="4"/>
  <c r="C1432" i="4"/>
  <c r="D1440" i="4"/>
  <c r="C1440" i="4"/>
  <c r="D1444" i="4"/>
  <c r="C1444" i="4"/>
  <c r="D1452" i="4"/>
  <c r="C1452" i="4"/>
  <c r="C1460" i="4"/>
  <c r="D1460" i="4"/>
  <c r="D1468" i="4"/>
  <c r="C1468" i="4"/>
  <c r="M269" i="4"/>
  <c r="C289" i="4"/>
  <c r="C309" i="4"/>
  <c r="F329" i="4"/>
  <c r="G329" i="4" s="1"/>
  <c r="D357" i="4"/>
  <c r="C406" i="4"/>
  <c r="F413" i="4"/>
  <c r="G413" i="4" s="1"/>
  <c r="D415" i="4"/>
  <c r="C509" i="4"/>
  <c r="D629" i="4"/>
  <c r="M661" i="4"/>
  <c r="F693" i="4"/>
  <c r="G693" i="4" s="1"/>
  <c r="F713" i="4"/>
  <c r="G713" i="4" s="1"/>
  <c r="D755" i="4"/>
  <c r="D761" i="4"/>
  <c r="F821" i="4"/>
  <c r="G821" i="4" s="1"/>
  <c r="F831" i="4"/>
  <c r="G831" i="4" s="1"/>
  <c r="C1035" i="4"/>
  <c r="D1049" i="4"/>
  <c r="C1200" i="4"/>
  <c r="C1277" i="4"/>
  <c r="F112" i="4"/>
  <c r="G112" i="4" s="1"/>
  <c r="D457" i="4"/>
  <c r="C457" i="4"/>
  <c r="M573" i="4"/>
  <c r="N573" i="4"/>
  <c r="F573" i="4"/>
  <c r="G573" i="4" s="1"/>
  <c r="F653" i="4"/>
  <c r="G653" i="4" s="1"/>
  <c r="N679" i="4"/>
  <c r="M679" i="4"/>
  <c r="D73" i="4"/>
  <c r="C73" i="4"/>
  <c r="D97" i="4"/>
  <c r="C97" i="4"/>
  <c r="D145" i="4"/>
  <c r="C145" i="4"/>
  <c r="D169" i="4"/>
  <c r="C169" i="4"/>
  <c r="D193" i="4"/>
  <c r="C193" i="4"/>
  <c r="D433" i="4"/>
  <c r="C433" i="4"/>
  <c r="D489" i="4"/>
  <c r="C489" i="4"/>
  <c r="D505" i="4"/>
  <c r="C505" i="4"/>
  <c r="D541" i="4"/>
  <c r="C541" i="4"/>
  <c r="C565" i="4"/>
  <c r="D565" i="4"/>
  <c r="C605" i="4"/>
  <c r="D605" i="4"/>
  <c r="C609" i="4"/>
  <c r="D609" i="4"/>
  <c r="N629" i="4"/>
  <c r="M629" i="4"/>
  <c r="C641" i="4"/>
  <c r="D641" i="4"/>
  <c r="C653" i="4"/>
  <c r="D653" i="4"/>
  <c r="C689" i="4"/>
  <c r="D689" i="4"/>
  <c r="C705" i="4"/>
  <c r="D705" i="4"/>
  <c r="C713" i="4"/>
  <c r="D713" i="4"/>
  <c r="N725" i="4"/>
  <c r="M725" i="4"/>
  <c r="D753" i="4"/>
  <c r="C753" i="4"/>
  <c r="C769" i="4"/>
  <c r="D769" i="4"/>
  <c r="C781" i="4"/>
  <c r="D781" i="4"/>
  <c r="C789" i="4"/>
  <c r="D789" i="4"/>
  <c r="C809" i="4"/>
  <c r="D809" i="4"/>
  <c r="M833" i="4"/>
  <c r="N833" i="4"/>
  <c r="C841" i="4"/>
  <c r="D841" i="4"/>
  <c r="C881" i="4"/>
  <c r="D881" i="4"/>
  <c r="N889" i="4"/>
  <c r="M889" i="4"/>
  <c r="F889" i="4"/>
  <c r="G889" i="4" s="1"/>
  <c r="C905" i="4"/>
  <c r="D905" i="4"/>
  <c r="C917" i="4"/>
  <c r="D917" i="4"/>
  <c r="D933" i="4"/>
  <c r="C933" i="4"/>
  <c r="C965" i="4"/>
  <c r="D965" i="4"/>
  <c r="D993" i="4"/>
  <c r="C993" i="4"/>
  <c r="D1005" i="4"/>
  <c r="C1005" i="4"/>
  <c r="N1021" i="4"/>
  <c r="M1021" i="4"/>
  <c r="C1037" i="4"/>
  <c r="D1037" i="4"/>
  <c r="D1053" i="4"/>
  <c r="C1053" i="4"/>
  <c r="D1069" i="4"/>
  <c r="C1069" i="4"/>
  <c r="D1097" i="4"/>
  <c r="C1097" i="4"/>
  <c r="D1177" i="4"/>
  <c r="C1177" i="4"/>
  <c r="D1189" i="4"/>
  <c r="C1189" i="4"/>
  <c r="C1201" i="4"/>
  <c r="D1201" i="4"/>
  <c r="D1209" i="4"/>
  <c r="C1209" i="4"/>
  <c r="D1225" i="4"/>
  <c r="C1225" i="4"/>
  <c r="D1257" i="4"/>
  <c r="C1257" i="4"/>
  <c r="C1273" i="4"/>
  <c r="D1273" i="4"/>
  <c r="D1289" i="4"/>
  <c r="C1289" i="4"/>
  <c r="C1305" i="4"/>
  <c r="D1305" i="4"/>
  <c r="C1317" i="4"/>
  <c r="D1317" i="4"/>
  <c r="C1345" i="4"/>
  <c r="D1345" i="4"/>
  <c r="D1365" i="4"/>
  <c r="C1365" i="4"/>
  <c r="D1377" i="4"/>
  <c r="C1377" i="4"/>
  <c r="D1389" i="4"/>
  <c r="C1389" i="4"/>
  <c r="D1401" i="4"/>
  <c r="C1401" i="4"/>
  <c r="D1413" i="4"/>
  <c r="C1413" i="4"/>
  <c r="C1429" i="4"/>
  <c r="D1429" i="4"/>
  <c r="C1441" i="4"/>
  <c r="D1441" i="4"/>
  <c r="D1449" i="4"/>
  <c r="C1449" i="4"/>
  <c r="D1461" i="4"/>
  <c r="C1461" i="4"/>
  <c r="D497" i="4"/>
  <c r="D426" i="4"/>
  <c r="C426" i="4"/>
  <c r="D474" i="4"/>
  <c r="C474" i="4"/>
  <c r="D710" i="4"/>
  <c r="C710" i="4"/>
  <c r="D1074" i="4"/>
  <c r="C1074" i="4"/>
  <c r="N285" i="4"/>
  <c r="D290" i="4"/>
  <c r="C531" i="4"/>
  <c r="D531" i="4"/>
  <c r="D269" i="4"/>
  <c r="D326" i="4"/>
  <c r="M341" i="4"/>
  <c r="D623" i="4"/>
  <c r="C623" i="4"/>
  <c r="C779" i="4"/>
  <c r="D779" i="4"/>
  <c r="F1147" i="4"/>
  <c r="G1147" i="4" s="1"/>
  <c r="M1147" i="4"/>
  <c r="N1147" i="4"/>
  <c r="D29" i="4"/>
  <c r="C93" i="4"/>
  <c r="F189" i="4"/>
  <c r="G189" i="4" s="1"/>
  <c r="D209" i="4"/>
  <c r="F237" i="4"/>
  <c r="G237" i="4" s="1"/>
  <c r="N245" i="4"/>
  <c r="F335" i="4"/>
  <c r="G335" i="4" s="1"/>
  <c r="F535" i="4"/>
  <c r="G535" i="4" s="1"/>
  <c r="F589" i="4"/>
  <c r="G589" i="4" s="1"/>
  <c r="F667" i="4"/>
  <c r="G667" i="4" s="1"/>
  <c r="F687" i="4"/>
  <c r="G687" i="4" s="1"/>
  <c r="F761" i="4"/>
  <c r="G761" i="4" s="1"/>
  <c r="F999" i="4"/>
  <c r="G999" i="4" s="1"/>
  <c r="F1035" i="4"/>
  <c r="G1035" i="4" s="1"/>
  <c r="F1277" i="4"/>
  <c r="G1277" i="4" s="1"/>
  <c r="I12" i="4"/>
  <c r="J12" i="4" s="1"/>
  <c r="I24" i="4"/>
  <c r="J24" i="4" s="1"/>
  <c r="I32" i="4"/>
  <c r="J32" i="4" s="1"/>
  <c r="I44" i="4"/>
  <c r="J44" i="4" s="1"/>
  <c r="I48" i="4"/>
  <c r="J48" i="4" s="1"/>
  <c r="I56" i="4"/>
  <c r="J56" i="4" s="1"/>
  <c r="I64" i="4"/>
  <c r="J64" i="4" s="1"/>
  <c r="I72" i="4"/>
  <c r="J72" i="4" s="1"/>
  <c r="I80" i="4"/>
  <c r="J80" i="4" s="1"/>
  <c r="I92" i="4"/>
  <c r="J92" i="4" s="1"/>
  <c r="I108" i="4"/>
  <c r="J108" i="4" s="1"/>
  <c r="I116" i="4"/>
  <c r="J116" i="4" s="1"/>
  <c r="I132" i="4"/>
  <c r="J132" i="4" s="1"/>
  <c r="I140" i="4"/>
  <c r="J140" i="4" s="1"/>
  <c r="I156" i="4"/>
  <c r="J156" i="4" s="1"/>
  <c r="I168" i="4"/>
  <c r="J168" i="4" s="1"/>
  <c r="I180" i="4"/>
  <c r="J180" i="4" s="1"/>
  <c r="I188" i="4"/>
  <c r="J188" i="4" s="1"/>
  <c r="I200" i="4"/>
  <c r="J200" i="4" s="1"/>
  <c r="I208" i="4"/>
  <c r="J208" i="4" s="1"/>
  <c r="I224" i="4"/>
  <c r="J224" i="4" s="1"/>
  <c r="I236" i="4"/>
  <c r="J236" i="4" s="1"/>
  <c r="I252" i="4"/>
  <c r="J252" i="4" s="1"/>
  <c r="I264" i="4"/>
  <c r="J264" i="4" s="1"/>
  <c r="I272" i="4"/>
  <c r="J272" i="4" s="1"/>
  <c r="I288" i="4"/>
  <c r="J288" i="4" s="1"/>
  <c r="I312" i="4"/>
  <c r="J312" i="4" s="1"/>
  <c r="I332" i="4"/>
  <c r="J332" i="4" s="1"/>
  <c r="I348" i="4"/>
  <c r="J348" i="4" s="1"/>
  <c r="I368" i="4"/>
  <c r="J368" i="4" s="1"/>
  <c r="I384" i="4"/>
  <c r="J384" i="4" s="1"/>
  <c r="I408" i="4"/>
  <c r="J408" i="4" s="1"/>
  <c r="I412" i="4"/>
  <c r="J412" i="4" s="1"/>
  <c r="I432" i="4"/>
  <c r="J432" i="4" s="1"/>
  <c r="I440" i="4"/>
  <c r="J440" i="4" s="1"/>
  <c r="I444" i="4"/>
  <c r="J444" i="4" s="1"/>
  <c r="I452" i="4"/>
  <c r="J452" i="4" s="1"/>
  <c r="I460" i="4"/>
  <c r="J460" i="4" s="1"/>
  <c r="I468" i="4"/>
  <c r="J468" i="4" s="1"/>
  <c r="I476" i="4"/>
  <c r="J476" i="4" s="1"/>
  <c r="I484" i="4"/>
  <c r="J484" i="4" s="1"/>
  <c r="I496" i="4"/>
  <c r="J496" i="4" s="1"/>
  <c r="I504" i="4"/>
  <c r="J504" i="4" s="1"/>
  <c r="I516" i="4"/>
  <c r="J516" i="4" s="1"/>
  <c r="I532" i="4"/>
  <c r="J532" i="4" s="1"/>
  <c r="I556" i="4"/>
  <c r="J556" i="4" s="1"/>
  <c r="I560" i="4"/>
  <c r="J560" i="4" s="1"/>
  <c r="I580" i="4"/>
  <c r="J580" i="4" s="1"/>
  <c r="I592" i="4"/>
  <c r="J592" i="4" s="1"/>
  <c r="I600" i="4"/>
  <c r="J600" i="4" s="1"/>
  <c r="I612" i="4"/>
  <c r="J612" i="4" s="1"/>
  <c r="I620" i="4"/>
  <c r="J620" i="4" s="1"/>
  <c r="I628" i="4"/>
  <c r="J628" i="4" s="1"/>
  <c r="I632" i="4"/>
  <c r="J632" i="4" s="1"/>
  <c r="I644" i="4"/>
  <c r="J644" i="4" s="1"/>
  <c r="I656" i="4"/>
  <c r="J656" i="4" s="1"/>
  <c r="I668" i="4"/>
  <c r="J668" i="4" s="1"/>
  <c r="I680" i="4"/>
  <c r="J680" i="4" s="1"/>
  <c r="I688" i="4"/>
  <c r="J688" i="4" s="1"/>
  <c r="I704" i="4"/>
  <c r="J704" i="4" s="1"/>
  <c r="I712" i="4"/>
  <c r="J712" i="4" s="1"/>
  <c r="I720" i="4"/>
  <c r="J720" i="4" s="1"/>
  <c r="I740" i="4"/>
  <c r="J740" i="4" s="1"/>
  <c r="I748" i="4"/>
  <c r="J748" i="4" s="1"/>
  <c r="I756" i="4"/>
  <c r="J756" i="4" s="1"/>
  <c r="I764" i="4"/>
  <c r="J764" i="4" s="1"/>
  <c r="I772" i="4"/>
  <c r="J772" i="4" s="1"/>
  <c r="I780" i="4"/>
  <c r="J780" i="4" s="1"/>
  <c r="I792" i="4"/>
  <c r="J792" i="4" s="1"/>
  <c r="I800" i="4"/>
  <c r="J800" i="4" s="1"/>
  <c r="I808" i="4"/>
  <c r="J808" i="4" s="1"/>
  <c r="I816" i="4"/>
  <c r="J816" i="4" s="1"/>
  <c r="I824" i="4"/>
  <c r="J824" i="4" s="1"/>
  <c r="I836" i="4"/>
  <c r="J836" i="4" s="1"/>
  <c r="I844" i="4"/>
  <c r="J844" i="4" s="1"/>
  <c r="I856" i="4"/>
  <c r="J856" i="4" s="1"/>
  <c r="I864" i="4"/>
  <c r="J864" i="4" s="1"/>
  <c r="I872" i="4"/>
  <c r="J872" i="4" s="1"/>
  <c r="I880" i="4"/>
  <c r="J880" i="4" s="1"/>
  <c r="I888" i="4"/>
  <c r="J888" i="4" s="1"/>
  <c r="I896" i="4"/>
  <c r="J896" i="4" s="1"/>
  <c r="I908" i="4"/>
  <c r="J908" i="4" s="1"/>
  <c r="I912" i="4"/>
  <c r="J912" i="4" s="1"/>
  <c r="I924" i="4"/>
  <c r="J924" i="4" s="1"/>
  <c r="I932" i="4"/>
  <c r="J932" i="4" s="1"/>
  <c r="I940" i="4"/>
  <c r="J940" i="4" s="1"/>
  <c r="I952" i="4"/>
  <c r="J952" i="4" s="1"/>
  <c r="I960" i="4"/>
  <c r="J960" i="4" s="1"/>
  <c r="I976" i="4"/>
  <c r="J976" i="4" s="1"/>
  <c r="I984" i="4"/>
  <c r="J984" i="4" s="1"/>
  <c r="I1004" i="4"/>
  <c r="J1004" i="4" s="1"/>
  <c r="I1016" i="4"/>
  <c r="J1016" i="4" s="1"/>
  <c r="I1020" i="4"/>
  <c r="J1020" i="4" s="1"/>
  <c r="I1024" i="4"/>
  <c r="J1024" i="4" s="1"/>
  <c r="I1036" i="4"/>
  <c r="J1036" i="4" s="1"/>
  <c r="I1048" i="4"/>
  <c r="J1048" i="4" s="1"/>
  <c r="I1060" i="4"/>
  <c r="J1060" i="4" s="1"/>
  <c r="I1068" i="4"/>
  <c r="J1068" i="4" s="1"/>
  <c r="I1084" i="4"/>
  <c r="J1084" i="4" s="1"/>
  <c r="I1088" i="4"/>
  <c r="J1088" i="4" s="1"/>
  <c r="I1096" i="4"/>
  <c r="J1096" i="4" s="1"/>
  <c r="I1108" i="4"/>
  <c r="J1108" i="4" s="1"/>
  <c r="C1116" i="4"/>
  <c r="D1116" i="4"/>
  <c r="C1124" i="4"/>
  <c r="F1124" i="4" s="1"/>
  <c r="G1124" i="4" s="1"/>
  <c r="D1124" i="4"/>
  <c r="C1140" i="4"/>
  <c r="D1140" i="4"/>
  <c r="D1152" i="4"/>
  <c r="C1152" i="4"/>
  <c r="C1160" i="4"/>
  <c r="D1160" i="4"/>
  <c r="C1168" i="4"/>
  <c r="D1168" i="4"/>
  <c r="C1180" i="4"/>
  <c r="D1180" i="4"/>
  <c r="D1280" i="4"/>
  <c r="C1280" i="4"/>
  <c r="D1284" i="4"/>
  <c r="C1284" i="4"/>
  <c r="D1292" i="4"/>
  <c r="C1292" i="4"/>
  <c r="D1300" i="4"/>
  <c r="C1300" i="4"/>
  <c r="D1308" i="4"/>
  <c r="C1308" i="4"/>
  <c r="D1316" i="4"/>
  <c r="C1316" i="4"/>
  <c r="D1324" i="4"/>
  <c r="C1324" i="4"/>
  <c r="D1332" i="4"/>
  <c r="C1332" i="4"/>
  <c r="D1340" i="4"/>
  <c r="C1340" i="4"/>
  <c r="D1348" i="4"/>
  <c r="C1348" i="4"/>
  <c r="D1360" i="4"/>
  <c r="C1360" i="4"/>
  <c r="C1368" i="4"/>
  <c r="D1368" i="4"/>
  <c r="C1376" i="4"/>
  <c r="D1376" i="4"/>
  <c r="C1388" i="4"/>
  <c r="D1388" i="4"/>
  <c r="D1396" i="4"/>
  <c r="C1396" i="4"/>
  <c r="D1404" i="4"/>
  <c r="C1404" i="4"/>
  <c r="C1412" i="4"/>
  <c r="D1412" i="4"/>
  <c r="D1420" i="4"/>
  <c r="C1420" i="4"/>
  <c r="D1428" i="4"/>
  <c r="C1428" i="4"/>
  <c r="C1436" i="4"/>
  <c r="D1436" i="4"/>
  <c r="C1448" i="4"/>
  <c r="D1448" i="4"/>
  <c r="D1456" i="4"/>
  <c r="C1456" i="4"/>
  <c r="D1464" i="4"/>
  <c r="C1464" i="4"/>
  <c r="C79" i="4"/>
  <c r="D233" i="4"/>
  <c r="C259" i="4"/>
  <c r="C261" i="4"/>
  <c r="F316" i="4"/>
  <c r="G316" i="4" s="1"/>
  <c r="D377" i="4"/>
  <c r="D404" i="4"/>
  <c r="D435" i="4"/>
  <c r="D437" i="4"/>
  <c r="F489" i="4"/>
  <c r="G489" i="4" s="1"/>
  <c r="C525" i="4"/>
  <c r="F528" i="4"/>
  <c r="G528" i="4" s="1"/>
  <c r="F595" i="4"/>
  <c r="G595" i="4" s="1"/>
  <c r="F627" i="4"/>
  <c r="G627" i="4" s="1"/>
  <c r="F679" i="4"/>
  <c r="G679" i="4" s="1"/>
  <c r="C699" i="4"/>
  <c r="D799" i="4"/>
  <c r="D845" i="4"/>
  <c r="D929" i="4"/>
  <c r="F983" i="4"/>
  <c r="G983" i="4" s="1"/>
  <c r="F1021" i="4"/>
  <c r="G1021" i="4" s="1"/>
  <c r="D1115" i="4"/>
  <c r="F1293" i="4"/>
  <c r="G1293" i="4" s="1"/>
  <c r="I102" i="4"/>
  <c r="J102" i="4" s="1"/>
  <c r="I106" i="4"/>
  <c r="J106" i="4" s="1"/>
  <c r="I110" i="4"/>
  <c r="J110" i="4" s="1"/>
  <c r="I114" i="4"/>
  <c r="J114" i="4" s="1"/>
  <c r="I118" i="4"/>
  <c r="J118" i="4" s="1"/>
  <c r="I122" i="4"/>
  <c r="J122" i="4" s="1"/>
  <c r="I126" i="4"/>
  <c r="J126" i="4" s="1"/>
  <c r="I130" i="4"/>
  <c r="J130" i="4" s="1"/>
  <c r="I134" i="4"/>
  <c r="J134" i="4" s="1"/>
  <c r="I138" i="4"/>
  <c r="J138" i="4" s="1"/>
  <c r="I142" i="4"/>
  <c r="J142" i="4" s="1"/>
  <c r="I146" i="4"/>
  <c r="J146" i="4" s="1"/>
  <c r="I150" i="4"/>
  <c r="J150" i="4" s="1"/>
  <c r="I154" i="4"/>
  <c r="J154" i="4" s="1"/>
  <c r="I158" i="4"/>
  <c r="J158" i="4" s="1"/>
  <c r="I162" i="4"/>
  <c r="J162" i="4" s="1"/>
  <c r="I166" i="4"/>
  <c r="J166" i="4" s="1"/>
  <c r="I170" i="4"/>
  <c r="J170" i="4" s="1"/>
  <c r="I174" i="4"/>
  <c r="J174" i="4" s="1"/>
  <c r="I178" i="4"/>
  <c r="J178" i="4" s="1"/>
  <c r="I182" i="4"/>
  <c r="J182" i="4" s="1"/>
  <c r="I194" i="4"/>
  <c r="J194" i="4" s="1"/>
  <c r="I206" i="4"/>
  <c r="J206" i="4" s="1"/>
  <c r="I218" i="4"/>
  <c r="J218" i="4" s="1"/>
  <c r="I230" i="4"/>
  <c r="J230" i="4" s="1"/>
  <c r="I242" i="4"/>
  <c r="J242" i="4" s="1"/>
  <c r="I254" i="4"/>
  <c r="J254" i="4" s="1"/>
  <c r="I266" i="4"/>
  <c r="J266" i="4" s="1"/>
  <c r="I302" i="4"/>
  <c r="J302" i="4" s="1"/>
  <c r="I338" i="4"/>
  <c r="J338" i="4" s="1"/>
  <c r="I374" i="4"/>
  <c r="J374" i="4" s="1"/>
  <c r="I402" i="4"/>
  <c r="J402" i="4" s="1"/>
  <c r="I410" i="4"/>
  <c r="J410" i="4" s="1"/>
  <c r="I418" i="4"/>
  <c r="J418" i="4" s="1"/>
  <c r="I442" i="4"/>
  <c r="J442" i="4" s="1"/>
  <c r="I454" i="4"/>
  <c r="J454" i="4" s="1"/>
  <c r="I462" i="4"/>
  <c r="J462" i="4" s="1"/>
  <c r="I478" i="4"/>
  <c r="J478" i="4" s="1"/>
  <c r="I486" i="4"/>
  <c r="J486" i="4" s="1"/>
  <c r="I502" i="4"/>
  <c r="J502" i="4" s="1"/>
  <c r="I514" i="4"/>
  <c r="J514" i="4" s="1"/>
  <c r="I522" i="4"/>
  <c r="J522" i="4" s="1"/>
  <c r="I534" i="4"/>
  <c r="J534" i="4" s="1"/>
  <c r="I550" i="4"/>
  <c r="J550" i="4" s="1"/>
  <c r="I578" i="4"/>
  <c r="J578" i="4" s="1"/>
  <c r="I590" i="4"/>
  <c r="J590" i="4" s="1"/>
  <c r="I614" i="4"/>
  <c r="J614" i="4" s="1"/>
  <c r="I650" i="4"/>
  <c r="J650" i="4" s="1"/>
  <c r="I662" i="4"/>
  <c r="J662" i="4" s="1"/>
  <c r="I766" i="4"/>
  <c r="J766" i="4" s="1"/>
  <c r="I898" i="4"/>
  <c r="J898" i="4" s="1"/>
  <c r="I902" i="4"/>
  <c r="J902" i="4" s="1"/>
  <c r="I990" i="4"/>
  <c r="J990" i="4" s="1"/>
  <c r="I1014" i="4"/>
  <c r="J1014" i="4" s="1"/>
  <c r="I1226" i="4"/>
  <c r="J1226" i="4" s="1"/>
  <c r="F69" i="4"/>
  <c r="G69" i="4" s="1"/>
  <c r="F249" i="4"/>
  <c r="G249" i="4" s="1"/>
  <c r="F279" i="4"/>
  <c r="G279" i="4" s="1"/>
  <c r="F315" i="4"/>
  <c r="G315" i="4" s="1"/>
  <c r="F405" i="4"/>
  <c r="G405" i="4" s="1"/>
  <c r="F426" i="4"/>
  <c r="G426" i="4" s="1"/>
  <c r="F445" i="4"/>
  <c r="G445" i="4" s="1"/>
  <c r="F165" i="4"/>
  <c r="G165" i="4" s="1"/>
  <c r="F447" i="4"/>
  <c r="G447" i="4" s="1"/>
  <c r="F465" i="4"/>
  <c r="G465" i="4" s="1"/>
  <c r="F495" i="4"/>
  <c r="G495" i="4" s="1"/>
  <c r="F795" i="4"/>
  <c r="G795" i="4" s="1"/>
  <c r="F1105" i="4"/>
  <c r="G1105" i="4" s="1"/>
  <c r="F153" i="4"/>
  <c r="G153" i="4" s="1"/>
  <c r="F261" i="4"/>
  <c r="G261" i="4" s="1"/>
  <c r="F655" i="4"/>
  <c r="G655" i="4" s="1"/>
  <c r="F17" i="4"/>
  <c r="G17" i="4" s="1"/>
  <c r="F29" i="4"/>
  <c r="G29" i="4" s="1"/>
  <c r="F41" i="4"/>
  <c r="G41" i="4" s="1"/>
  <c r="F53" i="4"/>
  <c r="G53" i="4" s="1"/>
  <c r="F65" i="4"/>
  <c r="G65" i="4" s="1"/>
  <c r="F77" i="4"/>
  <c r="G77" i="4" s="1"/>
  <c r="F89" i="4"/>
  <c r="G89" i="4" s="1"/>
  <c r="F113" i="4"/>
  <c r="G113" i="4" s="1"/>
  <c r="F125" i="4"/>
  <c r="G125" i="4" s="1"/>
  <c r="F137" i="4"/>
  <c r="G137" i="4" s="1"/>
  <c r="F161" i="4"/>
  <c r="G161" i="4" s="1"/>
  <c r="F173" i="4"/>
  <c r="G173" i="4" s="1"/>
  <c r="F185" i="4"/>
  <c r="G185" i="4" s="1"/>
  <c r="F197" i="4"/>
  <c r="G197" i="4" s="1"/>
  <c r="F209" i="4"/>
  <c r="G209" i="4" s="1"/>
  <c r="F233" i="4"/>
  <c r="G233" i="4" s="1"/>
  <c r="F245" i="4"/>
  <c r="G245" i="4" s="1"/>
  <c r="F257" i="4"/>
  <c r="G257" i="4" s="1"/>
  <c r="F269" i="4"/>
  <c r="G269" i="4" s="1"/>
  <c r="F285" i="4"/>
  <c r="G285" i="4" s="1"/>
  <c r="F305" i="4"/>
  <c r="G305" i="4" s="1"/>
  <c r="F321" i="4"/>
  <c r="G321" i="4" s="1"/>
  <c r="F341" i="4"/>
  <c r="G341" i="4" s="1"/>
  <c r="F357" i="4"/>
  <c r="G357" i="4" s="1"/>
  <c r="F377" i="4"/>
  <c r="G377" i="4" s="1"/>
  <c r="F393" i="4"/>
  <c r="G393" i="4" s="1"/>
  <c r="F552" i="4"/>
  <c r="G552" i="4" s="1"/>
  <c r="F554" i="4"/>
  <c r="G554" i="4" s="1"/>
  <c r="F703" i="4"/>
  <c r="G703" i="4" s="1"/>
  <c r="F715" i="4"/>
  <c r="G715" i="4" s="1"/>
  <c r="F1059" i="4"/>
  <c r="G1059" i="4" s="1"/>
  <c r="F1083" i="4"/>
  <c r="G1083" i="4" s="1"/>
  <c r="F1181" i="4"/>
  <c r="G1181" i="4" s="1"/>
  <c r="F1257" i="4"/>
  <c r="G1257" i="4" s="1"/>
  <c r="F449" i="4"/>
  <c r="G449" i="4" s="1"/>
  <c r="F483" i="4"/>
  <c r="G483" i="4" s="1"/>
  <c r="F583" i="4"/>
  <c r="G583" i="4" s="1"/>
  <c r="F677" i="4"/>
  <c r="G677" i="4" s="1"/>
  <c r="F701" i="4"/>
  <c r="G701" i="4" s="1"/>
  <c r="F723" i="4"/>
  <c r="G723" i="4" s="1"/>
  <c r="F957" i="4"/>
  <c r="G957" i="4" s="1"/>
  <c r="F975" i="4"/>
  <c r="G975" i="4" s="1"/>
  <c r="F1165" i="4"/>
  <c r="G1165" i="4" s="1"/>
  <c r="F184" i="4"/>
  <c r="G184" i="4" s="1"/>
  <c r="F232" i="4"/>
  <c r="G232" i="4" s="1"/>
  <c r="F256" i="4"/>
  <c r="G256" i="4" s="1"/>
  <c r="F268" i="4"/>
  <c r="G268" i="4" s="1"/>
  <c r="F304" i="4"/>
  <c r="G304" i="4" s="1"/>
  <c r="F340" i="4"/>
  <c r="G340" i="4" s="1"/>
  <c r="F464" i="4"/>
  <c r="G464" i="4" s="1"/>
  <c r="F1169" i="4"/>
  <c r="G1169" i="4" s="1"/>
  <c r="F1265" i="4"/>
  <c r="G1265" i="4" s="1"/>
  <c r="F281" i="4"/>
  <c r="G281" i="4" s="1"/>
  <c r="F284" i="4"/>
  <c r="G284" i="4" s="1"/>
  <c r="F297" i="4"/>
  <c r="G297" i="4" s="1"/>
  <c r="F317" i="4"/>
  <c r="G317" i="4" s="1"/>
  <c r="F320" i="4"/>
  <c r="G320" i="4" s="1"/>
  <c r="F333" i="4"/>
  <c r="G333" i="4" s="1"/>
  <c r="F353" i="4"/>
  <c r="G353" i="4" s="1"/>
  <c r="F389" i="4"/>
  <c r="G389" i="4" s="1"/>
  <c r="F409" i="4"/>
  <c r="G409" i="4" s="1"/>
  <c r="F433" i="4"/>
  <c r="G433" i="4" s="1"/>
  <c r="F459" i="4"/>
  <c r="G459" i="4" s="1"/>
  <c r="F533" i="4"/>
  <c r="G533" i="4" s="1"/>
  <c r="F564" i="4"/>
  <c r="G564" i="4" s="1"/>
  <c r="F767" i="4"/>
  <c r="G767" i="4" s="1"/>
  <c r="F921" i="4"/>
  <c r="G921" i="4" s="1"/>
  <c r="F1117" i="4"/>
  <c r="G1117" i="4" s="1"/>
  <c r="I186" i="4"/>
  <c r="J186" i="4" s="1"/>
  <c r="I190" i="4"/>
  <c r="J190" i="4" s="1"/>
  <c r="I198" i="4"/>
  <c r="J198" i="4" s="1"/>
  <c r="I202" i="4"/>
  <c r="J202" i="4" s="1"/>
  <c r="I210" i="4"/>
  <c r="J210" i="4" s="1"/>
  <c r="I214" i="4"/>
  <c r="J214" i="4" s="1"/>
  <c r="I222" i="4"/>
  <c r="J222" i="4" s="1"/>
  <c r="I226" i="4"/>
  <c r="J226" i="4" s="1"/>
  <c r="I234" i="4"/>
  <c r="J234" i="4" s="1"/>
  <c r="I238" i="4"/>
  <c r="J238" i="4" s="1"/>
  <c r="I246" i="4"/>
  <c r="J246" i="4" s="1"/>
  <c r="I250" i="4"/>
  <c r="J250" i="4" s="1"/>
  <c r="I258" i="4"/>
  <c r="J258" i="4" s="1"/>
  <c r="I262" i="4"/>
  <c r="J262" i="4" s="1"/>
  <c r="I270" i="4"/>
  <c r="J270" i="4" s="1"/>
  <c r="I274" i="4"/>
  <c r="J274" i="4" s="1"/>
  <c r="I282" i="4"/>
  <c r="J282" i="4" s="1"/>
  <c r="I286" i="4"/>
  <c r="J286" i="4" s="1"/>
  <c r="I294" i="4"/>
  <c r="J294" i="4" s="1"/>
  <c r="I298" i="4"/>
  <c r="J298" i="4" s="1"/>
  <c r="I306" i="4"/>
  <c r="J306" i="4" s="1"/>
  <c r="I310" i="4"/>
  <c r="J310" i="4" s="1"/>
  <c r="I318" i="4"/>
  <c r="J318" i="4" s="1"/>
  <c r="I322" i="4"/>
  <c r="J322" i="4" s="1"/>
  <c r="I330" i="4"/>
  <c r="J330" i="4" s="1"/>
  <c r="I334" i="4"/>
  <c r="J334" i="4" s="1"/>
  <c r="I342" i="4"/>
  <c r="J342" i="4" s="1"/>
  <c r="I346" i="4"/>
  <c r="J346" i="4" s="1"/>
  <c r="I354" i="4"/>
  <c r="J354" i="4" s="1"/>
  <c r="I358" i="4"/>
  <c r="J358" i="4" s="1"/>
  <c r="I366" i="4"/>
  <c r="J366" i="4" s="1"/>
  <c r="I370" i="4"/>
  <c r="J370" i="4" s="1"/>
  <c r="I378" i="4"/>
  <c r="J378" i="4" s="1"/>
  <c r="I382" i="4"/>
  <c r="J382" i="4" s="1"/>
  <c r="I390" i="4"/>
  <c r="J390" i="4" s="1"/>
  <c r="I394" i="4"/>
  <c r="J394" i="4" s="1"/>
  <c r="I422" i="4"/>
  <c r="J422" i="4" s="1"/>
  <c r="I434" i="4"/>
  <c r="J434" i="4" s="1"/>
  <c r="I458" i="4"/>
  <c r="J458" i="4" s="1"/>
  <c r="I470" i="4"/>
  <c r="J470" i="4" s="1"/>
  <c r="I494" i="4"/>
  <c r="J494" i="4" s="1"/>
  <c r="I506" i="4"/>
  <c r="J506" i="4" s="1"/>
  <c r="I526" i="4"/>
  <c r="J526" i="4" s="1"/>
  <c r="I530" i="4"/>
  <c r="J530" i="4" s="1"/>
  <c r="I538" i="4"/>
  <c r="J538" i="4" s="1"/>
  <c r="I542" i="4"/>
  <c r="J542" i="4" s="1"/>
  <c r="I558" i="4"/>
  <c r="J558" i="4" s="1"/>
  <c r="I570" i="4"/>
  <c r="J570" i="4" s="1"/>
  <c r="I574" i="4"/>
  <c r="J574" i="4" s="1"/>
  <c r="I582" i="4"/>
  <c r="J582" i="4" s="1"/>
  <c r="I586" i="4"/>
  <c r="J586" i="4" s="1"/>
  <c r="I594" i="4"/>
  <c r="J594" i="4" s="1"/>
  <c r="I598" i="4"/>
  <c r="J598" i="4" s="1"/>
  <c r="I602" i="4"/>
  <c r="J602" i="4" s="1"/>
  <c r="I606" i="4"/>
  <c r="J606" i="4" s="1"/>
  <c r="I610" i="4"/>
  <c r="J610" i="4" s="1"/>
  <c r="I618" i="4"/>
  <c r="J618" i="4" s="1"/>
  <c r="I622" i="4"/>
  <c r="J622" i="4" s="1"/>
  <c r="I630" i="4"/>
  <c r="J630" i="4" s="1"/>
  <c r="I634" i="4"/>
  <c r="J634" i="4" s="1"/>
  <c r="I638" i="4"/>
  <c r="J638" i="4" s="1"/>
  <c r="I642" i="4"/>
  <c r="J642" i="4" s="1"/>
  <c r="I646" i="4"/>
  <c r="J646" i="4" s="1"/>
  <c r="I654" i="4"/>
  <c r="J654" i="4" s="1"/>
  <c r="I658" i="4"/>
  <c r="J658" i="4" s="1"/>
  <c r="I666" i="4"/>
  <c r="J666" i="4" s="1"/>
  <c r="I670" i="4"/>
  <c r="J670" i="4" s="1"/>
  <c r="I678" i="4"/>
  <c r="J678" i="4" s="1"/>
  <c r="I682" i="4"/>
  <c r="J682" i="4" s="1"/>
  <c r="I686" i="4"/>
  <c r="J686" i="4" s="1"/>
  <c r="I690" i="4"/>
  <c r="J690" i="4" s="1"/>
  <c r="I694" i="4"/>
  <c r="J694" i="4" s="1"/>
  <c r="I698" i="4"/>
  <c r="J698" i="4" s="1"/>
  <c r="I702" i="4"/>
  <c r="J702" i="4" s="1"/>
  <c r="I706" i="4"/>
  <c r="J706" i="4" s="1"/>
  <c r="I714" i="4"/>
  <c r="J714" i="4" s="1"/>
  <c r="I718" i="4"/>
  <c r="J718" i="4" s="1"/>
  <c r="I726" i="4"/>
  <c r="J726" i="4" s="1"/>
  <c r="I730" i="4"/>
  <c r="J730" i="4" s="1"/>
  <c r="I734" i="4"/>
  <c r="J734" i="4" s="1"/>
  <c r="I738" i="4"/>
  <c r="J738" i="4" s="1"/>
  <c r="I742" i="4"/>
  <c r="J742" i="4" s="1"/>
  <c r="I746" i="4"/>
  <c r="J746" i="4" s="1"/>
  <c r="I750" i="4"/>
  <c r="J750" i="4" s="1"/>
  <c r="I758" i="4"/>
  <c r="J758" i="4" s="1"/>
  <c r="I762" i="4"/>
  <c r="J762" i="4" s="1"/>
  <c r="I774" i="4"/>
  <c r="J774" i="4" s="1"/>
  <c r="I778" i="4"/>
  <c r="J778" i="4" s="1"/>
  <c r="I782" i="4"/>
  <c r="J782" i="4" s="1"/>
  <c r="I786" i="4"/>
  <c r="J786" i="4" s="1"/>
  <c r="I790" i="4"/>
  <c r="J790" i="4" s="1"/>
  <c r="I794" i="4"/>
  <c r="J794" i="4" s="1"/>
  <c r="I798" i="4"/>
  <c r="J798" i="4" s="1"/>
  <c r="I802" i="4"/>
  <c r="J802" i="4" s="1"/>
  <c r="I810" i="4"/>
  <c r="J810" i="4" s="1"/>
  <c r="I822" i="4"/>
  <c r="J822" i="4" s="1"/>
  <c r="I826" i="4"/>
  <c r="J826" i="4" s="1"/>
  <c r="I834" i="4"/>
  <c r="J834" i="4" s="1"/>
  <c r="I838" i="4"/>
  <c r="J838" i="4" s="1"/>
  <c r="I842" i="4"/>
  <c r="J842" i="4" s="1"/>
  <c r="I846" i="4"/>
  <c r="J846" i="4" s="1"/>
  <c r="I854" i="4"/>
  <c r="J854" i="4" s="1"/>
  <c r="I858" i="4"/>
  <c r="J858" i="4" s="1"/>
  <c r="I862" i="4"/>
  <c r="J862" i="4" s="1"/>
  <c r="I866" i="4"/>
  <c r="J866" i="4" s="1"/>
  <c r="I870" i="4"/>
  <c r="J870" i="4" s="1"/>
  <c r="I874" i="4"/>
  <c r="J874" i="4" s="1"/>
  <c r="I882" i="4"/>
  <c r="J882" i="4" s="1"/>
  <c r="I890" i="4"/>
  <c r="J890" i="4" s="1"/>
  <c r="I894" i="4"/>
  <c r="J894" i="4" s="1"/>
  <c r="I906" i="4"/>
  <c r="J906" i="4" s="1"/>
  <c r="I910" i="4"/>
  <c r="J910" i="4" s="1"/>
  <c r="I914" i="4"/>
  <c r="J914" i="4" s="1"/>
  <c r="I918" i="4"/>
  <c r="J918" i="4" s="1"/>
  <c r="I922" i="4"/>
  <c r="J922" i="4" s="1"/>
  <c r="I926" i="4"/>
  <c r="J926" i="4" s="1"/>
  <c r="I930" i="4"/>
  <c r="J930" i="4" s="1"/>
  <c r="I934" i="4"/>
  <c r="J934" i="4" s="1"/>
  <c r="I938" i="4"/>
  <c r="J938" i="4" s="1"/>
  <c r="I942" i="4"/>
  <c r="J942" i="4" s="1"/>
  <c r="I946" i="4"/>
  <c r="J946" i="4" s="1"/>
  <c r="I950" i="4"/>
  <c r="J950" i="4" s="1"/>
  <c r="I954" i="4"/>
  <c r="J954" i="4" s="1"/>
  <c r="I958" i="4"/>
  <c r="J958" i="4" s="1"/>
  <c r="I966" i="4"/>
  <c r="J966" i="4" s="1"/>
  <c r="I970" i="4"/>
  <c r="J970" i="4" s="1"/>
  <c r="I974" i="4"/>
  <c r="J974" i="4" s="1"/>
  <c r="I978" i="4"/>
  <c r="J978" i="4" s="1"/>
  <c r="I982" i="4"/>
  <c r="J982" i="4" s="1"/>
  <c r="I986" i="4"/>
  <c r="J986" i="4" s="1"/>
  <c r="I994" i="4"/>
  <c r="J994" i="4" s="1"/>
  <c r="I1006" i="4"/>
  <c r="J1006" i="4" s="1"/>
  <c r="I1022" i="4"/>
  <c r="J1022" i="4" s="1"/>
  <c r="I1026" i="4"/>
  <c r="J1026" i="4" s="1"/>
  <c r="I1034" i="4"/>
  <c r="J1034" i="4" s="1"/>
  <c r="I1042" i="4"/>
  <c r="J1042" i="4" s="1"/>
  <c r="I1046" i="4"/>
  <c r="J1046" i="4" s="1"/>
  <c r="I1050" i="4"/>
  <c r="J1050" i="4" s="1"/>
  <c r="I1054" i="4"/>
  <c r="J1054" i="4" s="1"/>
  <c r="I1058" i="4"/>
  <c r="J1058" i="4" s="1"/>
  <c r="I1062" i="4"/>
  <c r="J1062" i="4" s="1"/>
  <c r="I1066" i="4"/>
  <c r="J1066" i="4" s="1"/>
  <c r="I1070" i="4"/>
  <c r="J1070" i="4" s="1"/>
  <c r="I1078" i="4"/>
  <c r="J1078" i="4" s="1"/>
  <c r="I1082" i="4"/>
  <c r="J1082" i="4" s="1"/>
  <c r="I1086" i="4"/>
  <c r="J1086" i="4" s="1"/>
  <c r="I1094" i="4"/>
  <c r="J1094" i="4" s="1"/>
  <c r="I1098" i="4"/>
  <c r="J1098" i="4" s="1"/>
  <c r="I1102" i="4"/>
  <c r="J1102" i="4" s="1"/>
  <c r="I1106" i="4"/>
  <c r="J1106" i="4" s="1"/>
  <c r="I1110" i="4"/>
  <c r="J1110" i="4" s="1"/>
  <c r="I1114" i="4"/>
  <c r="J1114" i="4" s="1"/>
  <c r="I1118" i="4"/>
  <c r="J1118" i="4" s="1"/>
  <c r="I1122" i="4"/>
  <c r="J1122" i="4" s="1"/>
  <c r="I1126" i="4"/>
  <c r="J1126" i="4" s="1"/>
  <c r="I1130" i="4"/>
  <c r="J1130" i="4" s="1"/>
  <c r="I1134" i="4"/>
  <c r="J1134" i="4" s="1"/>
  <c r="I1138" i="4"/>
  <c r="J1138" i="4" s="1"/>
  <c r="I1142" i="4"/>
  <c r="J1142" i="4" s="1"/>
  <c r="I1146" i="4"/>
  <c r="J1146" i="4" s="1"/>
  <c r="I1150" i="4"/>
  <c r="J1150" i="4" s="1"/>
  <c r="I1154" i="4"/>
  <c r="J1154" i="4" s="1"/>
  <c r="I1158" i="4"/>
  <c r="J1158" i="4" s="1"/>
  <c r="I1162" i="4"/>
  <c r="J1162" i="4" s="1"/>
  <c r="I1166" i="4"/>
  <c r="J1166" i="4" s="1"/>
  <c r="I1170" i="4"/>
  <c r="J1170" i="4" s="1"/>
  <c r="I1174" i="4"/>
  <c r="J1174" i="4" s="1"/>
  <c r="I1178" i="4"/>
  <c r="J1178" i="4" s="1"/>
  <c r="I1182" i="4"/>
  <c r="J1182" i="4" s="1"/>
  <c r="I1186" i="4"/>
  <c r="J1186" i="4" s="1"/>
  <c r="I1190" i="4"/>
  <c r="J1190" i="4" s="1"/>
  <c r="I1194" i="4"/>
  <c r="J1194" i="4" s="1"/>
  <c r="I1198" i="4"/>
  <c r="J1198" i="4" s="1"/>
  <c r="I1202" i="4"/>
  <c r="J1202" i="4" s="1"/>
  <c r="I1206" i="4"/>
  <c r="J1206" i="4" s="1"/>
  <c r="I1210" i="4"/>
  <c r="J1210" i="4" s="1"/>
  <c r="I1214" i="4"/>
  <c r="J1214" i="4" s="1"/>
  <c r="I1218" i="4"/>
  <c r="J1218" i="4" s="1"/>
  <c r="I1222" i="4"/>
  <c r="J1222" i="4" s="1"/>
  <c r="I1230" i="4"/>
  <c r="J1230" i="4" s="1"/>
  <c r="I1234" i="4"/>
  <c r="J1234" i="4" s="1"/>
  <c r="I1238" i="4"/>
  <c r="J1238" i="4" s="1"/>
  <c r="I1242" i="4"/>
  <c r="J1242" i="4" s="1"/>
  <c r="I1246" i="4"/>
  <c r="J1246" i="4" s="1"/>
  <c r="I1250" i="4"/>
  <c r="J1250" i="4" s="1"/>
  <c r="I1254" i="4"/>
  <c r="J1254" i="4" s="1"/>
  <c r="I1258" i="4"/>
  <c r="J1258" i="4" s="1"/>
  <c r="I1262" i="4"/>
  <c r="J1262" i="4" s="1"/>
  <c r="I1266" i="4"/>
  <c r="J1266" i="4" s="1"/>
  <c r="I1270" i="4"/>
  <c r="J1270" i="4" s="1"/>
  <c r="I1274" i="4"/>
  <c r="J1274" i="4" s="1"/>
  <c r="I1278" i="4"/>
  <c r="J1278" i="4" s="1"/>
  <c r="I1282" i="4"/>
  <c r="J1282" i="4" s="1"/>
  <c r="I1286" i="4"/>
  <c r="J1286" i="4" s="1"/>
  <c r="I1290" i="4"/>
  <c r="J1290" i="4" s="1"/>
  <c r="I1294" i="4"/>
  <c r="J1294" i="4" s="1"/>
  <c r="I1298" i="4"/>
  <c r="J1298" i="4" s="1"/>
  <c r="I1302" i="4"/>
  <c r="J1302" i="4" s="1"/>
  <c r="I1306" i="4"/>
  <c r="J1306" i="4" s="1"/>
  <c r="I1310" i="4"/>
  <c r="J1310" i="4" s="1"/>
  <c r="I1314" i="4"/>
  <c r="J1314" i="4" s="1"/>
  <c r="I1318" i="4"/>
  <c r="J1318" i="4" s="1"/>
  <c r="I1322" i="4"/>
  <c r="J1322" i="4" s="1"/>
  <c r="I1326" i="4"/>
  <c r="J1326" i="4" s="1"/>
  <c r="I1330" i="4"/>
  <c r="J1330" i="4" s="1"/>
  <c r="I1334" i="4"/>
  <c r="J1334" i="4" s="1"/>
  <c r="I1338" i="4"/>
  <c r="J1338" i="4" s="1"/>
  <c r="I1342" i="4"/>
  <c r="J1342" i="4" s="1"/>
  <c r="I1346" i="4"/>
  <c r="J1346" i="4" s="1"/>
  <c r="I1350" i="4"/>
  <c r="J1350" i="4" s="1"/>
  <c r="I1354" i="4"/>
  <c r="J1354" i="4" s="1"/>
  <c r="I1358" i="4"/>
  <c r="J1358" i="4" s="1"/>
  <c r="I1362" i="4"/>
  <c r="J1362" i="4" s="1"/>
  <c r="I1366" i="4"/>
  <c r="J1366" i="4" s="1"/>
  <c r="I1370" i="4"/>
  <c r="J1370" i="4" s="1"/>
  <c r="I1374" i="4"/>
  <c r="J1374" i="4" s="1"/>
  <c r="I1378" i="4"/>
  <c r="J1378" i="4" s="1"/>
  <c r="I1382" i="4"/>
  <c r="J1382" i="4" s="1"/>
  <c r="I1386" i="4"/>
  <c r="J1386" i="4" s="1"/>
  <c r="I1390" i="4"/>
  <c r="J1390" i="4" s="1"/>
  <c r="I1394" i="4"/>
  <c r="J1394" i="4" s="1"/>
  <c r="I1398" i="4"/>
  <c r="J1398" i="4" s="1"/>
  <c r="I1402" i="4"/>
  <c r="J1402" i="4" s="1"/>
  <c r="I1406" i="4"/>
  <c r="J1406" i="4" s="1"/>
  <c r="I1410" i="4"/>
  <c r="J1410" i="4" s="1"/>
  <c r="I1414" i="4"/>
  <c r="J1414" i="4" s="1"/>
  <c r="I1418" i="4"/>
  <c r="J1418" i="4" s="1"/>
  <c r="I1422" i="4"/>
  <c r="J1422" i="4" s="1"/>
  <c r="I1426" i="4"/>
  <c r="J1426" i="4" s="1"/>
  <c r="I1430" i="4"/>
  <c r="J1430" i="4" s="1"/>
  <c r="I1434" i="4"/>
  <c r="J1434" i="4" s="1"/>
  <c r="I1438" i="4"/>
  <c r="J1438" i="4" s="1"/>
  <c r="I1442" i="4"/>
  <c r="J1442" i="4" s="1"/>
  <c r="I1446" i="4"/>
  <c r="J1446" i="4" s="1"/>
  <c r="I1450" i="4"/>
  <c r="J1450" i="4" s="1"/>
  <c r="I1454" i="4"/>
  <c r="J1454" i="4" s="1"/>
  <c r="I1458" i="4"/>
  <c r="J1458" i="4" s="1"/>
  <c r="I1462" i="4"/>
  <c r="J1462" i="4" s="1"/>
  <c r="I1466" i="4"/>
  <c r="J1466" i="4" s="1"/>
  <c r="I1470" i="4"/>
  <c r="J1470" i="4" s="1"/>
  <c r="F500" i="4"/>
  <c r="G500" i="4" s="1"/>
  <c r="F540" i="4"/>
  <c r="G540" i="4" s="1"/>
  <c r="F607" i="4"/>
  <c r="G607" i="4" s="1"/>
  <c r="F619" i="4"/>
  <c r="G619" i="4" s="1"/>
  <c r="F692" i="4"/>
  <c r="G692" i="4" s="1"/>
  <c r="F947" i="4"/>
  <c r="G947" i="4" s="1"/>
  <c r="F1003" i="4"/>
  <c r="G1003" i="4" s="1"/>
  <c r="F529" i="4"/>
  <c r="G529" i="4" s="1"/>
  <c r="F541" i="4"/>
  <c r="G541" i="4" s="1"/>
  <c r="F641" i="4"/>
  <c r="G641" i="4" s="1"/>
  <c r="F643" i="4"/>
  <c r="G643" i="4" s="1"/>
  <c r="F711" i="4"/>
  <c r="G711" i="4" s="1"/>
  <c r="F815" i="4"/>
  <c r="G815" i="4" s="1"/>
  <c r="F825" i="4"/>
  <c r="G825" i="4" s="1"/>
  <c r="F931" i="4"/>
  <c r="G931" i="4" s="1"/>
  <c r="F1023" i="4"/>
  <c r="G1023" i="4" s="1"/>
  <c r="F1061" i="4"/>
  <c r="G1061" i="4" s="1"/>
  <c r="F437" i="4"/>
  <c r="G437" i="4" s="1"/>
  <c r="F473" i="4"/>
  <c r="G473" i="4" s="1"/>
  <c r="F509" i="4"/>
  <c r="G509" i="4" s="1"/>
  <c r="F651" i="4"/>
  <c r="G651" i="4" s="1"/>
  <c r="F725" i="4"/>
  <c r="G725" i="4" s="1"/>
  <c r="F737" i="4"/>
  <c r="G737" i="4" s="1"/>
  <c r="F943" i="4"/>
  <c r="G943" i="4" s="1"/>
  <c r="F1301" i="4"/>
  <c r="G1301" i="4" s="1"/>
  <c r="F1305" i="4"/>
  <c r="G1305" i="4" s="1"/>
  <c r="F691" i="4"/>
  <c r="G691" i="4" s="1"/>
  <c r="F771" i="4"/>
  <c r="G771" i="4" s="1"/>
  <c r="F830" i="4"/>
  <c r="G830" i="4" s="1"/>
  <c r="F843" i="4"/>
  <c r="G843" i="4" s="1"/>
  <c r="F886" i="4"/>
  <c r="G886" i="4" s="1"/>
  <c r="F939" i="4"/>
  <c r="G939" i="4" s="1"/>
  <c r="F425" i="4"/>
  <c r="G425" i="4" s="1"/>
  <c r="F461" i="4"/>
  <c r="G461" i="4" s="1"/>
  <c r="F497" i="4"/>
  <c r="G497" i="4" s="1"/>
  <c r="F566" i="4"/>
  <c r="G566" i="4" s="1"/>
  <c r="F629" i="4"/>
  <c r="G629" i="4" s="1"/>
  <c r="F631" i="4"/>
  <c r="G631" i="4" s="1"/>
  <c r="F699" i="4"/>
  <c r="G699" i="4" s="1"/>
  <c r="F747" i="4"/>
  <c r="G747" i="4" s="1"/>
  <c r="F753" i="4"/>
  <c r="G753" i="4" s="1"/>
  <c r="F1001" i="4"/>
  <c r="G1001" i="4" s="1"/>
  <c r="F1019" i="4"/>
  <c r="G1019" i="4" s="1"/>
  <c r="F915" i="4"/>
  <c r="G915" i="4" s="1"/>
  <c r="F919" i="4"/>
  <c r="G919" i="4" s="1"/>
  <c r="F923" i="4"/>
  <c r="G923" i="4" s="1"/>
  <c r="F955" i="4"/>
  <c r="G955" i="4" s="1"/>
  <c r="F988" i="4"/>
  <c r="G988" i="4" s="1"/>
  <c r="F1121" i="4"/>
  <c r="G1121" i="4" s="1"/>
  <c r="F903" i="4"/>
  <c r="G903" i="4" s="1"/>
  <c r="F812" i="4"/>
  <c r="G812" i="4" s="1"/>
  <c r="F1009" i="4"/>
  <c r="G1009" i="4" s="1"/>
  <c r="F1071" i="4"/>
  <c r="G1071" i="4" s="1"/>
  <c r="F1209" i="4"/>
  <c r="G1209" i="4" s="1"/>
  <c r="F1313" i="4"/>
  <c r="G1313" i="4" s="1"/>
  <c r="F664" i="4"/>
  <c r="G664" i="4" s="1"/>
  <c r="F676" i="4"/>
  <c r="G676" i="4" s="1"/>
  <c r="F724" i="4"/>
  <c r="G724" i="4" s="1"/>
  <c r="F783" i="4"/>
  <c r="G783" i="4" s="1"/>
  <c r="F796" i="4"/>
  <c r="G796" i="4" s="1"/>
  <c r="F855" i="4"/>
  <c r="G855" i="4" s="1"/>
  <c r="F1076" i="4"/>
  <c r="G1076" i="4" s="1"/>
  <c r="F1085" i="4"/>
  <c r="G1085" i="4" s="1"/>
  <c r="F1133" i="4"/>
  <c r="G1133" i="4" s="1"/>
  <c r="F1069" i="4"/>
  <c r="G1069" i="4" s="1"/>
  <c r="F1128" i="4"/>
  <c r="G1128" i="4" s="1"/>
  <c r="F1308" i="4"/>
  <c r="G1308" i="4" s="1"/>
  <c r="F739" i="4"/>
  <c r="G739" i="4" s="1"/>
  <c r="F751" i="4"/>
  <c r="G751" i="4" s="1"/>
  <c r="F763" i="4"/>
  <c r="G763" i="4" s="1"/>
  <c r="F775" i="4"/>
  <c r="G775" i="4" s="1"/>
  <c r="F799" i="4"/>
  <c r="G799" i="4" s="1"/>
  <c r="F811" i="4"/>
  <c r="G811" i="4" s="1"/>
  <c r="F823" i="4"/>
  <c r="G823" i="4" s="1"/>
  <c r="F847" i="4"/>
  <c r="G847" i="4" s="1"/>
  <c r="F859" i="4"/>
  <c r="G859" i="4" s="1"/>
  <c r="F871" i="4"/>
  <c r="G871" i="4" s="1"/>
  <c r="F883" i="4"/>
  <c r="G883" i="4" s="1"/>
  <c r="F907" i="4"/>
  <c r="G907" i="4" s="1"/>
  <c r="F993" i="4"/>
  <c r="G993" i="4" s="1"/>
  <c r="F1089" i="4"/>
  <c r="G1089" i="4" s="1"/>
  <c r="F1296" i="4"/>
  <c r="G1296" i="4" s="1"/>
  <c r="F987" i="4"/>
  <c r="G987" i="4" s="1"/>
  <c r="F1010" i="4"/>
  <c r="G1010" i="4" s="1"/>
  <c r="F1017" i="4"/>
  <c r="G1017" i="4" s="1"/>
  <c r="F1213" i="4"/>
  <c r="G1213" i="4" s="1"/>
  <c r="F1348" i="4"/>
  <c r="G1348" i="4" s="1"/>
  <c r="F965" i="4"/>
  <c r="G965" i="4" s="1"/>
  <c r="F981" i="4"/>
  <c r="G981" i="4" s="1"/>
  <c r="F1045" i="4"/>
  <c r="G1045" i="4" s="1"/>
  <c r="F1245" i="4"/>
  <c r="G1245" i="4" s="1"/>
  <c r="F1320" i="4"/>
  <c r="G1320" i="4" s="1"/>
  <c r="F1412" i="4"/>
  <c r="G1412" i="4" s="1"/>
  <c r="F1173" i="4"/>
  <c r="G1173" i="4" s="1"/>
  <c r="F1416" i="4"/>
  <c r="G1416" i="4" s="1"/>
  <c r="F1276" i="4"/>
  <c r="G1276" i="4" s="1"/>
  <c r="F1289" i="4"/>
  <c r="G1289" i="4" s="1"/>
  <c r="F1033" i="4"/>
  <c r="G1033" i="4" s="1"/>
  <c r="F1197" i="4"/>
  <c r="G1197" i="4" s="1"/>
  <c r="F1241" i="4"/>
  <c r="G1241" i="4" s="1"/>
  <c r="F1249" i="4"/>
  <c r="G1249" i="4" s="1"/>
  <c r="F1264" i="4"/>
  <c r="G1264" i="4" s="1"/>
  <c r="F1324" i="4"/>
  <c r="G1324" i="4" s="1"/>
  <c r="F1380" i="4"/>
  <c r="G1380" i="4" s="1"/>
  <c r="F1252" i="4"/>
  <c r="G1252" i="4" s="1"/>
  <c r="F1281" i="4"/>
  <c r="G1281" i="4" s="1"/>
  <c r="F1136" i="4"/>
  <c r="G1136" i="4" s="1"/>
  <c r="F1148" i="4"/>
  <c r="G1148" i="4" s="1"/>
  <c r="F1160" i="4"/>
  <c r="G1160" i="4" s="1"/>
  <c r="F1172" i="4"/>
  <c r="G1172" i="4" s="1"/>
  <c r="F1184" i="4"/>
  <c r="G1184" i="4" s="1"/>
  <c r="F1269" i="4"/>
  <c r="G1269" i="4" s="1"/>
  <c r="F1317" i="4"/>
  <c r="G1317" i="4" s="1"/>
  <c r="F1392" i="4"/>
  <c r="G1392" i="4" s="1"/>
  <c r="F1421" i="4"/>
  <c r="G1421" i="4" s="1"/>
  <c r="F1199" i="4"/>
  <c r="G1199" i="4" s="1"/>
  <c r="F1240" i="4"/>
  <c r="G1240" i="4" s="1"/>
  <c r="F1261" i="4"/>
  <c r="G1261" i="4" s="1"/>
  <c r="F1425" i="4"/>
  <c r="G1425" i="4" s="1"/>
  <c r="F1336" i="4"/>
  <c r="G1336" i="4" s="1"/>
  <c r="F1397" i="4"/>
  <c r="G1397" i="4" s="1"/>
  <c r="F1349" i="4"/>
  <c r="G1349" i="4" s="1"/>
  <c r="F1409" i="4"/>
  <c r="G1409" i="4" s="1"/>
  <c r="F1360" i="4"/>
  <c r="G1360" i="4" s="1"/>
  <c r="F1401" i="4"/>
  <c r="G1401" i="4" s="1"/>
  <c r="F1464" i="4"/>
  <c r="G1464" i="4" s="1"/>
  <c r="F1361" i="4"/>
  <c r="G1361" i="4" s="1"/>
  <c r="F1285" i="4"/>
  <c r="G1285" i="4" s="1"/>
  <c r="F1297" i="4"/>
  <c r="G1297" i="4" s="1"/>
  <c r="F1321" i="4"/>
  <c r="G1321" i="4" s="1"/>
  <c r="F1377" i="4"/>
  <c r="G1377" i="4" s="1"/>
  <c r="F1373" i="4"/>
  <c r="G1373" i="4" s="1"/>
  <c r="F1337" i="4"/>
  <c r="G1337" i="4" s="1"/>
  <c r="F1389" i="4"/>
  <c r="G1389" i="4" s="1"/>
  <c r="F1408" i="4"/>
  <c r="G1408" i="4" s="1"/>
  <c r="F1445" i="4"/>
  <c r="G1445" i="4" s="1"/>
  <c r="F1461" i="4"/>
  <c r="G1461" i="4" s="1"/>
  <c r="F1341" i="4"/>
  <c r="G1341" i="4" s="1"/>
  <c r="F1436" i="4"/>
  <c r="G1436" i="4" s="1"/>
  <c r="F1457" i="4"/>
  <c r="G1457" i="4" s="1"/>
  <c r="F1376" i="4"/>
  <c r="G1376" i="4" s="1"/>
  <c r="F1325" i="4"/>
  <c r="G1325" i="4" s="1"/>
  <c r="F1384" i="4"/>
  <c r="G1384" i="4" s="1"/>
  <c r="F1413" i="4"/>
  <c r="G1413" i="4" s="1"/>
  <c r="F1420" i="4"/>
  <c r="G1420" i="4" s="1"/>
  <c r="F1456" i="4"/>
  <c r="G1456" i="4" s="1"/>
  <c r="F1432" i="4"/>
  <c r="G1432" i="4" s="1"/>
  <c r="F1468" i="4"/>
  <c r="G1468" i="4" s="1"/>
  <c r="D956" i="4" l="1"/>
  <c r="C956" i="4"/>
  <c r="D520" i="4"/>
  <c r="C520" i="4"/>
  <c r="D360" i="4"/>
  <c r="C360" i="4"/>
  <c r="C204" i="4"/>
  <c r="D204" i="4"/>
  <c r="D76" i="4"/>
  <c r="C76" i="4"/>
  <c r="D58" i="4"/>
  <c r="C58" i="4"/>
  <c r="D10" i="4"/>
  <c r="C10" i="4"/>
  <c r="N819" i="4"/>
  <c r="M819" i="4"/>
  <c r="F819" i="4"/>
  <c r="G819" i="4" s="1"/>
  <c r="D860" i="4"/>
  <c r="C860" i="4"/>
  <c r="N853" i="4"/>
  <c r="M853" i="4"/>
  <c r="F853" i="4"/>
  <c r="G853" i="4" s="1"/>
  <c r="N770" i="4"/>
  <c r="M770" i="4"/>
  <c r="F770" i="4"/>
  <c r="G770" i="4" s="1"/>
  <c r="M537" i="4"/>
  <c r="N537" i="4"/>
  <c r="F537" i="4"/>
  <c r="G537" i="4" s="1"/>
  <c r="M369" i="4"/>
  <c r="N369" i="4"/>
  <c r="F369" i="4"/>
  <c r="G369" i="4" s="1"/>
  <c r="M301" i="4"/>
  <c r="F301" i="4"/>
  <c r="G301" i="4" s="1"/>
  <c r="N301" i="4"/>
  <c r="M57" i="4"/>
  <c r="N57" i="4"/>
  <c r="F57" i="4"/>
  <c r="G57" i="4" s="1"/>
  <c r="N27" i="4"/>
  <c r="M27" i="4"/>
  <c r="F27" i="4"/>
  <c r="G27" i="4" s="1"/>
  <c r="M213" i="4"/>
  <c r="N213" i="4"/>
  <c r="F213" i="4"/>
  <c r="G213" i="4" s="1"/>
  <c r="M21" i="4"/>
  <c r="N21" i="4"/>
  <c r="F21" i="4"/>
  <c r="G21" i="4" s="1"/>
  <c r="M1333" i="4"/>
  <c r="F1333" i="4"/>
  <c r="G1333" i="4" s="1"/>
  <c r="N1333" i="4"/>
  <c r="C1040" i="4"/>
  <c r="D1040" i="4"/>
  <c r="D948" i="4"/>
  <c r="C948" i="4"/>
  <c r="D512" i="4"/>
  <c r="C512" i="4"/>
  <c r="C54" i="4"/>
  <c r="D54" i="4"/>
  <c r="D486" i="4"/>
  <c r="C486" i="4"/>
  <c r="N1101" i="4"/>
  <c r="M1101" i="4"/>
  <c r="F1101" i="4"/>
  <c r="G1101" i="4" s="1"/>
  <c r="N905" i="4"/>
  <c r="M905" i="4"/>
  <c r="F905" i="4"/>
  <c r="G905" i="4" s="1"/>
  <c r="M193" i="4"/>
  <c r="N193" i="4"/>
  <c r="F193" i="4"/>
  <c r="G193" i="4" s="1"/>
  <c r="M1449" i="4"/>
  <c r="N1449" i="4"/>
  <c r="F1449" i="4"/>
  <c r="G1449" i="4" s="1"/>
  <c r="M1377" i="4"/>
  <c r="N1377" i="4"/>
  <c r="N1177" i="4"/>
  <c r="M1177" i="4"/>
  <c r="F1177" i="4"/>
  <c r="G1177" i="4" s="1"/>
  <c r="N1005" i="4"/>
  <c r="M1005" i="4"/>
  <c r="N789" i="4"/>
  <c r="M789" i="4"/>
  <c r="F789" i="4"/>
  <c r="G789" i="4" s="1"/>
  <c r="N705" i="4"/>
  <c r="M705" i="4"/>
  <c r="N605" i="4"/>
  <c r="M605" i="4"/>
  <c r="F605" i="4"/>
  <c r="G605" i="4" s="1"/>
  <c r="N429" i="4"/>
  <c r="M429" i="4"/>
  <c r="F429" i="4"/>
  <c r="G429" i="4" s="1"/>
  <c r="M1074" i="4"/>
  <c r="F1074" i="4"/>
  <c r="G1074" i="4" s="1"/>
  <c r="N1074" i="4"/>
  <c r="F1005" i="4"/>
  <c r="G1005" i="4" s="1"/>
  <c r="N441" i="4"/>
  <c r="M441" i="4"/>
  <c r="F441" i="4"/>
  <c r="G441" i="4" s="1"/>
  <c r="M85" i="4"/>
  <c r="F85" i="4"/>
  <c r="G85" i="4" s="1"/>
  <c r="N85" i="4"/>
  <c r="N985" i="4"/>
  <c r="M985" i="4"/>
  <c r="F985" i="4"/>
  <c r="G985" i="4" s="1"/>
  <c r="N1224" i="4"/>
  <c r="M1224" i="4"/>
  <c r="F1224" i="4"/>
  <c r="G1224" i="4" s="1"/>
  <c r="D752" i="4"/>
  <c r="C752" i="4"/>
  <c r="D898" i="4"/>
  <c r="C898" i="4"/>
  <c r="N40" i="4"/>
  <c r="M40" i="4"/>
  <c r="F40" i="4"/>
  <c r="G40" i="4" s="1"/>
  <c r="C1450" i="4"/>
  <c r="D1450" i="4"/>
  <c r="D1258" i="4"/>
  <c r="C1258" i="4"/>
  <c r="D1054" i="4"/>
  <c r="C1054" i="4"/>
  <c r="C222" i="4"/>
  <c r="D222" i="4"/>
  <c r="N779" i="4"/>
  <c r="M779" i="4"/>
  <c r="F779" i="4"/>
  <c r="G779" i="4" s="1"/>
  <c r="N1329" i="4"/>
  <c r="M1329" i="4"/>
  <c r="F1329" i="4"/>
  <c r="G1329" i="4" s="1"/>
  <c r="N1233" i="4"/>
  <c r="M1233" i="4"/>
  <c r="F1233" i="4"/>
  <c r="G1233" i="4" s="1"/>
  <c r="N1145" i="4"/>
  <c r="M1145" i="4"/>
  <c r="F1145" i="4"/>
  <c r="G1145" i="4" s="1"/>
  <c r="N697" i="4"/>
  <c r="F697" i="4"/>
  <c r="G697" i="4" s="1"/>
  <c r="M697" i="4"/>
  <c r="N637" i="4"/>
  <c r="F637" i="4"/>
  <c r="G637" i="4" s="1"/>
  <c r="M637" i="4"/>
  <c r="N945" i="4"/>
  <c r="M945" i="4"/>
  <c r="F945" i="4"/>
  <c r="G945" i="4" s="1"/>
  <c r="N47" i="4"/>
  <c r="M47" i="4"/>
  <c r="F47" i="4"/>
  <c r="G47" i="4" s="1"/>
  <c r="M848" i="4"/>
  <c r="N848" i="4"/>
  <c r="F848" i="4"/>
  <c r="G848" i="4" s="1"/>
  <c r="N400" i="4"/>
  <c r="M400" i="4"/>
  <c r="F400" i="4"/>
  <c r="G400" i="4" s="1"/>
  <c r="M148" i="4"/>
  <c r="N148" i="4"/>
  <c r="F148" i="4"/>
  <c r="G148" i="4" s="1"/>
  <c r="N873" i="4"/>
  <c r="M873" i="4"/>
  <c r="F873" i="4"/>
  <c r="G873" i="4" s="1"/>
  <c r="N219" i="4"/>
  <c r="M219" i="4"/>
  <c r="N1364" i="4"/>
  <c r="M1364" i="4"/>
  <c r="F1364" i="4"/>
  <c r="G1364" i="4" s="1"/>
  <c r="N1196" i="4"/>
  <c r="M1196" i="4"/>
  <c r="F1196" i="4"/>
  <c r="G1196" i="4" s="1"/>
  <c r="N1164" i="4"/>
  <c r="M1164" i="4"/>
  <c r="F1164" i="4"/>
  <c r="G1164" i="4" s="1"/>
  <c r="N1120" i="4"/>
  <c r="F1120" i="4"/>
  <c r="G1120" i="4" s="1"/>
  <c r="M1120" i="4"/>
  <c r="C624" i="4"/>
  <c r="D624" i="4"/>
  <c r="D502" i="4"/>
  <c r="C502" i="4"/>
  <c r="C114" i="4"/>
  <c r="D114" i="4"/>
  <c r="N1444" i="4"/>
  <c r="M1444" i="4"/>
  <c r="F1444" i="4"/>
  <c r="G1444" i="4" s="1"/>
  <c r="M1268" i="4"/>
  <c r="N1268" i="4"/>
  <c r="F1268" i="4"/>
  <c r="G1268" i="4" s="1"/>
  <c r="D344" i="4"/>
  <c r="C344" i="4"/>
  <c r="M244" i="4"/>
  <c r="N244" i="4"/>
  <c r="F244" i="4"/>
  <c r="G244" i="4" s="1"/>
  <c r="M797" i="4"/>
  <c r="N797" i="4"/>
  <c r="F797" i="4"/>
  <c r="G797" i="4" s="1"/>
  <c r="N649" i="4"/>
  <c r="F649" i="4"/>
  <c r="G649" i="4" s="1"/>
  <c r="M649" i="4"/>
  <c r="C110" i="4"/>
  <c r="D110" i="4"/>
  <c r="M490" i="4"/>
  <c r="F490" i="4"/>
  <c r="G490" i="4" s="1"/>
  <c r="N490" i="4"/>
  <c r="N545" i="4"/>
  <c r="M545" i="4"/>
  <c r="F545" i="4"/>
  <c r="G545" i="4" s="1"/>
  <c r="D1306" i="4"/>
  <c r="C1306" i="4"/>
  <c r="D1206" i="4"/>
  <c r="C1206" i="4"/>
  <c r="C974" i="4"/>
  <c r="D974" i="4"/>
  <c r="D790" i="4"/>
  <c r="C790" i="4"/>
  <c r="D670" i="4"/>
  <c r="C670" i="4"/>
  <c r="C366" i="4"/>
  <c r="D366" i="4"/>
  <c r="D1398" i="4"/>
  <c r="C1398" i="4"/>
  <c r="C1254" i="4"/>
  <c r="D1254" i="4"/>
  <c r="D1050" i="4"/>
  <c r="C1050" i="4"/>
  <c r="D854" i="4"/>
  <c r="C854" i="4"/>
  <c r="D726" i="4"/>
  <c r="C726" i="4"/>
  <c r="D602" i="4"/>
  <c r="C602" i="4"/>
  <c r="D506" i="4"/>
  <c r="C506" i="4"/>
  <c r="C214" i="4"/>
  <c r="D214" i="4"/>
  <c r="M1160" i="4"/>
  <c r="N1160" i="4"/>
  <c r="D1084" i="4"/>
  <c r="C1084" i="4"/>
  <c r="D952" i="4"/>
  <c r="C952" i="4"/>
  <c r="C844" i="4"/>
  <c r="D844" i="4"/>
  <c r="D740" i="4"/>
  <c r="C740" i="4"/>
  <c r="C612" i="4"/>
  <c r="D612" i="4"/>
  <c r="D468" i="4"/>
  <c r="C468" i="4"/>
  <c r="C312" i="4"/>
  <c r="D312" i="4"/>
  <c r="C156" i="4"/>
  <c r="D156" i="4"/>
  <c r="D32" i="4"/>
  <c r="C32" i="4"/>
  <c r="N1405" i="4"/>
  <c r="F1405" i="4"/>
  <c r="G1405" i="4" s="1"/>
  <c r="M1405" i="4"/>
  <c r="M1081" i="4"/>
  <c r="N1081" i="4"/>
  <c r="F1081" i="4"/>
  <c r="G1081" i="4" s="1"/>
  <c r="N989" i="4"/>
  <c r="M989" i="4"/>
  <c r="F989" i="4"/>
  <c r="G989" i="4" s="1"/>
  <c r="N897" i="4"/>
  <c r="M897" i="4"/>
  <c r="F897" i="4"/>
  <c r="G897" i="4" s="1"/>
  <c r="N773" i="4"/>
  <c r="M773" i="4"/>
  <c r="F773" i="4"/>
  <c r="G773" i="4" s="1"/>
  <c r="M469" i="4"/>
  <c r="N469" i="4"/>
  <c r="F469" i="4"/>
  <c r="G469" i="4" s="1"/>
  <c r="M61" i="4"/>
  <c r="N61" i="4"/>
  <c r="F61" i="4"/>
  <c r="G61" i="4" s="1"/>
  <c r="F247" i="4"/>
  <c r="G247" i="4" s="1"/>
  <c r="N247" i="4"/>
  <c r="M247" i="4"/>
  <c r="N300" i="4"/>
  <c r="F300" i="4"/>
  <c r="G300" i="4" s="1"/>
  <c r="M300" i="4"/>
  <c r="C760" i="4"/>
  <c r="D760" i="4"/>
  <c r="D902" i="4"/>
  <c r="C902" i="4"/>
  <c r="C162" i="4"/>
  <c r="D162" i="4"/>
  <c r="M406" i="4"/>
  <c r="F406" i="4"/>
  <c r="G406" i="4" s="1"/>
  <c r="N406" i="4"/>
  <c r="M1312" i="4"/>
  <c r="N1312" i="4"/>
  <c r="F1312" i="4"/>
  <c r="G1312" i="4" s="1"/>
  <c r="F1244" i="4"/>
  <c r="G1244" i="4" s="1"/>
  <c r="M1244" i="4"/>
  <c r="N1244" i="4"/>
  <c r="C616" i="4"/>
  <c r="D616" i="4"/>
  <c r="C192" i="4"/>
  <c r="D192" i="4"/>
  <c r="C6" i="4"/>
  <c r="D6" i="4"/>
  <c r="F219" i="4"/>
  <c r="G219" i="4" s="1"/>
  <c r="C158" i="4"/>
  <c r="D158" i="4"/>
  <c r="N1217" i="4"/>
  <c r="M1217" i="4"/>
  <c r="F1217" i="4"/>
  <c r="G1217" i="4" s="1"/>
  <c r="M121" i="4"/>
  <c r="F121" i="4"/>
  <c r="G121" i="4" s="1"/>
  <c r="N121" i="4"/>
  <c r="D1354" i="4"/>
  <c r="C1354" i="4"/>
  <c r="D1110" i="4"/>
  <c r="C1110" i="4"/>
  <c r="D858" i="4"/>
  <c r="C858" i="4"/>
  <c r="D730" i="4"/>
  <c r="C730" i="4"/>
  <c r="C526" i="4"/>
  <c r="D526" i="4"/>
  <c r="D1350" i="4"/>
  <c r="C1350" i="4"/>
  <c r="D1202" i="4"/>
  <c r="C1202" i="4"/>
  <c r="D1106" i="4"/>
  <c r="C1106" i="4"/>
  <c r="D918" i="4"/>
  <c r="C918" i="4"/>
  <c r="D786" i="4"/>
  <c r="C786" i="4"/>
  <c r="C358" i="4"/>
  <c r="D358" i="4"/>
  <c r="N1396" i="4"/>
  <c r="M1396" i="4"/>
  <c r="F1396" i="4"/>
  <c r="G1396" i="4" s="1"/>
  <c r="N1340" i="4"/>
  <c r="F1340" i="4"/>
  <c r="G1340" i="4" s="1"/>
  <c r="M1340" i="4"/>
  <c r="N1292" i="4"/>
  <c r="M1292" i="4"/>
  <c r="F1292" i="4"/>
  <c r="G1292" i="4" s="1"/>
  <c r="N1152" i="4"/>
  <c r="M1152" i="4"/>
  <c r="F1152" i="4"/>
  <c r="G1152" i="4" s="1"/>
  <c r="D940" i="4"/>
  <c r="C940" i="4"/>
  <c r="C720" i="4"/>
  <c r="D720" i="4"/>
  <c r="C600" i="4"/>
  <c r="D600" i="4"/>
  <c r="D288" i="4"/>
  <c r="C288" i="4"/>
  <c r="D140" i="4"/>
  <c r="C140" i="4"/>
  <c r="C24" i="4"/>
  <c r="D24" i="4"/>
  <c r="C1427" i="4"/>
  <c r="D1427" i="4"/>
  <c r="D1379" i="4"/>
  <c r="C1379" i="4"/>
  <c r="C1331" i="4"/>
  <c r="D1331" i="4"/>
  <c r="C1283" i="4"/>
  <c r="D1283" i="4"/>
  <c r="C1235" i="4"/>
  <c r="D1235" i="4"/>
  <c r="M1131" i="4"/>
  <c r="F1131" i="4"/>
  <c r="G1131" i="4" s="1"/>
  <c r="N1131" i="4"/>
  <c r="M963" i="4"/>
  <c r="N963" i="4"/>
  <c r="F963" i="4"/>
  <c r="G963" i="4" s="1"/>
  <c r="N927" i="4"/>
  <c r="M927" i="4"/>
  <c r="F927" i="4"/>
  <c r="G927" i="4" s="1"/>
  <c r="N895" i="4"/>
  <c r="M895" i="4"/>
  <c r="F895" i="4"/>
  <c r="G895" i="4" s="1"/>
  <c r="M867" i="4"/>
  <c r="N867" i="4"/>
  <c r="F867" i="4"/>
  <c r="G867" i="4" s="1"/>
  <c r="N519" i="4"/>
  <c r="M519" i="4"/>
  <c r="F519" i="4"/>
  <c r="G519" i="4" s="1"/>
  <c r="N491" i="4"/>
  <c r="M491" i="4"/>
  <c r="N443" i="4"/>
  <c r="F443" i="4"/>
  <c r="G443" i="4" s="1"/>
  <c r="M443" i="4"/>
  <c r="N387" i="4"/>
  <c r="M387" i="4"/>
  <c r="F387" i="4"/>
  <c r="G387" i="4" s="1"/>
  <c r="M355" i="4"/>
  <c r="N355" i="4"/>
  <c r="F355" i="4"/>
  <c r="G355" i="4" s="1"/>
  <c r="N323" i="4"/>
  <c r="M323" i="4"/>
  <c r="F323" i="4"/>
  <c r="G323" i="4" s="1"/>
  <c r="M295" i="4"/>
  <c r="N295" i="4"/>
  <c r="F295" i="4"/>
  <c r="G295" i="4" s="1"/>
  <c r="N227" i="4"/>
  <c r="F227" i="4"/>
  <c r="G227" i="4" s="1"/>
  <c r="M227" i="4"/>
  <c r="N127" i="4"/>
  <c r="M127" i="4"/>
  <c r="F127" i="4"/>
  <c r="G127" i="4" s="1"/>
  <c r="C868" i="4"/>
  <c r="D868" i="4"/>
  <c r="C266" i="4"/>
  <c r="D266" i="4"/>
  <c r="D1032" i="4"/>
  <c r="C1032" i="4"/>
  <c r="D68" i="4"/>
  <c r="C68" i="4"/>
  <c r="N1041" i="4"/>
  <c r="F1041" i="4"/>
  <c r="G1041" i="4" s="1"/>
  <c r="M1041" i="4"/>
  <c r="M557" i="4"/>
  <c r="N557" i="4"/>
  <c r="F557" i="4"/>
  <c r="G557" i="4" s="1"/>
  <c r="N231" i="4"/>
  <c r="M231" i="4"/>
  <c r="F231" i="4"/>
  <c r="G231" i="4" s="1"/>
  <c r="C254" i="4"/>
  <c r="D254" i="4"/>
  <c r="D1402" i="4"/>
  <c r="C1402" i="4"/>
  <c r="D1158" i="4"/>
  <c r="C1158" i="4"/>
  <c r="D922" i="4"/>
  <c r="C922" i="4"/>
  <c r="D606" i="4"/>
  <c r="C606" i="4"/>
  <c r="C294" i="4"/>
  <c r="D294" i="4"/>
  <c r="D1446" i="4"/>
  <c r="C1446" i="4"/>
  <c r="D1302" i="4"/>
  <c r="C1302" i="4"/>
  <c r="D1154" i="4"/>
  <c r="C1154" i="4"/>
  <c r="D970" i="4"/>
  <c r="C970" i="4"/>
  <c r="D666" i="4"/>
  <c r="C666" i="4"/>
  <c r="D286" i="4"/>
  <c r="C286" i="4"/>
  <c r="D1068" i="4"/>
  <c r="C1068" i="4"/>
  <c r="D836" i="4"/>
  <c r="C836" i="4"/>
  <c r="D460" i="4"/>
  <c r="C460" i="4"/>
  <c r="N467" i="4"/>
  <c r="F467" i="4"/>
  <c r="G467" i="4" s="1"/>
  <c r="M467" i="4"/>
  <c r="N878" i="4"/>
  <c r="M878" i="4"/>
  <c r="F878" i="4"/>
  <c r="G878" i="4" s="1"/>
  <c r="D1471" i="4"/>
  <c r="C1471" i="4"/>
  <c r="D1423" i="4"/>
  <c r="C1423" i="4"/>
  <c r="D1375" i="4"/>
  <c r="C1375" i="4"/>
  <c r="C1327" i="4"/>
  <c r="D1327" i="4"/>
  <c r="C1279" i="4"/>
  <c r="D1279" i="4"/>
  <c r="D1231" i="4"/>
  <c r="C1231" i="4"/>
  <c r="F1195" i="4"/>
  <c r="G1195" i="4" s="1"/>
  <c r="N1195" i="4"/>
  <c r="M1195" i="4"/>
  <c r="M1163" i="4"/>
  <c r="N1163" i="4"/>
  <c r="F1163" i="4"/>
  <c r="G1163" i="4" s="1"/>
  <c r="N1079" i="4"/>
  <c r="F1079" i="4"/>
  <c r="G1079" i="4" s="1"/>
  <c r="M1079" i="4"/>
  <c r="F1055" i="4"/>
  <c r="G1055" i="4" s="1"/>
  <c r="N1055" i="4"/>
  <c r="M1055" i="4"/>
  <c r="N1027" i="4"/>
  <c r="M1027" i="4"/>
  <c r="F1027" i="4"/>
  <c r="G1027" i="4" s="1"/>
  <c r="F995" i="4"/>
  <c r="G995" i="4" s="1"/>
  <c r="N995" i="4"/>
  <c r="M995" i="4"/>
  <c r="N835" i="4"/>
  <c r="M835" i="4"/>
  <c r="F835" i="4"/>
  <c r="G835" i="4" s="1"/>
  <c r="M767" i="4"/>
  <c r="N767" i="4"/>
  <c r="N727" i="4"/>
  <c r="M727" i="4"/>
  <c r="F727" i="4"/>
  <c r="G727" i="4" s="1"/>
  <c r="M683" i="4"/>
  <c r="F683" i="4"/>
  <c r="G683" i="4" s="1"/>
  <c r="N683" i="4"/>
  <c r="N603" i="4"/>
  <c r="M603" i="4"/>
  <c r="F603" i="4"/>
  <c r="G603" i="4" s="1"/>
  <c r="N551" i="4"/>
  <c r="M551" i="4"/>
  <c r="F551" i="4"/>
  <c r="G551" i="4" s="1"/>
  <c r="N439" i="4"/>
  <c r="M439" i="4"/>
  <c r="F439" i="4"/>
  <c r="G439" i="4" s="1"/>
  <c r="N1253" i="4"/>
  <c r="M1253" i="4"/>
  <c r="F1253" i="4"/>
  <c r="G1253" i="4" s="1"/>
  <c r="M1057" i="4"/>
  <c r="N1057" i="4"/>
  <c r="F1057" i="4"/>
  <c r="G1057" i="4" s="1"/>
  <c r="N913" i="4"/>
  <c r="M913" i="4"/>
  <c r="F913" i="4"/>
  <c r="G913" i="4" s="1"/>
  <c r="N1090" i="4"/>
  <c r="M1090" i="4"/>
  <c r="F1090" i="4"/>
  <c r="G1090" i="4" s="1"/>
  <c r="M172" i="4"/>
  <c r="N172" i="4"/>
  <c r="F172" i="4"/>
  <c r="G172" i="4" s="1"/>
  <c r="N392" i="4"/>
  <c r="M392" i="4"/>
  <c r="C1250" i="4"/>
  <c r="D1250" i="4"/>
  <c r="D914" i="4"/>
  <c r="C914" i="4"/>
  <c r="D718" i="4"/>
  <c r="C718" i="4"/>
  <c r="C282" i="4"/>
  <c r="D282" i="4"/>
  <c r="C242" i="4"/>
  <c r="D242" i="4"/>
  <c r="M525" i="4"/>
  <c r="N525" i="4"/>
  <c r="D824" i="4"/>
  <c r="C824" i="4"/>
  <c r="C12" i="4"/>
  <c r="D12" i="4"/>
  <c r="N1356" i="4"/>
  <c r="M1356" i="4"/>
  <c r="F1356" i="4"/>
  <c r="G1356" i="4" s="1"/>
  <c r="N1192" i="4"/>
  <c r="M1192" i="4"/>
  <c r="F1192" i="4"/>
  <c r="G1192" i="4" s="1"/>
  <c r="M1112" i="4"/>
  <c r="N1112" i="4"/>
  <c r="D324" i="4"/>
  <c r="C324" i="4"/>
  <c r="N83" i="4"/>
  <c r="M83" i="4"/>
  <c r="N1221" i="4"/>
  <c r="M1221" i="4"/>
  <c r="N1061" i="4"/>
  <c r="M1061" i="4"/>
  <c r="N625" i="4"/>
  <c r="F625" i="4"/>
  <c r="G625" i="4" s="1"/>
  <c r="M625" i="4"/>
  <c r="F472" i="4"/>
  <c r="G472" i="4" s="1"/>
  <c r="N472" i="4"/>
  <c r="M472" i="4"/>
  <c r="M49" i="4"/>
  <c r="F49" i="4"/>
  <c r="G49" i="4" s="1"/>
  <c r="N49" i="4"/>
  <c r="C1323" i="4"/>
  <c r="D1323" i="4"/>
  <c r="M959" i="4"/>
  <c r="N959" i="4"/>
  <c r="N515" i="4"/>
  <c r="F515" i="4"/>
  <c r="G515" i="4" s="1"/>
  <c r="M515" i="4"/>
  <c r="M483" i="4"/>
  <c r="N483" i="4"/>
  <c r="N351" i="4"/>
  <c r="M351" i="4"/>
  <c r="N287" i="4"/>
  <c r="F287" i="4"/>
  <c r="G287" i="4" s="1"/>
  <c r="M287" i="4"/>
  <c r="N119" i="4"/>
  <c r="M119" i="4"/>
  <c r="F119" i="4"/>
  <c r="G119" i="4" s="1"/>
  <c r="M647" i="4"/>
  <c r="N647" i="4"/>
  <c r="F647" i="4"/>
  <c r="G647" i="4" s="1"/>
  <c r="N1309" i="4"/>
  <c r="M1309" i="4"/>
  <c r="C2" i="4"/>
  <c r="D2" i="4"/>
  <c r="N893" i="4"/>
  <c r="F893" i="4"/>
  <c r="G893" i="4" s="1"/>
  <c r="M893" i="4"/>
  <c r="N221" i="4"/>
  <c r="M221" i="4"/>
  <c r="M722" i="4"/>
  <c r="N722" i="4"/>
  <c r="M345" i="4"/>
  <c r="N345" i="4"/>
  <c r="M45" i="4"/>
  <c r="N45" i="4"/>
  <c r="N401" i="4"/>
  <c r="M401" i="4"/>
  <c r="F401" i="4"/>
  <c r="G401" i="4" s="1"/>
  <c r="M81" i="4"/>
  <c r="N81" i="4"/>
  <c r="M376" i="4"/>
  <c r="N376" i="4"/>
  <c r="M52" i="4"/>
  <c r="N52" i="4"/>
  <c r="D1438" i="4"/>
  <c r="C1438" i="4"/>
  <c r="D1342" i="4"/>
  <c r="C1342" i="4"/>
  <c r="D1294" i="4"/>
  <c r="C1294" i="4"/>
  <c r="D1146" i="4"/>
  <c r="C1146" i="4"/>
  <c r="D1098" i="4"/>
  <c r="C1098" i="4"/>
  <c r="D1042" i="4"/>
  <c r="C1042" i="4"/>
  <c r="D958" i="4"/>
  <c r="C958" i="4"/>
  <c r="D910" i="4"/>
  <c r="C910" i="4"/>
  <c r="D842" i="4"/>
  <c r="C842" i="4"/>
  <c r="D778" i="4"/>
  <c r="C778" i="4"/>
  <c r="D714" i="4"/>
  <c r="C714" i="4"/>
  <c r="D654" i="4"/>
  <c r="C654" i="4"/>
  <c r="D594" i="4"/>
  <c r="C594" i="4"/>
  <c r="D470" i="4"/>
  <c r="C470" i="4"/>
  <c r="C346" i="4"/>
  <c r="D346" i="4"/>
  <c r="C274" i="4"/>
  <c r="D274" i="4"/>
  <c r="D202" i="4"/>
  <c r="C202" i="4"/>
  <c r="F52" i="4"/>
  <c r="G52" i="4" s="1"/>
  <c r="F351" i="4"/>
  <c r="G351" i="4" s="1"/>
  <c r="D662" i="4"/>
  <c r="C662" i="4"/>
  <c r="D462" i="4"/>
  <c r="C462" i="4"/>
  <c r="C230" i="4"/>
  <c r="D230" i="4"/>
  <c r="C150" i="4"/>
  <c r="D150" i="4"/>
  <c r="C102" i="4"/>
  <c r="D102" i="4"/>
  <c r="F259" i="4"/>
  <c r="G259" i="4" s="1"/>
  <c r="N259" i="4"/>
  <c r="M259" i="4"/>
  <c r="M1332" i="4"/>
  <c r="N1332" i="4"/>
  <c r="N1284" i="4"/>
  <c r="M1284" i="4"/>
  <c r="F1284" i="4"/>
  <c r="G1284" i="4" s="1"/>
  <c r="D1048" i="4"/>
  <c r="C1048" i="4"/>
  <c r="C924" i="4"/>
  <c r="D924" i="4"/>
  <c r="D816" i="4"/>
  <c r="C816" i="4"/>
  <c r="D704" i="4"/>
  <c r="C704" i="4"/>
  <c r="C580" i="4"/>
  <c r="D580" i="4"/>
  <c r="D444" i="4"/>
  <c r="C444" i="4"/>
  <c r="C264" i="4"/>
  <c r="D264" i="4"/>
  <c r="D116" i="4"/>
  <c r="C116" i="4"/>
  <c r="N1365" i="4"/>
  <c r="M1365" i="4"/>
  <c r="F1365" i="4"/>
  <c r="G1365" i="4" s="1"/>
  <c r="N1257" i="4"/>
  <c r="M1257" i="4"/>
  <c r="M1097" i="4"/>
  <c r="F1097" i="4"/>
  <c r="G1097" i="4" s="1"/>
  <c r="N1097" i="4"/>
  <c r="N993" i="4"/>
  <c r="M993" i="4"/>
  <c r="N781" i="4"/>
  <c r="M781" i="4"/>
  <c r="F781" i="4"/>
  <c r="G781" i="4" s="1"/>
  <c r="N689" i="4"/>
  <c r="M689" i="4"/>
  <c r="N565" i="4"/>
  <c r="M565" i="4"/>
  <c r="F565" i="4"/>
  <c r="G565" i="4" s="1"/>
  <c r="F722" i="4"/>
  <c r="G722" i="4" s="1"/>
  <c r="M309" i="4"/>
  <c r="N309" i="4"/>
  <c r="N1440" i="4"/>
  <c r="F1440" i="4"/>
  <c r="G1440" i="4" s="1"/>
  <c r="M1440" i="4"/>
  <c r="N1392" i="4"/>
  <c r="M1392" i="4"/>
  <c r="M1352" i="4"/>
  <c r="N1352" i="4"/>
  <c r="N1304" i="4"/>
  <c r="F1304" i="4"/>
  <c r="G1304" i="4" s="1"/>
  <c r="M1304" i="4"/>
  <c r="N1264" i="4"/>
  <c r="M1264" i="4"/>
  <c r="N1240" i="4"/>
  <c r="M1240" i="4"/>
  <c r="D1104" i="4"/>
  <c r="C1104" i="4"/>
  <c r="D1012" i="4"/>
  <c r="C1012" i="4"/>
  <c r="C936" i="4"/>
  <c r="D936" i="4"/>
  <c r="D840" i="4"/>
  <c r="C840" i="4"/>
  <c r="C732" i="4"/>
  <c r="D732" i="4"/>
  <c r="C604" i="4"/>
  <c r="D604" i="4"/>
  <c r="D488" i="4"/>
  <c r="C488" i="4"/>
  <c r="D308" i="4"/>
  <c r="C308" i="4"/>
  <c r="D164" i="4"/>
  <c r="C164" i="4"/>
  <c r="C36" i="4"/>
  <c r="D36" i="4"/>
  <c r="N736" i="4"/>
  <c r="M736" i="4"/>
  <c r="M671" i="4"/>
  <c r="N671" i="4"/>
  <c r="F671" i="4"/>
  <c r="G671" i="4" s="1"/>
  <c r="N1321" i="4"/>
  <c r="M1321" i="4"/>
  <c r="N869" i="4"/>
  <c r="M869" i="4"/>
  <c r="F869" i="4"/>
  <c r="G869" i="4" s="1"/>
  <c r="N737" i="4"/>
  <c r="M737" i="4"/>
  <c r="N449" i="4"/>
  <c r="M449" i="4"/>
  <c r="M37" i="4"/>
  <c r="N37" i="4"/>
  <c r="F37" i="4"/>
  <c r="G37" i="4" s="1"/>
  <c r="C1463" i="4"/>
  <c r="D1463" i="4"/>
  <c r="D1415" i="4"/>
  <c r="C1415" i="4"/>
  <c r="D1367" i="4"/>
  <c r="C1367" i="4"/>
  <c r="C1319" i="4"/>
  <c r="D1319" i="4"/>
  <c r="C1271" i="4"/>
  <c r="D1271" i="4"/>
  <c r="C1223" i="4"/>
  <c r="D1223" i="4"/>
  <c r="M1187" i="4"/>
  <c r="N1187" i="4"/>
  <c r="F1187" i="4"/>
  <c r="G1187" i="4" s="1"/>
  <c r="M1127" i="4"/>
  <c r="F1127" i="4"/>
  <c r="G1127" i="4" s="1"/>
  <c r="N1127" i="4"/>
  <c r="N1075" i="4"/>
  <c r="F1075" i="4"/>
  <c r="G1075" i="4" s="1"/>
  <c r="M1075" i="4"/>
  <c r="N1023" i="4"/>
  <c r="M1023" i="4"/>
  <c r="N987" i="4"/>
  <c r="M987" i="4"/>
  <c r="N827" i="4"/>
  <c r="F827" i="4"/>
  <c r="G827" i="4" s="1"/>
  <c r="M827" i="4"/>
  <c r="N791" i="4"/>
  <c r="M791" i="4"/>
  <c r="F791" i="4"/>
  <c r="G791" i="4" s="1"/>
  <c r="N675" i="4"/>
  <c r="M675" i="4"/>
  <c r="F591" i="4"/>
  <c r="G591" i="4" s="1"/>
  <c r="N591" i="4"/>
  <c r="M591" i="4"/>
  <c r="N511" i="4"/>
  <c r="M511" i="4"/>
  <c r="F511" i="4"/>
  <c r="G511" i="4" s="1"/>
  <c r="M411" i="4"/>
  <c r="N411" i="4"/>
  <c r="F345" i="4"/>
  <c r="G345" i="4" s="1"/>
  <c r="N607" i="4"/>
  <c r="M607" i="4"/>
  <c r="N1457" i="4"/>
  <c r="M1457" i="4"/>
  <c r="N1185" i="4"/>
  <c r="M1185" i="4"/>
  <c r="N1085" i="4"/>
  <c r="M1085" i="4"/>
  <c r="F45" i="4"/>
  <c r="G45" i="4" s="1"/>
  <c r="C94" i="4"/>
  <c r="D94" i="4"/>
  <c r="D46" i="4"/>
  <c r="C46" i="4"/>
  <c r="N1313" i="4"/>
  <c r="M1313" i="4"/>
  <c r="N1129" i="4"/>
  <c r="F1129" i="4"/>
  <c r="G1129" i="4" s="1"/>
  <c r="M1129" i="4"/>
  <c r="N765" i="4"/>
  <c r="M765" i="4"/>
  <c r="M205" i="4"/>
  <c r="N205" i="4"/>
  <c r="F205" i="4"/>
  <c r="G205" i="4" s="1"/>
  <c r="N314" i="4"/>
  <c r="M314" i="4"/>
  <c r="F314" i="4"/>
  <c r="G314" i="4" s="1"/>
  <c r="N485" i="4"/>
  <c r="M485" i="4"/>
  <c r="M337" i="4"/>
  <c r="F337" i="4"/>
  <c r="G337" i="4" s="1"/>
  <c r="N337" i="4"/>
  <c r="M281" i="4"/>
  <c r="N281" i="4"/>
  <c r="M137" i="4"/>
  <c r="N137" i="4"/>
  <c r="F1030" i="4"/>
  <c r="G1030" i="4" s="1"/>
  <c r="M1030" i="4"/>
  <c r="N1030" i="4"/>
  <c r="N754" i="4"/>
  <c r="M754" i="4"/>
  <c r="M450" i="4"/>
  <c r="N450" i="4"/>
  <c r="N1133" i="4"/>
  <c r="M1133" i="4"/>
  <c r="N513" i="4"/>
  <c r="M513" i="4"/>
  <c r="M385" i="4"/>
  <c r="N385" i="4"/>
  <c r="F385" i="4"/>
  <c r="G385" i="4" s="1"/>
  <c r="M317" i="4"/>
  <c r="N317" i="4"/>
  <c r="F5" i="4"/>
  <c r="G5" i="4" s="1"/>
  <c r="N5" i="4"/>
  <c r="M5" i="4"/>
  <c r="F450" i="4"/>
  <c r="G450" i="4" s="1"/>
  <c r="M812" i="4"/>
  <c r="N812" i="4"/>
  <c r="N939" i="4"/>
  <c r="M939" i="4"/>
  <c r="M707" i="4"/>
  <c r="N707" i="4"/>
  <c r="F707" i="4"/>
  <c r="G707" i="4" s="1"/>
  <c r="N207" i="4"/>
  <c r="M207" i="4"/>
  <c r="F207" i="4"/>
  <c r="G207" i="4" s="1"/>
  <c r="M988" i="4"/>
  <c r="N988" i="4"/>
  <c r="M388" i="4"/>
  <c r="N388" i="4"/>
  <c r="N171" i="4"/>
  <c r="M171" i="4"/>
  <c r="M731" i="4"/>
  <c r="N731" i="4"/>
  <c r="F731" i="4"/>
  <c r="G731" i="4" s="1"/>
  <c r="N1141" i="4"/>
  <c r="F1141" i="4"/>
  <c r="G1141" i="4" s="1"/>
  <c r="M1141" i="4"/>
  <c r="F149" i="4"/>
  <c r="G149" i="4" s="1"/>
  <c r="N149" i="4"/>
  <c r="M149" i="4"/>
  <c r="M498" i="4"/>
  <c r="F498" i="4"/>
  <c r="G498" i="4" s="1"/>
  <c r="N498" i="4"/>
  <c r="M333" i="4"/>
  <c r="N333" i="4"/>
  <c r="N101" i="4"/>
  <c r="M101" i="4"/>
  <c r="M719" i="4"/>
  <c r="F719" i="4"/>
  <c r="G719" i="4" s="1"/>
  <c r="N719" i="4"/>
  <c r="N239" i="4"/>
  <c r="M239" i="4"/>
  <c r="F239" i="4"/>
  <c r="G239" i="4" s="1"/>
  <c r="D1198" i="4"/>
  <c r="C1198" i="4"/>
  <c r="C966" i="4"/>
  <c r="D966" i="4"/>
  <c r="D846" i="4"/>
  <c r="C846" i="4"/>
  <c r="D658" i="4"/>
  <c r="C658" i="4"/>
  <c r="C354" i="4"/>
  <c r="D354" i="4"/>
  <c r="D478" i="4"/>
  <c r="C478" i="4"/>
  <c r="D1060" i="4"/>
  <c r="C1060" i="4"/>
  <c r="C132" i="4"/>
  <c r="D132" i="4"/>
  <c r="M623" i="4"/>
  <c r="F623" i="4"/>
  <c r="G623" i="4" s="1"/>
  <c r="N623" i="4"/>
  <c r="M1273" i="4"/>
  <c r="N1273" i="4"/>
  <c r="C1028" i="4"/>
  <c r="D1028" i="4"/>
  <c r="D852" i="4"/>
  <c r="C852" i="4"/>
  <c r="C60" i="4"/>
  <c r="D60" i="4"/>
  <c r="N814" i="4"/>
  <c r="M814" i="4"/>
  <c r="D1419" i="4"/>
  <c r="C1419" i="4"/>
  <c r="D1227" i="4"/>
  <c r="C1227" i="4"/>
  <c r="F1159" i="4"/>
  <c r="G1159" i="4" s="1"/>
  <c r="M1159" i="4"/>
  <c r="N1159" i="4"/>
  <c r="N1051" i="4"/>
  <c r="M1051" i="4"/>
  <c r="F1051" i="4"/>
  <c r="G1051" i="4" s="1"/>
  <c r="M923" i="4"/>
  <c r="N923" i="4"/>
  <c r="N383" i="4"/>
  <c r="M383" i="4"/>
  <c r="M223" i="4"/>
  <c r="F223" i="4"/>
  <c r="G223" i="4" s="1"/>
  <c r="N223" i="4"/>
  <c r="M430" i="4"/>
  <c r="F430" i="4"/>
  <c r="G430" i="4" s="1"/>
  <c r="N430" i="4"/>
  <c r="F1393" i="4"/>
  <c r="G1393" i="4" s="1"/>
  <c r="M1393" i="4"/>
  <c r="N1393" i="4"/>
  <c r="M695" i="4"/>
  <c r="N695" i="4"/>
  <c r="F695" i="4"/>
  <c r="G695" i="4" s="1"/>
  <c r="N19" i="4"/>
  <c r="M19" i="4"/>
  <c r="F19" i="4"/>
  <c r="G19" i="4" s="1"/>
  <c r="N151" i="4"/>
  <c r="M151" i="4"/>
  <c r="F151" i="4"/>
  <c r="G151" i="4" s="1"/>
  <c r="C50" i="4"/>
  <c r="D50" i="4"/>
  <c r="N521" i="4"/>
  <c r="M521" i="4"/>
  <c r="M177" i="4"/>
  <c r="N177" i="4"/>
  <c r="N16" i="4"/>
  <c r="M16" i="4"/>
  <c r="M1107" i="4"/>
  <c r="F1107" i="4"/>
  <c r="G1107" i="4" s="1"/>
  <c r="N1107" i="4"/>
  <c r="N220" i="4"/>
  <c r="M220" i="4"/>
  <c r="F1309" i="4"/>
  <c r="G1309" i="4" s="1"/>
  <c r="D1194" i="4"/>
  <c r="C1194" i="4"/>
  <c r="D1434" i="4"/>
  <c r="C1434" i="4"/>
  <c r="D1338" i="4"/>
  <c r="C1338" i="4"/>
  <c r="D1290" i="4"/>
  <c r="C1290" i="4"/>
  <c r="D1142" i="4"/>
  <c r="C1142" i="4"/>
  <c r="D906" i="4"/>
  <c r="C906" i="4"/>
  <c r="D774" i="4"/>
  <c r="C774" i="4"/>
  <c r="C646" i="4"/>
  <c r="D646" i="4"/>
  <c r="D586" i="4"/>
  <c r="C586" i="4"/>
  <c r="C458" i="4"/>
  <c r="D458" i="4"/>
  <c r="C342" i="4"/>
  <c r="D342" i="4"/>
  <c r="C270" i="4"/>
  <c r="D270" i="4"/>
  <c r="D650" i="4"/>
  <c r="C650" i="4"/>
  <c r="C218" i="4"/>
  <c r="D218" i="4"/>
  <c r="C1036" i="4"/>
  <c r="D1036" i="4"/>
  <c r="D912" i="4"/>
  <c r="C912" i="4"/>
  <c r="C688" i="4"/>
  <c r="D688" i="4"/>
  <c r="D560" i="4"/>
  <c r="C560" i="4"/>
  <c r="C252" i="4"/>
  <c r="D252" i="4"/>
  <c r="C108" i="4"/>
  <c r="D108" i="4"/>
  <c r="M474" i="4"/>
  <c r="N474" i="4"/>
  <c r="N1441" i="4"/>
  <c r="M1441" i="4"/>
  <c r="F1441" i="4"/>
  <c r="G1441" i="4" s="1"/>
  <c r="N541" i="4"/>
  <c r="M541" i="4"/>
  <c r="M145" i="4"/>
  <c r="F145" i="4"/>
  <c r="G145" i="4" s="1"/>
  <c r="N145" i="4"/>
  <c r="M457" i="4"/>
  <c r="N457" i="4"/>
  <c r="M289" i="4"/>
  <c r="N289" i="4"/>
  <c r="F289" i="4"/>
  <c r="G289" i="4" s="1"/>
  <c r="N1216" i="4"/>
  <c r="M1216" i="4"/>
  <c r="F1216" i="4"/>
  <c r="G1216" i="4" s="1"/>
  <c r="N1188" i="4"/>
  <c r="M1188" i="4"/>
  <c r="F1188" i="4"/>
  <c r="G1188" i="4" s="1"/>
  <c r="M1148" i="4"/>
  <c r="N1148" i="4"/>
  <c r="C1100" i="4"/>
  <c r="D1100" i="4"/>
  <c r="D1008" i="4"/>
  <c r="C1008" i="4"/>
  <c r="D928" i="4"/>
  <c r="C928" i="4"/>
  <c r="C832" i="4"/>
  <c r="D832" i="4"/>
  <c r="D716" i="4"/>
  <c r="C716" i="4"/>
  <c r="D596" i="4"/>
  <c r="C596" i="4"/>
  <c r="D480" i="4"/>
  <c r="C480" i="4"/>
  <c r="D296" i="4"/>
  <c r="C296" i="4"/>
  <c r="D160" i="4"/>
  <c r="C160" i="4"/>
  <c r="D20" i="4"/>
  <c r="C20" i="4"/>
  <c r="M292" i="4"/>
  <c r="N292" i="4"/>
  <c r="M438" i="4"/>
  <c r="N438" i="4"/>
  <c r="F438" i="4"/>
  <c r="G438" i="4" s="1"/>
  <c r="N1385" i="4"/>
  <c r="M1385" i="4"/>
  <c r="N1205" i="4"/>
  <c r="M1205" i="4"/>
  <c r="N1121" i="4"/>
  <c r="M1121" i="4"/>
  <c r="M1045" i="4"/>
  <c r="N1045" i="4"/>
  <c r="N861" i="4"/>
  <c r="M861" i="4"/>
  <c r="N673" i="4"/>
  <c r="F673" i="4"/>
  <c r="G673" i="4" s="1"/>
  <c r="M673" i="4"/>
  <c r="N597" i="4"/>
  <c r="M597" i="4"/>
  <c r="M364" i="4"/>
  <c r="N364" i="4"/>
  <c r="N405" i="4"/>
  <c r="M405" i="4"/>
  <c r="M25" i="4"/>
  <c r="N25" i="4"/>
  <c r="F25" i="4"/>
  <c r="G25" i="4" s="1"/>
  <c r="M763" i="4"/>
  <c r="N763" i="4"/>
  <c r="F139" i="4"/>
  <c r="G139" i="4" s="1"/>
  <c r="N139" i="4"/>
  <c r="M139" i="4"/>
  <c r="D1459" i="4"/>
  <c r="C1459" i="4"/>
  <c r="C1411" i="4"/>
  <c r="D1411" i="4"/>
  <c r="D1363" i="4"/>
  <c r="C1363" i="4"/>
  <c r="C1315" i="4"/>
  <c r="D1315" i="4"/>
  <c r="C1267" i="4"/>
  <c r="D1267" i="4"/>
  <c r="D1219" i="4"/>
  <c r="C1219" i="4"/>
  <c r="M1179" i="4"/>
  <c r="F1179" i="4"/>
  <c r="G1179" i="4" s="1"/>
  <c r="N1179" i="4"/>
  <c r="F1123" i="4"/>
  <c r="G1123" i="4" s="1"/>
  <c r="M1123" i="4"/>
  <c r="N1123" i="4"/>
  <c r="M1095" i="4"/>
  <c r="F1095" i="4"/>
  <c r="G1095" i="4" s="1"/>
  <c r="N1095" i="4"/>
  <c r="M1071" i="4"/>
  <c r="N1071" i="4"/>
  <c r="N951" i="4"/>
  <c r="M951" i="4"/>
  <c r="N915" i="4"/>
  <c r="M915" i="4"/>
  <c r="N859" i="4"/>
  <c r="M859" i="4"/>
  <c r="N787" i="4"/>
  <c r="M787" i="4"/>
  <c r="N715" i="4"/>
  <c r="M715" i="4"/>
  <c r="N547" i="4"/>
  <c r="F547" i="4"/>
  <c r="G547" i="4" s="1"/>
  <c r="M547" i="4"/>
  <c r="N479" i="4"/>
  <c r="M479" i="4"/>
  <c r="F479" i="4"/>
  <c r="G479" i="4" s="1"/>
  <c r="N431" i="4"/>
  <c r="F431" i="4"/>
  <c r="G431" i="4" s="1"/>
  <c r="M431" i="4"/>
  <c r="N379" i="4"/>
  <c r="M379" i="4"/>
  <c r="F379" i="4"/>
  <c r="G379" i="4" s="1"/>
  <c r="N347" i="4"/>
  <c r="M347" i="4"/>
  <c r="N315" i="4"/>
  <c r="M315" i="4"/>
  <c r="M283" i="4"/>
  <c r="N283" i="4"/>
  <c r="N215" i="4"/>
  <c r="M215" i="4"/>
  <c r="F215" i="4"/>
  <c r="G215" i="4" s="1"/>
  <c r="N107" i="4"/>
  <c r="M107" i="4"/>
  <c r="N327" i="4"/>
  <c r="M327" i="4"/>
  <c r="F1381" i="4"/>
  <c r="G1381" i="4" s="1"/>
  <c r="N1381" i="4"/>
  <c r="M1381" i="4"/>
  <c r="N1293" i="4"/>
  <c r="M1293" i="4"/>
  <c r="N741" i="4"/>
  <c r="M741" i="4"/>
  <c r="F741" i="4"/>
  <c r="G741" i="4" s="1"/>
  <c r="N621" i="4"/>
  <c r="M621" i="4"/>
  <c r="F621" i="4"/>
  <c r="G621" i="4" s="1"/>
  <c r="N293" i="4"/>
  <c r="M293" i="4"/>
  <c r="F1221" i="4"/>
  <c r="G1221" i="4" s="1"/>
  <c r="N365" i="4"/>
  <c r="M365" i="4"/>
  <c r="C90" i="4"/>
  <c r="D90" i="4"/>
  <c r="C42" i="4"/>
  <c r="D42" i="4"/>
  <c r="N1213" i="4"/>
  <c r="M1213" i="4"/>
  <c r="N981" i="4"/>
  <c r="M981" i="4"/>
  <c r="N877" i="4"/>
  <c r="M877" i="4"/>
  <c r="F877" i="4"/>
  <c r="G877" i="4" s="1"/>
  <c r="F569" i="4"/>
  <c r="G569" i="4" s="1"/>
  <c r="M569" i="4"/>
  <c r="N569" i="4"/>
  <c r="N183" i="4"/>
  <c r="M183" i="4"/>
  <c r="N562" i="4"/>
  <c r="M562" i="4"/>
  <c r="M249" i="4"/>
  <c r="N249" i="4"/>
  <c r="M129" i="4"/>
  <c r="N129" i="4"/>
  <c r="M33" i="4"/>
  <c r="N33" i="4"/>
  <c r="F283" i="4"/>
  <c r="G283" i="4" s="1"/>
  <c r="M153" i="4"/>
  <c r="N153" i="4"/>
  <c r="M759" i="4"/>
  <c r="N759" i="4"/>
  <c r="N111" i="4"/>
  <c r="M111" i="4"/>
  <c r="F111" i="4"/>
  <c r="G111" i="4" s="1"/>
  <c r="M316" i="4"/>
  <c r="N316" i="4"/>
  <c r="N356" i="4"/>
  <c r="M356" i="4"/>
  <c r="M4" i="4"/>
  <c r="N4" i="4"/>
  <c r="M459" i="4"/>
  <c r="N459" i="4"/>
  <c r="N664" i="4"/>
  <c r="M664" i="4"/>
  <c r="N155" i="4"/>
  <c r="M155" i="4"/>
  <c r="C1442" i="4"/>
  <c r="D1442" i="4"/>
  <c r="D782" i="4"/>
  <c r="C782" i="4"/>
  <c r="C598" i="4"/>
  <c r="D598" i="4"/>
  <c r="D106" i="4"/>
  <c r="C106" i="4"/>
  <c r="N1448" i="4"/>
  <c r="M1448" i="4"/>
  <c r="D592" i="4"/>
  <c r="C592" i="4"/>
  <c r="N1400" i="4"/>
  <c r="M1400" i="4"/>
  <c r="N1156" i="4"/>
  <c r="F1156" i="4"/>
  <c r="G1156" i="4" s="1"/>
  <c r="M1156" i="4"/>
  <c r="D608" i="4"/>
  <c r="C608" i="4"/>
  <c r="N681" i="4"/>
  <c r="M681" i="4"/>
  <c r="F681" i="4"/>
  <c r="G681" i="4" s="1"/>
  <c r="D1275" i="4"/>
  <c r="C1275" i="4"/>
  <c r="N891" i="4"/>
  <c r="M891" i="4"/>
  <c r="M319" i="4"/>
  <c r="N319" i="4"/>
  <c r="N757" i="4"/>
  <c r="M757" i="4"/>
  <c r="F757" i="4"/>
  <c r="G757" i="4" s="1"/>
  <c r="C98" i="4"/>
  <c r="D98" i="4"/>
  <c r="N1013" i="4"/>
  <c r="M1013" i="4"/>
  <c r="F1013" i="4"/>
  <c r="G1013" i="4" s="1"/>
  <c r="N195" i="4"/>
  <c r="M195" i="4"/>
  <c r="F195" i="4"/>
  <c r="G195" i="4" s="1"/>
  <c r="D1390" i="4"/>
  <c r="C1390" i="4"/>
  <c r="D1246" i="4"/>
  <c r="C1246" i="4"/>
  <c r="D1386" i="4"/>
  <c r="C1386" i="4"/>
  <c r="C1242" i="4"/>
  <c r="D1242" i="4"/>
  <c r="C1190" i="4"/>
  <c r="D1190" i="4"/>
  <c r="D1094" i="4"/>
  <c r="C1094" i="4"/>
  <c r="C1034" i="4"/>
  <c r="D1034" i="4"/>
  <c r="D954" i="4"/>
  <c r="C954" i="4"/>
  <c r="D838" i="4"/>
  <c r="C838" i="4"/>
  <c r="D706" i="4"/>
  <c r="C706" i="4"/>
  <c r="C198" i="4"/>
  <c r="D198" i="4"/>
  <c r="F220" i="4"/>
  <c r="G220" i="4" s="1"/>
  <c r="D454" i="4"/>
  <c r="C454" i="4"/>
  <c r="C146" i="4"/>
  <c r="D146" i="4"/>
  <c r="N1436" i="4"/>
  <c r="M1436" i="4"/>
  <c r="N1388" i="4"/>
  <c r="M1388" i="4"/>
  <c r="F1388" i="4"/>
  <c r="G1388" i="4" s="1"/>
  <c r="N1140" i="4"/>
  <c r="M1140" i="4"/>
  <c r="F1140" i="4"/>
  <c r="G1140" i="4" s="1"/>
  <c r="C808" i="4"/>
  <c r="D808" i="4"/>
  <c r="D440" i="4"/>
  <c r="C440" i="4"/>
  <c r="F1112" i="4"/>
  <c r="G1112" i="4" s="1"/>
  <c r="F521" i="4"/>
  <c r="G521" i="4" s="1"/>
  <c r="C1430" i="4"/>
  <c r="D1430" i="4"/>
  <c r="C1382" i="4"/>
  <c r="D1382" i="4"/>
  <c r="C1334" i="4"/>
  <c r="D1334" i="4"/>
  <c r="D1286" i="4"/>
  <c r="C1286" i="4"/>
  <c r="C1238" i="4"/>
  <c r="D1238" i="4"/>
  <c r="C1186" i="4"/>
  <c r="D1186" i="4"/>
  <c r="C1138" i="4"/>
  <c r="D1138" i="4"/>
  <c r="D1086" i="4"/>
  <c r="C1086" i="4"/>
  <c r="C1026" i="4"/>
  <c r="D1026" i="4"/>
  <c r="D950" i="4"/>
  <c r="C950" i="4"/>
  <c r="D894" i="4"/>
  <c r="C894" i="4"/>
  <c r="D834" i="4"/>
  <c r="C834" i="4"/>
  <c r="D762" i="4"/>
  <c r="C762" i="4"/>
  <c r="D702" i="4"/>
  <c r="C702" i="4"/>
  <c r="D642" i="4"/>
  <c r="C642" i="4"/>
  <c r="D582" i="4"/>
  <c r="C582" i="4"/>
  <c r="D434" i="4"/>
  <c r="C434" i="4"/>
  <c r="C334" i="4"/>
  <c r="D334" i="4"/>
  <c r="D262" i="4"/>
  <c r="C262" i="4"/>
  <c r="C190" i="4"/>
  <c r="D190" i="4"/>
  <c r="F457" i="4"/>
  <c r="G457" i="4" s="1"/>
  <c r="D614" i="4"/>
  <c r="C614" i="4"/>
  <c r="D442" i="4"/>
  <c r="C442" i="4"/>
  <c r="C206" i="4"/>
  <c r="D206" i="4"/>
  <c r="C142" i="4"/>
  <c r="D142" i="4"/>
  <c r="F177" i="4"/>
  <c r="G177" i="4" s="1"/>
  <c r="N1428" i="4"/>
  <c r="F1428" i="4"/>
  <c r="G1428" i="4" s="1"/>
  <c r="M1428" i="4"/>
  <c r="N1324" i="4"/>
  <c r="M1324" i="4"/>
  <c r="M1280" i="4"/>
  <c r="N1280" i="4"/>
  <c r="F1280" i="4"/>
  <c r="G1280" i="4" s="1"/>
  <c r="D1024" i="4"/>
  <c r="C1024" i="4"/>
  <c r="D908" i="4"/>
  <c r="C908" i="4"/>
  <c r="D800" i="4"/>
  <c r="C800" i="4"/>
  <c r="D680" i="4"/>
  <c r="C680" i="4"/>
  <c r="D556" i="4"/>
  <c r="C556" i="4"/>
  <c r="D432" i="4"/>
  <c r="C432" i="4"/>
  <c r="D236" i="4"/>
  <c r="C236" i="4"/>
  <c r="D92" i="4"/>
  <c r="C92" i="4"/>
  <c r="N1225" i="4"/>
  <c r="M1225" i="4"/>
  <c r="F1225" i="4"/>
  <c r="G1225" i="4" s="1"/>
  <c r="N1069" i="4"/>
  <c r="M1069" i="4"/>
  <c r="M881" i="4"/>
  <c r="N881" i="4"/>
  <c r="F881" i="4"/>
  <c r="G881" i="4" s="1"/>
  <c r="N769" i="4"/>
  <c r="M769" i="4"/>
  <c r="F769" i="4"/>
  <c r="G769" i="4" s="1"/>
  <c r="N653" i="4"/>
  <c r="M653" i="4"/>
  <c r="N1432" i="4"/>
  <c r="M1432" i="4"/>
  <c r="N1384" i="4"/>
  <c r="M1384" i="4"/>
  <c r="M1296" i="4"/>
  <c r="N1296" i="4"/>
  <c r="M1260" i="4"/>
  <c r="F1260" i="4"/>
  <c r="G1260" i="4" s="1"/>
  <c r="N1260" i="4"/>
  <c r="N1236" i="4"/>
  <c r="F1236" i="4"/>
  <c r="G1236" i="4" s="1"/>
  <c r="M1236" i="4"/>
  <c r="C1092" i="4"/>
  <c r="D1092" i="4"/>
  <c r="D1000" i="4"/>
  <c r="C1000" i="4"/>
  <c r="D920" i="4"/>
  <c r="C920" i="4"/>
  <c r="D828" i="4"/>
  <c r="C828" i="4"/>
  <c r="C708" i="4"/>
  <c r="D708" i="4"/>
  <c r="C588" i="4"/>
  <c r="D588" i="4"/>
  <c r="D448" i="4"/>
  <c r="C448" i="4"/>
  <c r="D276" i="4"/>
  <c r="C276" i="4"/>
  <c r="D152" i="4"/>
  <c r="C152" i="4"/>
  <c r="D8" i="4"/>
  <c r="C8" i="4"/>
  <c r="F1007" i="4"/>
  <c r="G1007" i="4" s="1"/>
  <c r="M1007" i="4"/>
  <c r="N1007" i="4"/>
  <c r="F1465" i="4"/>
  <c r="G1465" i="4" s="1"/>
  <c r="N1465" i="4"/>
  <c r="M1465" i="4"/>
  <c r="N1297" i="4"/>
  <c r="M1297" i="4"/>
  <c r="M953" i="4"/>
  <c r="N953" i="4"/>
  <c r="F953" i="4"/>
  <c r="G953" i="4" s="1"/>
  <c r="N717" i="4"/>
  <c r="M717" i="4"/>
  <c r="F717" i="4"/>
  <c r="G717" i="4" s="1"/>
  <c r="M241" i="4"/>
  <c r="N241" i="4"/>
  <c r="F241" i="4"/>
  <c r="G241" i="4" s="1"/>
  <c r="F736" i="4"/>
  <c r="G736" i="4" s="1"/>
  <c r="D1455" i="4"/>
  <c r="C1455" i="4"/>
  <c r="D1407" i="4"/>
  <c r="C1407" i="4"/>
  <c r="C1359" i="4"/>
  <c r="D1359" i="4"/>
  <c r="C1311" i="4"/>
  <c r="D1311" i="4"/>
  <c r="D1263" i="4"/>
  <c r="C1263" i="4"/>
  <c r="C1215" i="4"/>
  <c r="D1215" i="4"/>
  <c r="M1155" i="4"/>
  <c r="F1155" i="4"/>
  <c r="G1155" i="4" s="1"/>
  <c r="N1155" i="4"/>
  <c r="M1047" i="4"/>
  <c r="N1047" i="4"/>
  <c r="F1047" i="4"/>
  <c r="G1047" i="4" s="1"/>
  <c r="N1019" i="4"/>
  <c r="M1019" i="4"/>
  <c r="N887" i="4"/>
  <c r="M887" i="4"/>
  <c r="F887" i="4"/>
  <c r="G887" i="4" s="1"/>
  <c r="N751" i="4"/>
  <c r="M751" i="4"/>
  <c r="M711" i="4"/>
  <c r="N711" i="4"/>
  <c r="M659" i="4"/>
  <c r="F659" i="4"/>
  <c r="G659" i="4" s="1"/>
  <c r="N659" i="4"/>
  <c r="F587" i="4"/>
  <c r="G587" i="4" s="1"/>
  <c r="M587" i="4"/>
  <c r="N587" i="4"/>
  <c r="N407" i="4"/>
  <c r="F407" i="4"/>
  <c r="G407" i="4" s="1"/>
  <c r="M407" i="4"/>
  <c r="M875" i="4"/>
  <c r="F875" i="4"/>
  <c r="G875" i="4" s="1"/>
  <c r="N875" i="4"/>
  <c r="N1445" i="4"/>
  <c r="M1445" i="4"/>
  <c r="N1373" i="4"/>
  <c r="M1373" i="4"/>
  <c r="M1261" i="4"/>
  <c r="N1261" i="4"/>
  <c r="N1161" i="4"/>
  <c r="M1161" i="4"/>
  <c r="F1161" i="4"/>
  <c r="G1161" i="4" s="1"/>
  <c r="N1077" i="4"/>
  <c r="M1077" i="4"/>
  <c r="F1077" i="4"/>
  <c r="G1077" i="4" s="1"/>
  <c r="N1017" i="4"/>
  <c r="M1017" i="4"/>
  <c r="N825" i="4"/>
  <c r="M825" i="4"/>
  <c r="M253" i="4"/>
  <c r="N253" i="4"/>
  <c r="F253" i="4"/>
  <c r="G253" i="4" s="1"/>
  <c r="N1003" i="4"/>
  <c r="M1003" i="4"/>
  <c r="F597" i="4"/>
  <c r="G597" i="4" s="1"/>
  <c r="F1183" i="4"/>
  <c r="G1183" i="4" s="1"/>
  <c r="M1183" i="4"/>
  <c r="N1183" i="4"/>
  <c r="C86" i="4"/>
  <c r="D86" i="4"/>
  <c r="C38" i="4"/>
  <c r="D38" i="4"/>
  <c r="N518" i="4"/>
  <c r="M518" i="4"/>
  <c r="F518" i="4"/>
  <c r="G518" i="4" s="1"/>
  <c r="N1301" i="4"/>
  <c r="M1301" i="4"/>
  <c r="N1193" i="4"/>
  <c r="M1193" i="4"/>
  <c r="F1193" i="4"/>
  <c r="G1193" i="4" s="1"/>
  <c r="N1117" i="4"/>
  <c r="M1117" i="4"/>
  <c r="N969" i="4"/>
  <c r="M969" i="4"/>
  <c r="F969" i="4"/>
  <c r="G969" i="4" s="1"/>
  <c r="M549" i="4"/>
  <c r="F549" i="4"/>
  <c r="G549" i="4" s="1"/>
  <c r="N549" i="4"/>
  <c r="M1018" i="4"/>
  <c r="N1018" i="4"/>
  <c r="F1018" i="4"/>
  <c r="G1018" i="4" s="1"/>
  <c r="M674" i="4"/>
  <c r="N674" i="4"/>
  <c r="F674" i="4"/>
  <c r="G674" i="4" s="1"/>
  <c r="N446" i="4"/>
  <c r="M446" i="4"/>
  <c r="F446" i="4"/>
  <c r="G446" i="4" s="1"/>
  <c r="M373" i="4"/>
  <c r="F373" i="4"/>
  <c r="G373" i="4" s="1"/>
  <c r="N373" i="4"/>
  <c r="M297" i="4"/>
  <c r="N297" i="4"/>
  <c r="N77" i="4"/>
  <c r="M77" i="4"/>
  <c r="M696" i="4"/>
  <c r="N696" i="4"/>
  <c r="F696" i="4"/>
  <c r="G696" i="4" s="1"/>
  <c r="M935" i="4"/>
  <c r="N935" i="4"/>
  <c r="F935" i="4"/>
  <c r="G935" i="4" s="1"/>
  <c r="N667" i="4"/>
  <c r="M667" i="4"/>
  <c r="N339" i="4"/>
  <c r="M339" i="4"/>
  <c r="N191" i="4"/>
  <c r="F191" i="4"/>
  <c r="G191" i="4" s="1"/>
  <c r="M191" i="4"/>
  <c r="N477" i="4"/>
  <c r="F477" i="4"/>
  <c r="G477" i="4" s="1"/>
  <c r="M477" i="4"/>
  <c r="N372" i="4"/>
  <c r="F372" i="4"/>
  <c r="G372" i="4" s="1"/>
  <c r="M372" i="4"/>
  <c r="N147" i="4"/>
  <c r="M147" i="4"/>
  <c r="D792" i="4"/>
  <c r="C792" i="4"/>
  <c r="D668" i="4"/>
  <c r="C668" i="4"/>
  <c r="D532" i="4"/>
  <c r="C532" i="4"/>
  <c r="D412" i="4"/>
  <c r="C412" i="4"/>
  <c r="D224" i="4"/>
  <c r="C224" i="4"/>
  <c r="D80" i="4"/>
  <c r="C80" i="4"/>
  <c r="M426" i="4"/>
  <c r="N426" i="4"/>
  <c r="N1429" i="4"/>
  <c r="M1429" i="4"/>
  <c r="F1429" i="4"/>
  <c r="G1429" i="4" s="1"/>
  <c r="M1345" i="4"/>
  <c r="F1345" i="4"/>
  <c r="G1345" i="4" s="1"/>
  <c r="N1345" i="4"/>
  <c r="M965" i="4"/>
  <c r="N965" i="4"/>
  <c r="N753" i="4"/>
  <c r="M753" i="4"/>
  <c r="N505" i="4"/>
  <c r="M505" i="4"/>
  <c r="M97" i="4"/>
  <c r="N97" i="4"/>
  <c r="F97" i="4"/>
  <c r="G97" i="4" s="1"/>
  <c r="F16" i="4"/>
  <c r="G16" i="4" s="1"/>
  <c r="N1344" i="4"/>
  <c r="F1344" i="4"/>
  <c r="G1344" i="4" s="1"/>
  <c r="M1344" i="4"/>
  <c r="N1212" i="4"/>
  <c r="M1212" i="4"/>
  <c r="F1212" i="4"/>
  <c r="G1212" i="4" s="1"/>
  <c r="M1184" i="4"/>
  <c r="N1184" i="4"/>
  <c r="N1144" i="4"/>
  <c r="F1144" i="4"/>
  <c r="G1144" i="4" s="1"/>
  <c r="M1144" i="4"/>
  <c r="D1080" i="4"/>
  <c r="C1080" i="4"/>
  <c r="D996" i="4"/>
  <c r="C996" i="4"/>
  <c r="D916" i="4"/>
  <c r="C916" i="4"/>
  <c r="C820" i="4"/>
  <c r="D820" i="4"/>
  <c r="D700" i="4"/>
  <c r="C700" i="4"/>
  <c r="D576" i="4"/>
  <c r="C576" i="4"/>
  <c r="D436" i="4"/>
  <c r="C436" i="4"/>
  <c r="D260" i="4"/>
  <c r="C260" i="4"/>
  <c r="C144" i="4"/>
  <c r="D144" i="4"/>
  <c r="N747" i="4"/>
  <c r="M747" i="4"/>
  <c r="M397" i="4"/>
  <c r="N397" i="4"/>
  <c r="F397" i="4"/>
  <c r="G397" i="4" s="1"/>
  <c r="N1453" i="4"/>
  <c r="M1453" i="4"/>
  <c r="F1453" i="4"/>
  <c r="G1453" i="4" s="1"/>
  <c r="M1281" i="4"/>
  <c r="N1281" i="4"/>
  <c r="M1197" i="4"/>
  <c r="N1197" i="4"/>
  <c r="N1113" i="4"/>
  <c r="F1113" i="4"/>
  <c r="G1113" i="4" s="1"/>
  <c r="M1113" i="4"/>
  <c r="M1033" i="4"/>
  <c r="N1033" i="4"/>
  <c r="M665" i="4"/>
  <c r="N665" i="4"/>
  <c r="N17" i="4"/>
  <c r="M17" i="4"/>
  <c r="M265" i="4"/>
  <c r="N265" i="4"/>
  <c r="F265" i="4"/>
  <c r="G265" i="4" s="1"/>
  <c r="N855" i="4"/>
  <c r="M855" i="4"/>
  <c r="D1451" i="4"/>
  <c r="C1451" i="4"/>
  <c r="D1403" i="4"/>
  <c r="C1403" i="4"/>
  <c r="D1355" i="4"/>
  <c r="C1355" i="4"/>
  <c r="C1307" i="4"/>
  <c r="D1307" i="4"/>
  <c r="C1259" i="4"/>
  <c r="D1259" i="4"/>
  <c r="D1211" i="4"/>
  <c r="C1211" i="4"/>
  <c r="N1015" i="4"/>
  <c r="F1015" i="4"/>
  <c r="G1015" i="4" s="1"/>
  <c r="M1015" i="4"/>
  <c r="M947" i="4"/>
  <c r="N947" i="4"/>
  <c r="N907" i="4"/>
  <c r="M907" i="4"/>
  <c r="N883" i="4"/>
  <c r="M883" i="4"/>
  <c r="N783" i="4"/>
  <c r="M783" i="4"/>
  <c r="N543" i="4"/>
  <c r="F543" i="4"/>
  <c r="G543" i="4" s="1"/>
  <c r="M543" i="4"/>
  <c r="N463" i="4"/>
  <c r="M463" i="4"/>
  <c r="F463" i="4"/>
  <c r="G463" i="4" s="1"/>
  <c r="N427" i="4"/>
  <c r="M427" i="4"/>
  <c r="F427" i="4"/>
  <c r="G427" i="4" s="1"/>
  <c r="N403" i="4"/>
  <c r="M403" i="4"/>
  <c r="N343" i="4"/>
  <c r="M343" i="4"/>
  <c r="F343" i="4"/>
  <c r="G343" i="4" s="1"/>
  <c r="N311" i="4"/>
  <c r="M311" i="4"/>
  <c r="N279" i="4"/>
  <c r="M279" i="4"/>
  <c r="M175" i="4"/>
  <c r="F175" i="4"/>
  <c r="G175" i="4" s="1"/>
  <c r="N175" i="4"/>
  <c r="F43" i="4"/>
  <c r="G43" i="4" s="1"/>
  <c r="M43" i="4"/>
  <c r="N43" i="4"/>
  <c r="F365" i="4"/>
  <c r="G365" i="4" s="1"/>
  <c r="F665" i="4"/>
  <c r="G665" i="4" s="1"/>
  <c r="N962" i="4"/>
  <c r="M962" i="4"/>
  <c r="N721" i="4"/>
  <c r="F721" i="4"/>
  <c r="G721" i="4" s="1"/>
  <c r="M721" i="4"/>
  <c r="N613" i="4"/>
  <c r="F613" i="4"/>
  <c r="G613" i="4" s="1"/>
  <c r="M613" i="4"/>
  <c r="D82" i="4"/>
  <c r="C82" i="4"/>
  <c r="D34" i="4"/>
  <c r="C34" i="4"/>
  <c r="F505" i="4"/>
  <c r="G505" i="4" s="1"/>
  <c r="N857" i="4"/>
  <c r="M857" i="4"/>
  <c r="F749" i="4"/>
  <c r="G749" i="4" s="1"/>
  <c r="N749" i="4"/>
  <c r="M749" i="4"/>
  <c r="N161" i="4"/>
  <c r="M161" i="4"/>
  <c r="M510" i="4"/>
  <c r="N510" i="4"/>
  <c r="F510" i="4"/>
  <c r="G510" i="4" s="1"/>
  <c r="N961" i="4"/>
  <c r="M961" i="4"/>
  <c r="F961" i="4"/>
  <c r="G961" i="4" s="1"/>
  <c r="N425" i="4"/>
  <c r="M425" i="4"/>
  <c r="M225" i="4"/>
  <c r="N225" i="4"/>
  <c r="M105" i="4"/>
  <c r="N105" i="4"/>
  <c r="M9" i="4"/>
  <c r="N9" i="4"/>
  <c r="F183" i="4"/>
  <c r="G183" i="4" s="1"/>
  <c r="N793" i="4"/>
  <c r="M793" i="4"/>
  <c r="F793" i="4"/>
  <c r="G793" i="4" s="1"/>
  <c r="M141" i="4"/>
  <c r="N141" i="4"/>
  <c r="N75" i="4"/>
  <c r="M75" i="4"/>
  <c r="M340" i="4"/>
  <c r="N340" i="4"/>
  <c r="M692" i="4"/>
  <c r="N692" i="4"/>
  <c r="M328" i="4"/>
  <c r="N328" i="4"/>
  <c r="M540" i="4"/>
  <c r="N540" i="4"/>
  <c r="M796" i="4"/>
  <c r="N796" i="4"/>
  <c r="N601" i="4"/>
  <c r="F601" i="4"/>
  <c r="G601" i="4" s="1"/>
  <c r="M601" i="4"/>
  <c r="N363" i="4"/>
  <c r="M363" i="4"/>
  <c r="N131" i="4"/>
  <c r="M131" i="4"/>
  <c r="D942" i="4"/>
  <c r="C942" i="4"/>
  <c r="D882" i="4"/>
  <c r="C882" i="4"/>
  <c r="D822" i="4"/>
  <c r="C822" i="4"/>
  <c r="D750" i="4"/>
  <c r="C750" i="4"/>
  <c r="C694" i="4"/>
  <c r="D694" i="4"/>
  <c r="D634" i="4"/>
  <c r="C634" i="4"/>
  <c r="D570" i="4"/>
  <c r="C570" i="4"/>
  <c r="D394" i="4"/>
  <c r="C394" i="4"/>
  <c r="D322" i="4"/>
  <c r="C322" i="4"/>
  <c r="C250" i="4"/>
  <c r="D250" i="4"/>
  <c r="F392" i="4"/>
  <c r="G392" i="4" s="1"/>
  <c r="F1205" i="4"/>
  <c r="G1205" i="4" s="1"/>
  <c r="F485" i="4"/>
  <c r="G485" i="4" s="1"/>
  <c r="C578" i="4"/>
  <c r="D578" i="4"/>
  <c r="D410" i="4"/>
  <c r="C410" i="4"/>
  <c r="C182" i="4"/>
  <c r="D182" i="4"/>
  <c r="C134" i="4"/>
  <c r="D134" i="4"/>
  <c r="F83" i="4"/>
  <c r="G83" i="4" s="1"/>
  <c r="N1420" i="4"/>
  <c r="M1420" i="4"/>
  <c r="N1316" i="4"/>
  <c r="M1316" i="4"/>
  <c r="F1316" i="4"/>
  <c r="G1316" i="4" s="1"/>
  <c r="D1016" i="4"/>
  <c r="C1016" i="4"/>
  <c r="D888" i="4"/>
  <c r="C888" i="4"/>
  <c r="D780" i="4"/>
  <c r="C780" i="4"/>
  <c r="D656" i="4"/>
  <c r="C656" i="4"/>
  <c r="D516" i="4"/>
  <c r="C516" i="4"/>
  <c r="D408" i="4"/>
  <c r="C408" i="4"/>
  <c r="D208" i="4"/>
  <c r="C208" i="4"/>
  <c r="C72" i="4"/>
  <c r="D72" i="4"/>
  <c r="M93" i="4"/>
  <c r="N93" i="4"/>
  <c r="M1413" i="4"/>
  <c r="N1413" i="4"/>
  <c r="N1209" i="4"/>
  <c r="M1209" i="4"/>
  <c r="N1053" i="4"/>
  <c r="M1053" i="4"/>
  <c r="F1053" i="4"/>
  <c r="G1053" i="4" s="1"/>
  <c r="N933" i="4"/>
  <c r="M933" i="4"/>
  <c r="F933" i="4"/>
  <c r="G933" i="4" s="1"/>
  <c r="N841" i="4"/>
  <c r="M841" i="4"/>
  <c r="F841" i="4"/>
  <c r="G841" i="4" s="1"/>
  <c r="N641" i="4"/>
  <c r="M641" i="4"/>
  <c r="N1277" i="4"/>
  <c r="M1277" i="4"/>
  <c r="N1468" i="4"/>
  <c r="M1468" i="4"/>
  <c r="N1380" i="4"/>
  <c r="M1380" i="4"/>
  <c r="M1336" i="4"/>
  <c r="N1336" i="4"/>
  <c r="N1288" i="4"/>
  <c r="F1288" i="4"/>
  <c r="G1288" i="4" s="1"/>
  <c r="M1288" i="4"/>
  <c r="N1256" i="4"/>
  <c r="F1256" i="4"/>
  <c r="G1256" i="4" s="1"/>
  <c r="M1256" i="4"/>
  <c r="D1072" i="4"/>
  <c r="C1072" i="4"/>
  <c r="D992" i="4"/>
  <c r="C992" i="4"/>
  <c r="C904" i="4"/>
  <c r="D904" i="4"/>
  <c r="D804" i="4"/>
  <c r="C804" i="4"/>
  <c r="C684" i="4"/>
  <c r="D684" i="4"/>
  <c r="D572" i="4"/>
  <c r="C572" i="4"/>
  <c r="D428" i="4"/>
  <c r="C428" i="4"/>
  <c r="D248" i="4"/>
  <c r="C248" i="4"/>
  <c r="C128" i="4"/>
  <c r="D128" i="4"/>
  <c r="F891" i="4"/>
  <c r="G891" i="4" s="1"/>
  <c r="F309" i="4"/>
  <c r="G309" i="4" s="1"/>
  <c r="F675" i="4"/>
  <c r="G675" i="4" s="1"/>
  <c r="N203" i="4"/>
  <c r="F203" i="4"/>
  <c r="G203" i="4" s="1"/>
  <c r="M203" i="4"/>
  <c r="F1369" i="4"/>
  <c r="G1369" i="4" s="1"/>
  <c r="N1369" i="4"/>
  <c r="M1369" i="4"/>
  <c r="N937" i="4"/>
  <c r="M937" i="4"/>
  <c r="F937" i="4"/>
  <c r="G937" i="4" s="1"/>
  <c r="N553" i="4"/>
  <c r="M553" i="4"/>
  <c r="F553" i="4"/>
  <c r="G553" i="4" s="1"/>
  <c r="M189" i="4"/>
  <c r="N189" i="4"/>
  <c r="N957" i="4"/>
  <c r="M957" i="4"/>
  <c r="N581" i="4"/>
  <c r="M581" i="4"/>
  <c r="F581" i="4"/>
  <c r="G581" i="4" s="1"/>
  <c r="D1447" i="4"/>
  <c r="C1447" i="4"/>
  <c r="D1399" i="4"/>
  <c r="C1399" i="4"/>
  <c r="D1351" i="4"/>
  <c r="C1351" i="4"/>
  <c r="C1303" i="4"/>
  <c r="D1303" i="4"/>
  <c r="C1255" i="4"/>
  <c r="D1255" i="4"/>
  <c r="D1207" i="4"/>
  <c r="C1207" i="4"/>
  <c r="M1175" i="4"/>
  <c r="F1175" i="4"/>
  <c r="G1175" i="4" s="1"/>
  <c r="N1175" i="4"/>
  <c r="M1151" i="4"/>
  <c r="N1151" i="4"/>
  <c r="F1151" i="4"/>
  <c r="G1151" i="4" s="1"/>
  <c r="M1119" i="4"/>
  <c r="F1119" i="4"/>
  <c r="G1119" i="4" s="1"/>
  <c r="N1119" i="4"/>
  <c r="M1091" i="4"/>
  <c r="N1091" i="4"/>
  <c r="F1091" i="4"/>
  <c r="G1091" i="4" s="1"/>
  <c r="N1067" i="4"/>
  <c r="M1067" i="4"/>
  <c r="F1067" i="4"/>
  <c r="G1067" i="4" s="1"/>
  <c r="M1043" i="4"/>
  <c r="F1043" i="4"/>
  <c r="G1043" i="4" s="1"/>
  <c r="N1043" i="4"/>
  <c r="N979" i="4"/>
  <c r="M979" i="4"/>
  <c r="F979" i="4"/>
  <c r="G979" i="4" s="1"/>
  <c r="F851" i="4"/>
  <c r="G851" i="4" s="1"/>
  <c r="N851" i="4"/>
  <c r="M851" i="4"/>
  <c r="N815" i="4"/>
  <c r="M815" i="4"/>
  <c r="N703" i="4"/>
  <c r="M703" i="4"/>
  <c r="M651" i="4"/>
  <c r="N651" i="4"/>
  <c r="N579" i="4"/>
  <c r="F579" i="4"/>
  <c r="G579" i="4" s="1"/>
  <c r="M579" i="4"/>
  <c r="N1433" i="4"/>
  <c r="M1433" i="4"/>
  <c r="N1361" i="4"/>
  <c r="M1361" i="4"/>
  <c r="N1149" i="4"/>
  <c r="F1149" i="4"/>
  <c r="G1149" i="4" s="1"/>
  <c r="M1149" i="4"/>
  <c r="N1065" i="4"/>
  <c r="M1065" i="4"/>
  <c r="F1065" i="4"/>
  <c r="G1065" i="4" s="1"/>
  <c r="N1009" i="4"/>
  <c r="M1009" i="4"/>
  <c r="N901" i="4"/>
  <c r="M901" i="4"/>
  <c r="F901" i="4"/>
  <c r="G901" i="4" s="1"/>
  <c r="N813" i="4"/>
  <c r="M813" i="4"/>
  <c r="F813" i="4"/>
  <c r="G813" i="4" s="1"/>
  <c r="M217" i="4"/>
  <c r="F217" i="4"/>
  <c r="G217" i="4" s="1"/>
  <c r="N217" i="4"/>
  <c r="C78" i="4"/>
  <c r="D78" i="4"/>
  <c r="C30" i="4"/>
  <c r="D30" i="4"/>
  <c r="M1076" i="4"/>
  <c r="N1076" i="4"/>
  <c r="M1285" i="4"/>
  <c r="N1285" i="4"/>
  <c r="M1181" i="4"/>
  <c r="N1181" i="4"/>
  <c r="N1089" i="4"/>
  <c r="M1089" i="4"/>
  <c r="N837" i="4"/>
  <c r="M837" i="4"/>
  <c r="F837" i="4"/>
  <c r="G837" i="4" s="1"/>
  <c r="N529" i="4"/>
  <c r="M529" i="4"/>
  <c r="M133" i="4"/>
  <c r="F133" i="4"/>
  <c r="G133" i="4" s="1"/>
  <c r="N133" i="4"/>
  <c r="N124" i="4"/>
  <c r="M124" i="4"/>
  <c r="M1002" i="4"/>
  <c r="N1002" i="4"/>
  <c r="F1002" i="4"/>
  <c r="G1002" i="4" s="1"/>
  <c r="F171" i="4"/>
  <c r="G171" i="4" s="1"/>
  <c r="M277" i="4"/>
  <c r="N277" i="4"/>
  <c r="F277" i="4"/>
  <c r="G277" i="4" s="1"/>
  <c r="N65" i="4"/>
  <c r="M65" i="4"/>
  <c r="F383" i="4"/>
  <c r="G383" i="4" s="1"/>
  <c r="M627" i="4"/>
  <c r="N627" i="4"/>
  <c r="M911" i="4"/>
  <c r="N911" i="4"/>
  <c r="N267" i="4"/>
  <c r="M267" i="4"/>
  <c r="N167" i="4"/>
  <c r="F167" i="4"/>
  <c r="G167" i="4" s="1"/>
  <c r="M167" i="4"/>
  <c r="N508" i="4"/>
  <c r="F508" i="4"/>
  <c r="G508" i="4" s="1"/>
  <c r="M508" i="4"/>
  <c r="M352" i="4"/>
  <c r="N352" i="4"/>
  <c r="N123" i="4"/>
  <c r="M123" i="4"/>
  <c r="N482" i="4"/>
  <c r="M482" i="4"/>
  <c r="F482" i="4"/>
  <c r="G482" i="4" s="1"/>
  <c r="M636" i="4"/>
  <c r="F636" i="4"/>
  <c r="G636" i="4" s="1"/>
  <c r="N636" i="4"/>
  <c r="C1298" i="4"/>
  <c r="D1298" i="4"/>
  <c r="C1102" i="4"/>
  <c r="D1102" i="4"/>
  <c r="D494" i="4"/>
  <c r="C494" i="4"/>
  <c r="D154" i="4"/>
  <c r="C154" i="4"/>
  <c r="M261" i="4"/>
  <c r="N261" i="4"/>
  <c r="D272" i="4"/>
  <c r="C272" i="4"/>
  <c r="D492" i="4"/>
  <c r="C492" i="4"/>
  <c r="M973" i="4"/>
  <c r="N973" i="4"/>
  <c r="D1426" i="4"/>
  <c r="C1426" i="4"/>
  <c r="D1330" i="4"/>
  <c r="C1330" i="4"/>
  <c r="D1182" i="4"/>
  <c r="C1182" i="4"/>
  <c r="C1082" i="4"/>
  <c r="D1082" i="4"/>
  <c r="D890" i="4"/>
  <c r="C890" i="4"/>
  <c r="D758" i="4"/>
  <c r="C758" i="4"/>
  <c r="D638" i="4"/>
  <c r="C638" i="4"/>
  <c r="D574" i="4"/>
  <c r="C574" i="4"/>
  <c r="C186" i="4"/>
  <c r="D186" i="4"/>
  <c r="C590" i="4"/>
  <c r="D590" i="4"/>
  <c r="D896" i="4"/>
  <c r="C896" i="4"/>
  <c r="D1470" i="4"/>
  <c r="C1470" i="4"/>
  <c r="D1178" i="4"/>
  <c r="C1178" i="4"/>
  <c r="D1078" i="4"/>
  <c r="C1078" i="4"/>
  <c r="C1466" i="4"/>
  <c r="D1466" i="4"/>
  <c r="D1322" i="4"/>
  <c r="C1322" i="4"/>
  <c r="C1274" i="4"/>
  <c r="D1274" i="4"/>
  <c r="C1174" i="4"/>
  <c r="D1174" i="4"/>
  <c r="D810" i="4"/>
  <c r="C810" i="4"/>
  <c r="D558" i="4"/>
  <c r="C558" i="4"/>
  <c r="C390" i="4"/>
  <c r="D390" i="4"/>
  <c r="D550" i="4"/>
  <c r="C550" i="4"/>
  <c r="C130" i="4"/>
  <c r="D130" i="4"/>
  <c r="N699" i="4"/>
  <c r="M699" i="4"/>
  <c r="M79" i="4"/>
  <c r="F79" i="4"/>
  <c r="G79" i="4" s="1"/>
  <c r="N79" i="4"/>
  <c r="N1180" i="4"/>
  <c r="F1180" i="4"/>
  <c r="G1180" i="4" s="1"/>
  <c r="M1180" i="4"/>
  <c r="N1116" i="4"/>
  <c r="M1116" i="4"/>
  <c r="F1116" i="4"/>
  <c r="G1116" i="4" s="1"/>
  <c r="C880" i="4"/>
  <c r="D880" i="4"/>
  <c r="D644" i="4"/>
  <c r="C644" i="4"/>
  <c r="D200" i="4"/>
  <c r="C200" i="4"/>
  <c r="M489" i="4"/>
  <c r="N489" i="4"/>
  <c r="N1200" i="4"/>
  <c r="M1200" i="4"/>
  <c r="F1200" i="4"/>
  <c r="G1200" i="4" s="1"/>
  <c r="N1424" i="4"/>
  <c r="M1424" i="4"/>
  <c r="F1424" i="4"/>
  <c r="G1424" i="4" s="1"/>
  <c r="M1232" i="4"/>
  <c r="F1232" i="4"/>
  <c r="G1232" i="4" s="1"/>
  <c r="N1232" i="4"/>
  <c r="N1208" i="4"/>
  <c r="F1208" i="4"/>
  <c r="G1208" i="4" s="1"/>
  <c r="M1208" i="4"/>
  <c r="N1176" i="4"/>
  <c r="M1176" i="4"/>
  <c r="F1176" i="4"/>
  <c r="G1176" i="4" s="1"/>
  <c r="N1132" i="4"/>
  <c r="F1132" i="4"/>
  <c r="G1132" i="4" s="1"/>
  <c r="M1132" i="4"/>
  <c r="C1064" i="4"/>
  <c r="D1064" i="4"/>
  <c r="D900" i="4"/>
  <c r="C900" i="4"/>
  <c r="D788" i="4"/>
  <c r="C788" i="4"/>
  <c r="C660" i="4"/>
  <c r="D660" i="4"/>
  <c r="C548" i="4"/>
  <c r="D548" i="4"/>
  <c r="D424" i="4"/>
  <c r="C424" i="4"/>
  <c r="C240" i="4"/>
  <c r="D240" i="4"/>
  <c r="C120" i="4"/>
  <c r="D120" i="4"/>
  <c r="F235" i="4"/>
  <c r="G235" i="4" s="1"/>
  <c r="M235" i="4"/>
  <c r="N235" i="4"/>
  <c r="N523" i="4"/>
  <c r="M523" i="4"/>
  <c r="F523" i="4"/>
  <c r="G523" i="4" s="1"/>
  <c r="M1437" i="4"/>
  <c r="N1437" i="4"/>
  <c r="M1353" i="4"/>
  <c r="N1353" i="4"/>
  <c r="F1353" i="4"/>
  <c r="G1353" i="4" s="1"/>
  <c r="N1269" i="4"/>
  <c r="M1269" i="4"/>
  <c r="N1169" i="4"/>
  <c r="M1169" i="4"/>
  <c r="N1105" i="4"/>
  <c r="M1105" i="4"/>
  <c r="N1025" i="4"/>
  <c r="F1025" i="4"/>
  <c r="G1025" i="4" s="1"/>
  <c r="M1025" i="4"/>
  <c r="N921" i="4"/>
  <c r="M921" i="4"/>
  <c r="N501" i="4"/>
  <c r="M501" i="4"/>
  <c r="F501" i="4"/>
  <c r="G501" i="4" s="1"/>
  <c r="M229" i="4"/>
  <c r="F229" i="4"/>
  <c r="G229" i="4" s="1"/>
  <c r="N229" i="4"/>
  <c r="N399" i="4"/>
  <c r="M399" i="4"/>
  <c r="D1443" i="4"/>
  <c r="C1443" i="4"/>
  <c r="D1395" i="4"/>
  <c r="C1395" i="4"/>
  <c r="C1347" i="4"/>
  <c r="D1347" i="4"/>
  <c r="C1299" i="4"/>
  <c r="D1299" i="4"/>
  <c r="D1251" i="4"/>
  <c r="C1251" i="4"/>
  <c r="M1203" i="4"/>
  <c r="F1203" i="4"/>
  <c r="G1203" i="4" s="1"/>
  <c r="N1203" i="4"/>
  <c r="F1171" i="4"/>
  <c r="G1171" i="4" s="1"/>
  <c r="M1171" i="4"/>
  <c r="N1171" i="4"/>
  <c r="M1143" i="4"/>
  <c r="F1143" i="4"/>
  <c r="G1143" i="4" s="1"/>
  <c r="N1143" i="4"/>
  <c r="N1039" i="4"/>
  <c r="M1039" i="4"/>
  <c r="F1039" i="4"/>
  <c r="G1039" i="4" s="1"/>
  <c r="N1011" i="4"/>
  <c r="M1011" i="4"/>
  <c r="N943" i="4"/>
  <c r="M943" i="4"/>
  <c r="M903" i="4"/>
  <c r="N903" i="4"/>
  <c r="N879" i="4"/>
  <c r="M879" i="4"/>
  <c r="N847" i="4"/>
  <c r="M847" i="4"/>
  <c r="M807" i="4"/>
  <c r="N807" i="4"/>
  <c r="N775" i="4"/>
  <c r="M775" i="4"/>
  <c r="M743" i="4"/>
  <c r="N743" i="4"/>
  <c r="N503" i="4"/>
  <c r="F503" i="4"/>
  <c r="G503" i="4" s="1"/>
  <c r="M503" i="4"/>
  <c r="N451" i="4"/>
  <c r="F451" i="4"/>
  <c r="G451" i="4" s="1"/>
  <c r="M451" i="4"/>
  <c r="M423" i="4"/>
  <c r="N423" i="4"/>
  <c r="N395" i="4"/>
  <c r="F395" i="4"/>
  <c r="G395" i="4" s="1"/>
  <c r="M395" i="4"/>
  <c r="M367" i="4"/>
  <c r="N367" i="4"/>
  <c r="F367" i="4"/>
  <c r="G367" i="4" s="1"/>
  <c r="N307" i="4"/>
  <c r="M307" i="4"/>
  <c r="F307" i="4"/>
  <c r="G307" i="4" s="1"/>
  <c r="N275" i="4"/>
  <c r="M275" i="4"/>
  <c r="N163" i="4"/>
  <c r="F163" i="4"/>
  <c r="G163" i="4" s="1"/>
  <c r="M163" i="4"/>
  <c r="F31" i="4"/>
  <c r="G31" i="4" s="1"/>
  <c r="N31" i="4"/>
  <c r="M31" i="4"/>
  <c r="N255" i="4"/>
  <c r="M255" i="4"/>
  <c r="F255" i="4"/>
  <c r="G255" i="4" s="1"/>
  <c r="N850" i="4"/>
  <c r="M850" i="4"/>
  <c r="F850" i="4"/>
  <c r="G850" i="4" s="1"/>
  <c r="M552" i="4"/>
  <c r="N552" i="4"/>
  <c r="M1249" i="4"/>
  <c r="N1249" i="4"/>
  <c r="N885" i="4"/>
  <c r="M885" i="4"/>
  <c r="N593" i="4"/>
  <c r="M593" i="4"/>
  <c r="N991" i="4"/>
  <c r="M991" i="4"/>
  <c r="F991" i="4"/>
  <c r="G991" i="4" s="1"/>
  <c r="N539" i="4"/>
  <c r="M539" i="4"/>
  <c r="F539" i="4"/>
  <c r="G539" i="4" s="1"/>
  <c r="C74" i="4"/>
  <c r="D74" i="4"/>
  <c r="C26" i="4"/>
  <c r="D26" i="4"/>
  <c r="F1011" i="4"/>
  <c r="G1011" i="4" s="1"/>
  <c r="N1417" i="4"/>
  <c r="M1417" i="4"/>
  <c r="F1417" i="4"/>
  <c r="G1417" i="4" s="1"/>
  <c r="M941" i="4"/>
  <c r="N941" i="4"/>
  <c r="F941" i="4"/>
  <c r="G941" i="4" s="1"/>
  <c r="N729" i="4"/>
  <c r="M729" i="4"/>
  <c r="F729" i="4"/>
  <c r="G729" i="4" s="1"/>
  <c r="N39" i="4"/>
  <c r="M39" i="4"/>
  <c r="M466" i="4"/>
  <c r="N466" i="4"/>
  <c r="F466" i="4"/>
  <c r="G466" i="4" s="1"/>
  <c r="N745" i="4"/>
  <c r="M745" i="4"/>
  <c r="F745" i="4"/>
  <c r="G745" i="4" s="1"/>
  <c r="M389" i="4"/>
  <c r="N389" i="4"/>
  <c r="M201" i="4"/>
  <c r="N201" i="4"/>
  <c r="N99" i="4"/>
  <c r="M99" i="4"/>
  <c r="N566" i="4"/>
  <c r="M566" i="4"/>
  <c r="N386" i="4"/>
  <c r="M386" i="4"/>
  <c r="F386" i="4"/>
  <c r="G386" i="4" s="1"/>
  <c r="N785" i="4"/>
  <c r="M785" i="4"/>
  <c r="N461" i="4"/>
  <c r="M461" i="4"/>
  <c r="M273" i="4"/>
  <c r="N273" i="4"/>
  <c r="N135" i="4"/>
  <c r="M135" i="4"/>
  <c r="N35" i="4"/>
  <c r="M35" i="4"/>
  <c r="M268" i="4"/>
  <c r="N268" i="4"/>
  <c r="N256" i="4"/>
  <c r="M256" i="4"/>
  <c r="N375" i="4"/>
  <c r="M375" i="4"/>
  <c r="N284" i="4"/>
  <c r="M284" i="4"/>
  <c r="N500" i="4"/>
  <c r="M500" i="4"/>
  <c r="N291" i="4"/>
  <c r="M291" i="4"/>
  <c r="N95" i="4"/>
  <c r="M95" i="4"/>
  <c r="C126" i="4"/>
  <c r="D126" i="4"/>
  <c r="F399" i="4"/>
  <c r="G399" i="4" s="1"/>
  <c r="N1464" i="4"/>
  <c r="M1464" i="4"/>
  <c r="N1360" i="4"/>
  <c r="M1360" i="4"/>
  <c r="M1308" i="4"/>
  <c r="N1308" i="4"/>
  <c r="C1108" i="4"/>
  <c r="D1108" i="4"/>
  <c r="D984" i="4"/>
  <c r="C984" i="4"/>
  <c r="D872" i="4"/>
  <c r="C872" i="4"/>
  <c r="D764" i="4"/>
  <c r="C764" i="4"/>
  <c r="D632" i="4"/>
  <c r="C632" i="4"/>
  <c r="D496" i="4"/>
  <c r="C496" i="4"/>
  <c r="D368" i="4"/>
  <c r="C368" i="4"/>
  <c r="D188" i="4"/>
  <c r="C188" i="4"/>
  <c r="C56" i="4"/>
  <c r="D56" i="4"/>
  <c r="N531" i="4"/>
  <c r="M531" i="4"/>
  <c r="M1401" i="4"/>
  <c r="N1401" i="4"/>
  <c r="N509" i="4"/>
  <c r="M509" i="4"/>
  <c r="N1416" i="4"/>
  <c r="M1416" i="4"/>
  <c r="N1372" i="4"/>
  <c r="M1372" i="4"/>
  <c r="F1372" i="4"/>
  <c r="G1372" i="4" s="1"/>
  <c r="N1328" i="4"/>
  <c r="M1328" i="4"/>
  <c r="F1328" i="4"/>
  <c r="G1328" i="4" s="1"/>
  <c r="N1276" i="4"/>
  <c r="M1276" i="4"/>
  <c r="N1252" i="4"/>
  <c r="M1252" i="4"/>
  <c r="D1056" i="4"/>
  <c r="C1056" i="4"/>
  <c r="D972" i="4"/>
  <c r="C972" i="4"/>
  <c r="C892" i="4"/>
  <c r="D892" i="4"/>
  <c r="C784" i="4"/>
  <c r="D784" i="4"/>
  <c r="D652" i="4"/>
  <c r="C652" i="4"/>
  <c r="D544" i="4"/>
  <c r="C544" i="4"/>
  <c r="D416" i="4"/>
  <c r="C416" i="4"/>
  <c r="C228" i="4"/>
  <c r="D228" i="4"/>
  <c r="C104" i="4"/>
  <c r="D104" i="4"/>
  <c r="F129" i="4"/>
  <c r="G129" i="4" s="1"/>
  <c r="F513" i="4"/>
  <c r="G513" i="4" s="1"/>
  <c r="N829" i="4"/>
  <c r="M829" i="4"/>
  <c r="F829" i="4"/>
  <c r="G829" i="4" s="1"/>
  <c r="N533" i="4"/>
  <c r="M533" i="4"/>
  <c r="N919" i="4"/>
  <c r="M919" i="4"/>
  <c r="N67" i="4"/>
  <c r="F67" i="4"/>
  <c r="G67" i="4" s="1"/>
  <c r="M67" i="4"/>
  <c r="D1439" i="4"/>
  <c r="C1439" i="4"/>
  <c r="D1391" i="4"/>
  <c r="C1391" i="4"/>
  <c r="D1343" i="4"/>
  <c r="C1343" i="4"/>
  <c r="C1295" i="4"/>
  <c r="D1295" i="4"/>
  <c r="C1247" i="4"/>
  <c r="D1247" i="4"/>
  <c r="M1087" i="4"/>
  <c r="F1087" i="4"/>
  <c r="G1087" i="4" s="1"/>
  <c r="N1087" i="4"/>
  <c r="N1063" i="4"/>
  <c r="M1063" i="4"/>
  <c r="F1063" i="4"/>
  <c r="G1063" i="4" s="1"/>
  <c r="M971" i="4"/>
  <c r="F971" i="4"/>
  <c r="G971" i="4" s="1"/>
  <c r="N971" i="4"/>
  <c r="N739" i="4"/>
  <c r="M739" i="4"/>
  <c r="M567" i="4"/>
  <c r="F567" i="4"/>
  <c r="G567" i="4" s="1"/>
  <c r="N567" i="4"/>
  <c r="N1421" i="4"/>
  <c r="M1421" i="4"/>
  <c r="N1337" i="4"/>
  <c r="M1337" i="4"/>
  <c r="N1241" i="4"/>
  <c r="M1241" i="4"/>
  <c r="N1125" i="4"/>
  <c r="M1125" i="4"/>
  <c r="F1125" i="4"/>
  <c r="G1125" i="4" s="1"/>
  <c r="N997" i="4"/>
  <c r="M997" i="4"/>
  <c r="M181" i="4"/>
  <c r="F181" i="4"/>
  <c r="G181" i="4" s="1"/>
  <c r="N181" i="4"/>
  <c r="N676" i="4"/>
  <c r="M676" i="4"/>
  <c r="N115" i="4"/>
  <c r="M115" i="4"/>
  <c r="F115" i="4"/>
  <c r="G115" i="4" s="1"/>
  <c r="N975" i="4"/>
  <c r="M975" i="4"/>
  <c r="D70" i="4"/>
  <c r="C70" i="4"/>
  <c r="D22" i="4"/>
  <c r="C22" i="4"/>
  <c r="F1357" i="4"/>
  <c r="G1357" i="4" s="1"/>
  <c r="N1357" i="4"/>
  <c r="M1357" i="4"/>
  <c r="N1265" i="4"/>
  <c r="M1265" i="4"/>
  <c r="N1165" i="4"/>
  <c r="M1165" i="4"/>
  <c r="N453" i="4"/>
  <c r="M453" i="4"/>
  <c r="M13" i="4"/>
  <c r="N13" i="4"/>
  <c r="F13" i="4"/>
  <c r="G13" i="4" s="1"/>
  <c r="M381" i="4"/>
  <c r="N381" i="4"/>
  <c r="N89" i="4"/>
  <c r="M89" i="4"/>
  <c r="F39" i="4"/>
  <c r="G39" i="4" s="1"/>
  <c r="N886" i="4"/>
  <c r="M886" i="4"/>
  <c r="F155" i="4"/>
  <c r="G155" i="4" s="1"/>
  <c r="M125" i="4"/>
  <c r="N125" i="4"/>
  <c r="N53" i="4"/>
  <c r="M53" i="4"/>
  <c r="M672" i="4"/>
  <c r="F672" i="4"/>
  <c r="G672" i="4" s="1"/>
  <c r="N672" i="4"/>
  <c r="F375" i="4"/>
  <c r="G375" i="4" s="1"/>
  <c r="N831" i="4"/>
  <c r="M831" i="4"/>
  <c r="M635" i="4"/>
  <c r="N635" i="4"/>
  <c r="F635" i="4"/>
  <c r="G635" i="4" s="1"/>
  <c r="N263" i="4"/>
  <c r="M263" i="4"/>
  <c r="F263" i="4"/>
  <c r="G263" i="4" s="1"/>
  <c r="N143" i="4"/>
  <c r="M143" i="4"/>
  <c r="N51" i="4"/>
  <c r="M51" i="4"/>
  <c r="N456" i="4"/>
  <c r="M456" i="4"/>
  <c r="F456" i="4"/>
  <c r="G456" i="4" s="1"/>
  <c r="M304" i="4"/>
  <c r="N304" i="4"/>
  <c r="N87" i="4"/>
  <c r="M87" i="4"/>
  <c r="N517" i="4"/>
  <c r="M517" i="4"/>
  <c r="M1038" i="4"/>
  <c r="N1038" i="4"/>
  <c r="N818" i="4"/>
  <c r="M818" i="4"/>
  <c r="N1469" i="4"/>
  <c r="M1469" i="4"/>
  <c r="N528" i="4"/>
  <c r="M528" i="4"/>
  <c r="N196" i="4"/>
  <c r="M196" i="4"/>
  <c r="N615" i="4"/>
  <c r="M615" i="4"/>
  <c r="N303" i="4"/>
  <c r="M303" i="4"/>
  <c r="F303" i="4"/>
  <c r="G303" i="4" s="1"/>
  <c r="N3" i="4"/>
  <c r="M3" i="4"/>
  <c r="C1394" i="4"/>
  <c r="D1394" i="4"/>
  <c r="C1150" i="4"/>
  <c r="D1150" i="4"/>
  <c r="C210" i="4"/>
  <c r="D210" i="4"/>
  <c r="D766" i="4"/>
  <c r="C766" i="4"/>
  <c r="D932" i="4"/>
  <c r="C932" i="4"/>
  <c r="D452" i="4"/>
  <c r="C452" i="4"/>
  <c r="D944" i="4"/>
  <c r="C944" i="4"/>
  <c r="D176" i="4"/>
  <c r="C176" i="4"/>
  <c r="N336" i="4"/>
  <c r="F336" i="4"/>
  <c r="G336" i="4" s="1"/>
  <c r="M336" i="4"/>
  <c r="N1397" i="4"/>
  <c r="M1397" i="4"/>
  <c r="N1137" i="4"/>
  <c r="M1137" i="4"/>
  <c r="N421" i="4"/>
  <c r="M421" i="4"/>
  <c r="C1371" i="4"/>
  <c r="D1371" i="4"/>
  <c r="M1029" i="4"/>
  <c r="N1029" i="4"/>
  <c r="F1029" i="4"/>
  <c r="G1029" i="4" s="1"/>
  <c r="F1273" i="4"/>
  <c r="G1273" i="4" s="1"/>
  <c r="D1378" i="4"/>
  <c r="C1378" i="4"/>
  <c r="C1282" i="4"/>
  <c r="D1282" i="4"/>
  <c r="D1234" i="4"/>
  <c r="C1234" i="4"/>
  <c r="D1134" i="4"/>
  <c r="C1134" i="4"/>
  <c r="D1022" i="4"/>
  <c r="C1022" i="4"/>
  <c r="D946" i="4"/>
  <c r="C946" i="4"/>
  <c r="D826" i="4"/>
  <c r="C826" i="4"/>
  <c r="D698" i="4"/>
  <c r="C698" i="4"/>
  <c r="D422" i="4"/>
  <c r="C422" i="4"/>
  <c r="C330" i="4"/>
  <c r="D330" i="4"/>
  <c r="C258" i="4"/>
  <c r="D258" i="4"/>
  <c r="F196" i="4"/>
  <c r="G196" i="4" s="1"/>
  <c r="F101" i="4"/>
  <c r="G101" i="4" s="1"/>
  <c r="D418" i="4"/>
  <c r="C418" i="4"/>
  <c r="C194" i="4"/>
  <c r="D194" i="4"/>
  <c r="D1020" i="4"/>
  <c r="C1020" i="4"/>
  <c r="D1422" i="4"/>
  <c r="C1422" i="4"/>
  <c r="D1374" i="4"/>
  <c r="C1374" i="4"/>
  <c r="D1326" i="4"/>
  <c r="C1326" i="4"/>
  <c r="C1278" i="4"/>
  <c r="D1278" i="4"/>
  <c r="D1230" i="4"/>
  <c r="C1230" i="4"/>
  <c r="D1130" i="4"/>
  <c r="C1130" i="4"/>
  <c r="D1006" i="4"/>
  <c r="C1006" i="4"/>
  <c r="F1469" i="4"/>
  <c r="G1469" i="4" s="1"/>
  <c r="C1418" i="4"/>
  <c r="D1418" i="4"/>
  <c r="D1370" i="4"/>
  <c r="C1370" i="4"/>
  <c r="D1222" i="4"/>
  <c r="C1222" i="4"/>
  <c r="C1070" i="4"/>
  <c r="D1070" i="4"/>
  <c r="C994" i="4"/>
  <c r="D994" i="4"/>
  <c r="D874" i="4"/>
  <c r="C874" i="4"/>
  <c r="D690" i="4"/>
  <c r="C690" i="4"/>
  <c r="C318" i="4"/>
  <c r="D318" i="4"/>
  <c r="D402" i="4"/>
  <c r="C402" i="4"/>
  <c r="D178" i="4"/>
  <c r="C178" i="4"/>
  <c r="N1368" i="4"/>
  <c r="M1368" i="4"/>
  <c r="F1368" i="4"/>
  <c r="G1368" i="4" s="1"/>
  <c r="D1004" i="4"/>
  <c r="C1004" i="4"/>
  <c r="C772" i="4"/>
  <c r="D772" i="4"/>
  <c r="D504" i="4"/>
  <c r="C504" i="4"/>
  <c r="C384" i="4"/>
  <c r="D384" i="4"/>
  <c r="D64" i="4"/>
  <c r="C64" i="4"/>
  <c r="N1317" i="4"/>
  <c r="M1317" i="4"/>
  <c r="M73" i="4"/>
  <c r="F73" i="4"/>
  <c r="G73" i="4" s="1"/>
  <c r="N73" i="4"/>
  <c r="F525" i="4"/>
  <c r="G525" i="4" s="1"/>
  <c r="D980" i="4"/>
  <c r="C980" i="4"/>
  <c r="F1448" i="4"/>
  <c r="G1448" i="4" s="1"/>
  <c r="F1400" i="4"/>
  <c r="G1400" i="4" s="1"/>
  <c r="F1332" i="4"/>
  <c r="G1332" i="4" s="1"/>
  <c r="F959" i="4"/>
  <c r="G959" i="4" s="1"/>
  <c r="F689" i="4"/>
  <c r="G689" i="4" s="1"/>
  <c r="D1462" i="4"/>
  <c r="C1462" i="4"/>
  <c r="D1414" i="4"/>
  <c r="C1414" i="4"/>
  <c r="D1366" i="4"/>
  <c r="C1366" i="4"/>
  <c r="D1318" i="4"/>
  <c r="C1318" i="4"/>
  <c r="D1270" i="4"/>
  <c r="C1270" i="4"/>
  <c r="D1218" i="4"/>
  <c r="C1218" i="4"/>
  <c r="D1170" i="4"/>
  <c r="C1170" i="4"/>
  <c r="D1122" i="4"/>
  <c r="C1122" i="4"/>
  <c r="D1066" i="4"/>
  <c r="C1066" i="4"/>
  <c r="C986" i="4"/>
  <c r="D986" i="4"/>
  <c r="D934" i="4"/>
  <c r="C934" i="4"/>
  <c r="D870" i="4"/>
  <c r="C870" i="4"/>
  <c r="D802" i="4"/>
  <c r="C802" i="4"/>
  <c r="D622" i="4"/>
  <c r="C622" i="4"/>
  <c r="C382" i="4"/>
  <c r="D382" i="4"/>
  <c r="C238" i="4"/>
  <c r="D238" i="4"/>
  <c r="F879" i="4"/>
  <c r="G879" i="4" s="1"/>
  <c r="F221" i="4"/>
  <c r="G221" i="4" s="1"/>
  <c r="C1226" i="4"/>
  <c r="D1226" i="4"/>
  <c r="C534" i="4"/>
  <c r="D534" i="4"/>
  <c r="C374" i="4"/>
  <c r="D374" i="4"/>
  <c r="C174" i="4"/>
  <c r="D174" i="4"/>
  <c r="F1385" i="4"/>
  <c r="G1385" i="4" s="1"/>
  <c r="F1185" i="4"/>
  <c r="G1185" i="4" s="1"/>
  <c r="F615" i="4"/>
  <c r="G615" i="4" s="1"/>
  <c r="D1458" i="4"/>
  <c r="C1458" i="4"/>
  <c r="D1410" i="4"/>
  <c r="C1410" i="4"/>
  <c r="C1362" i="4"/>
  <c r="D1362" i="4"/>
  <c r="D1314" i="4"/>
  <c r="C1314" i="4"/>
  <c r="D1266" i="4"/>
  <c r="C1266" i="4"/>
  <c r="D1214" i="4"/>
  <c r="C1214" i="4"/>
  <c r="D1166" i="4"/>
  <c r="C1166" i="4"/>
  <c r="D1118" i="4"/>
  <c r="C1118" i="4"/>
  <c r="D1062" i="4"/>
  <c r="C1062" i="4"/>
  <c r="D982" i="4"/>
  <c r="C982" i="4"/>
  <c r="D930" i="4"/>
  <c r="C930" i="4"/>
  <c r="D866" i="4"/>
  <c r="C866" i="4"/>
  <c r="D798" i="4"/>
  <c r="C798" i="4"/>
  <c r="D738" i="4"/>
  <c r="C738" i="4"/>
  <c r="D682" i="4"/>
  <c r="C682" i="4"/>
  <c r="D618" i="4"/>
  <c r="C618" i="4"/>
  <c r="D538" i="4"/>
  <c r="C538" i="4"/>
  <c r="C378" i="4"/>
  <c r="D378" i="4"/>
  <c r="C306" i="4"/>
  <c r="D306" i="4"/>
  <c r="C234" i="4"/>
  <c r="D234" i="4"/>
  <c r="F885" i="4"/>
  <c r="G885" i="4" s="1"/>
  <c r="F356" i="4"/>
  <c r="G356" i="4" s="1"/>
  <c r="D1014" i="4"/>
  <c r="C1014" i="4"/>
  <c r="D522" i="4"/>
  <c r="C522" i="4"/>
  <c r="C338" i="4"/>
  <c r="D338" i="4"/>
  <c r="C170" i="4"/>
  <c r="D170" i="4"/>
  <c r="C122" i="4"/>
  <c r="D122" i="4"/>
  <c r="N1412" i="4"/>
  <c r="M1412" i="4"/>
  <c r="N1168" i="4"/>
  <c r="F1168" i="4"/>
  <c r="G1168" i="4" s="1"/>
  <c r="M1168" i="4"/>
  <c r="C1096" i="4"/>
  <c r="D1096" i="4"/>
  <c r="D976" i="4"/>
  <c r="C976" i="4"/>
  <c r="D864" i="4"/>
  <c r="C864" i="4"/>
  <c r="D756" i="4"/>
  <c r="C756" i="4"/>
  <c r="D628" i="4"/>
  <c r="C628" i="4"/>
  <c r="D484" i="4"/>
  <c r="C484" i="4"/>
  <c r="D348" i="4"/>
  <c r="C348" i="4"/>
  <c r="C180" i="4"/>
  <c r="D180" i="4"/>
  <c r="C48" i="4"/>
  <c r="D48" i="4"/>
  <c r="N1305" i="4"/>
  <c r="M1305" i="4"/>
  <c r="N1201" i="4"/>
  <c r="M1201" i="4"/>
  <c r="F1201" i="4"/>
  <c r="G1201" i="4" s="1"/>
  <c r="N1037" i="4"/>
  <c r="M1037" i="4"/>
  <c r="F1037" i="4"/>
  <c r="G1037" i="4" s="1"/>
  <c r="M917" i="4"/>
  <c r="N917" i="4"/>
  <c r="F917" i="4"/>
  <c r="G917" i="4" s="1"/>
  <c r="M433" i="4"/>
  <c r="N433" i="4"/>
  <c r="M1035" i="4"/>
  <c r="N1035" i="4"/>
  <c r="N1460" i="4"/>
  <c r="M1460" i="4"/>
  <c r="F1460" i="4"/>
  <c r="G1460" i="4" s="1"/>
  <c r="N1228" i="4"/>
  <c r="M1228" i="4"/>
  <c r="F1228" i="4"/>
  <c r="G1228" i="4" s="1"/>
  <c r="N1204" i="4"/>
  <c r="M1204" i="4"/>
  <c r="F1204" i="4"/>
  <c r="G1204" i="4" s="1"/>
  <c r="M1172" i="4"/>
  <c r="N1172" i="4"/>
  <c r="N1128" i="4"/>
  <c r="M1128" i="4"/>
  <c r="C1052" i="4"/>
  <c r="D1052" i="4"/>
  <c r="C968" i="4"/>
  <c r="D968" i="4"/>
  <c r="D884" i="4"/>
  <c r="C884" i="4"/>
  <c r="D776" i="4"/>
  <c r="C776" i="4"/>
  <c r="C648" i="4"/>
  <c r="D648" i="4"/>
  <c r="C536" i="4"/>
  <c r="D536" i="4"/>
  <c r="D396" i="4"/>
  <c r="C396" i="4"/>
  <c r="C216" i="4"/>
  <c r="D216" i="4"/>
  <c r="C96" i="4"/>
  <c r="D96" i="4"/>
  <c r="F575" i="4"/>
  <c r="G575" i="4" s="1"/>
  <c r="N575" i="4"/>
  <c r="M575" i="4"/>
  <c r="F187" i="4"/>
  <c r="G187" i="4" s="1"/>
  <c r="N187" i="4"/>
  <c r="M187" i="4"/>
  <c r="F292" i="4"/>
  <c r="G292" i="4" s="1"/>
  <c r="M1425" i="4"/>
  <c r="N1425" i="4"/>
  <c r="M1341" i="4"/>
  <c r="N1341" i="4"/>
  <c r="N1245" i="4"/>
  <c r="M1245" i="4"/>
  <c r="N1153" i="4"/>
  <c r="F1153" i="4"/>
  <c r="G1153" i="4" s="1"/>
  <c r="M1153" i="4"/>
  <c r="N1093" i="4"/>
  <c r="M1093" i="4"/>
  <c r="F1093" i="4"/>
  <c r="G1093" i="4" s="1"/>
  <c r="N909" i="4"/>
  <c r="M909" i="4"/>
  <c r="N701" i="4"/>
  <c r="M701" i="4"/>
  <c r="N645" i="4"/>
  <c r="M645" i="4"/>
  <c r="M173" i="4"/>
  <c r="N173" i="4"/>
  <c r="N473" i="4"/>
  <c r="M473" i="4"/>
  <c r="N1173" i="4"/>
  <c r="M1173" i="4"/>
  <c r="D1435" i="4"/>
  <c r="C1435" i="4"/>
  <c r="D1387" i="4"/>
  <c r="C1387" i="4"/>
  <c r="C1339" i="4"/>
  <c r="D1339" i="4"/>
  <c r="C1291" i="4"/>
  <c r="D1291" i="4"/>
  <c r="C1243" i="4"/>
  <c r="D1243" i="4"/>
  <c r="M1199" i="4"/>
  <c r="N1199" i="4"/>
  <c r="M1167" i="4"/>
  <c r="F1167" i="4"/>
  <c r="G1167" i="4" s="1"/>
  <c r="N1167" i="4"/>
  <c r="M1083" i="4"/>
  <c r="N1083" i="4"/>
  <c r="M1059" i="4"/>
  <c r="N1059" i="4"/>
  <c r="N931" i="4"/>
  <c r="M931" i="4"/>
  <c r="N771" i="4"/>
  <c r="M771" i="4"/>
  <c r="N643" i="4"/>
  <c r="M643" i="4"/>
  <c r="N527" i="4"/>
  <c r="M527" i="4"/>
  <c r="F527" i="4"/>
  <c r="G527" i="4" s="1"/>
  <c r="N499" i="4"/>
  <c r="M499" i="4"/>
  <c r="F499" i="4"/>
  <c r="G499" i="4" s="1"/>
  <c r="N447" i="4"/>
  <c r="M447" i="4"/>
  <c r="M391" i="4"/>
  <c r="N391" i="4"/>
  <c r="N359" i="4"/>
  <c r="M359" i="4"/>
  <c r="F359" i="4"/>
  <c r="G359" i="4" s="1"/>
  <c r="M331" i="4"/>
  <c r="N331" i="4"/>
  <c r="F331" i="4"/>
  <c r="G331" i="4" s="1"/>
  <c r="N271" i="4"/>
  <c r="M271" i="4"/>
  <c r="F271" i="4"/>
  <c r="G271" i="4" s="1"/>
  <c r="N159" i="4"/>
  <c r="M159" i="4"/>
  <c r="N15" i="4"/>
  <c r="M15" i="4"/>
  <c r="M626" i="4"/>
  <c r="F626" i="4"/>
  <c r="G626" i="4" s="1"/>
  <c r="N626" i="4"/>
  <c r="F759" i="4"/>
  <c r="G759" i="4" s="1"/>
  <c r="N320" i="4"/>
  <c r="M320" i="4"/>
  <c r="N805" i="4"/>
  <c r="M805" i="4"/>
  <c r="F805" i="4"/>
  <c r="G805" i="4" s="1"/>
  <c r="M585" i="4"/>
  <c r="F585" i="4"/>
  <c r="G585" i="4" s="1"/>
  <c r="N585" i="4"/>
  <c r="M811" i="4"/>
  <c r="N811" i="4"/>
  <c r="M495" i="4"/>
  <c r="N495" i="4"/>
  <c r="N199" i="4"/>
  <c r="M199" i="4"/>
  <c r="F199" i="4"/>
  <c r="G199" i="4" s="1"/>
  <c r="C66" i="4"/>
  <c r="D66" i="4"/>
  <c r="C18" i="4"/>
  <c r="D18" i="4"/>
  <c r="N1073" i="4"/>
  <c r="M1073" i="4"/>
  <c r="F1073" i="4"/>
  <c r="G1073" i="4" s="1"/>
  <c r="N925" i="4"/>
  <c r="M925" i="4"/>
  <c r="F925" i="4"/>
  <c r="G925" i="4" s="1"/>
  <c r="M821" i="4"/>
  <c r="N821" i="4"/>
  <c r="N693" i="4"/>
  <c r="M693" i="4"/>
  <c r="M998" i="4"/>
  <c r="N998" i="4"/>
  <c r="F998" i="4"/>
  <c r="G998" i="4" s="1"/>
  <c r="N685" i="4"/>
  <c r="F685" i="4"/>
  <c r="G685" i="4" s="1"/>
  <c r="M685" i="4"/>
  <c r="M313" i="4"/>
  <c r="N313" i="4"/>
  <c r="F313" i="4"/>
  <c r="G313" i="4" s="1"/>
  <c r="M165" i="4"/>
  <c r="N165" i="4"/>
  <c r="M69" i="4"/>
  <c r="N69" i="4"/>
  <c r="N71" i="4"/>
  <c r="F71" i="4"/>
  <c r="G71" i="4" s="1"/>
  <c r="M71" i="4"/>
  <c r="F35" i="4"/>
  <c r="G35" i="4" s="1"/>
  <c r="M554" i="4"/>
  <c r="N554" i="4"/>
  <c r="N278" i="4"/>
  <c r="M278" i="4"/>
  <c r="F278" i="4"/>
  <c r="G278" i="4" s="1"/>
  <c r="N733" i="4"/>
  <c r="F733" i="4"/>
  <c r="G733" i="4" s="1"/>
  <c r="M733" i="4"/>
  <c r="N445" i="4"/>
  <c r="M445" i="4"/>
  <c r="M349" i="4"/>
  <c r="N349" i="4"/>
  <c r="F349" i="4"/>
  <c r="G349" i="4" s="1"/>
  <c r="M237" i="4"/>
  <c r="N237" i="4"/>
  <c r="M117" i="4"/>
  <c r="N117" i="4"/>
  <c r="M100" i="4"/>
  <c r="N100" i="4"/>
  <c r="N23" i="4"/>
  <c r="M23" i="4"/>
  <c r="F51" i="4"/>
  <c r="G51" i="4" s="1"/>
  <c r="M564" i="4"/>
  <c r="N564" i="4"/>
  <c r="N232" i="4"/>
  <c r="M232" i="4"/>
  <c r="F319" i="4"/>
  <c r="G319" i="4" s="1"/>
  <c r="M280" i="4"/>
  <c r="N280" i="4"/>
  <c r="M353" i="4"/>
  <c r="N353" i="4"/>
  <c r="N464" i="4"/>
  <c r="M464" i="4"/>
  <c r="N243" i="4"/>
  <c r="M243" i="4"/>
  <c r="N63" i="4"/>
  <c r="M63" i="4"/>
  <c r="M1237" i="4"/>
  <c r="N1237" i="4"/>
  <c r="N777" i="4"/>
  <c r="M777" i="4"/>
  <c r="N350" i="4"/>
  <c r="M350" i="4"/>
  <c r="F350" i="4"/>
  <c r="G350" i="4" s="1"/>
  <c r="N584" i="4"/>
  <c r="M584" i="4"/>
  <c r="C1346" i="4"/>
  <c r="D1346" i="4"/>
  <c r="D1046" i="4"/>
  <c r="C1046" i="4"/>
  <c r="D712" i="4"/>
  <c r="C712" i="4"/>
  <c r="M710" i="4"/>
  <c r="F710" i="4"/>
  <c r="G710" i="4" s="1"/>
  <c r="N710" i="4"/>
  <c r="M169" i="4"/>
  <c r="F169" i="4"/>
  <c r="G169" i="4" s="1"/>
  <c r="N169" i="4"/>
  <c r="F1220" i="4"/>
  <c r="G1220" i="4" s="1"/>
  <c r="N1220" i="4"/>
  <c r="M1220" i="4"/>
  <c r="D744" i="4"/>
  <c r="C744" i="4"/>
  <c r="D1467" i="4"/>
  <c r="C1467" i="4"/>
  <c r="C138" i="4"/>
  <c r="D138" i="4"/>
  <c r="M1376" i="4"/>
  <c r="N1376" i="4"/>
  <c r="M1124" i="4"/>
  <c r="N1124" i="4"/>
  <c r="C1126" i="4"/>
  <c r="D1126" i="4"/>
  <c r="D938" i="4"/>
  <c r="C938" i="4"/>
  <c r="D746" i="4"/>
  <c r="C746" i="4"/>
  <c r="D630" i="4"/>
  <c r="C630" i="4"/>
  <c r="C246" i="4"/>
  <c r="D246" i="4"/>
  <c r="D742" i="4"/>
  <c r="C742" i="4"/>
  <c r="D686" i="4"/>
  <c r="C686" i="4"/>
  <c r="C542" i="4"/>
  <c r="D542" i="4"/>
  <c r="C310" i="4"/>
  <c r="D310" i="4"/>
  <c r="F376" i="4"/>
  <c r="G376" i="4" s="1"/>
  <c r="F1352" i="4"/>
  <c r="G1352" i="4" s="1"/>
  <c r="F1437" i="4"/>
  <c r="G1437" i="4" s="1"/>
  <c r="F787" i="4"/>
  <c r="G787" i="4" s="1"/>
  <c r="F951" i="4"/>
  <c r="G951" i="4" s="1"/>
  <c r="C1454" i="4"/>
  <c r="D1454" i="4"/>
  <c r="C1406" i="4"/>
  <c r="D1406" i="4"/>
  <c r="D1358" i="4"/>
  <c r="C1358" i="4"/>
  <c r="D1310" i="4"/>
  <c r="C1310" i="4"/>
  <c r="D1262" i="4"/>
  <c r="C1262" i="4"/>
  <c r="D1210" i="4"/>
  <c r="C1210" i="4"/>
  <c r="C1162" i="4"/>
  <c r="D1162" i="4"/>
  <c r="C1114" i="4"/>
  <c r="D1114" i="4"/>
  <c r="C1058" i="4"/>
  <c r="D1058" i="4"/>
  <c r="D978" i="4"/>
  <c r="C978" i="4"/>
  <c r="D926" i="4"/>
  <c r="C926" i="4"/>
  <c r="D862" i="4"/>
  <c r="C862" i="4"/>
  <c r="D794" i="4"/>
  <c r="C794" i="4"/>
  <c r="C734" i="4"/>
  <c r="D734" i="4"/>
  <c r="D678" i="4"/>
  <c r="C678" i="4"/>
  <c r="D610" i="4"/>
  <c r="C610" i="4"/>
  <c r="D530" i="4"/>
  <c r="C530" i="4"/>
  <c r="C370" i="4"/>
  <c r="D370" i="4"/>
  <c r="C298" i="4"/>
  <c r="D298" i="4"/>
  <c r="D226" i="4"/>
  <c r="C226" i="4"/>
  <c r="F973" i="4"/>
  <c r="G973" i="4" s="1"/>
  <c r="D990" i="4"/>
  <c r="C990" i="4"/>
  <c r="D514" i="4"/>
  <c r="C514" i="4"/>
  <c r="C302" i="4"/>
  <c r="D302" i="4"/>
  <c r="D166" i="4"/>
  <c r="C166" i="4"/>
  <c r="D118" i="4"/>
  <c r="C118" i="4"/>
  <c r="F364" i="4"/>
  <c r="G364" i="4" s="1"/>
  <c r="N1456" i="4"/>
  <c r="M1456" i="4"/>
  <c r="N1404" i="4"/>
  <c r="M1404" i="4"/>
  <c r="F1404" i="4"/>
  <c r="G1404" i="4" s="1"/>
  <c r="N1348" i="4"/>
  <c r="M1348" i="4"/>
  <c r="M1300" i="4"/>
  <c r="N1300" i="4"/>
  <c r="F1300" i="4"/>
  <c r="G1300" i="4" s="1"/>
  <c r="C1088" i="4"/>
  <c r="D1088" i="4"/>
  <c r="C960" i="4"/>
  <c r="D960" i="4"/>
  <c r="C856" i="4"/>
  <c r="D856" i="4"/>
  <c r="C748" i="4"/>
  <c r="D748" i="4"/>
  <c r="D620" i="4"/>
  <c r="C620" i="4"/>
  <c r="D476" i="4"/>
  <c r="C476" i="4"/>
  <c r="D332" i="4"/>
  <c r="C332" i="4"/>
  <c r="C168" i="4"/>
  <c r="D168" i="4"/>
  <c r="D44" i="4"/>
  <c r="C44" i="4"/>
  <c r="M1461" i="4"/>
  <c r="N1461" i="4"/>
  <c r="M1389" i="4"/>
  <c r="N1389" i="4"/>
  <c r="N1289" i="4"/>
  <c r="M1289" i="4"/>
  <c r="N1189" i="4"/>
  <c r="F1189" i="4"/>
  <c r="G1189" i="4" s="1"/>
  <c r="M1189" i="4"/>
  <c r="N809" i="4"/>
  <c r="F809" i="4"/>
  <c r="G809" i="4" s="1"/>
  <c r="M809" i="4"/>
  <c r="M713" i="4"/>
  <c r="N713" i="4"/>
  <c r="N609" i="4"/>
  <c r="M609" i="4"/>
  <c r="N1452" i="4"/>
  <c r="M1452" i="4"/>
  <c r="F1452" i="4"/>
  <c r="G1452" i="4" s="1"/>
  <c r="N1408" i="4"/>
  <c r="M1408" i="4"/>
  <c r="M1320" i="4"/>
  <c r="N1320" i="4"/>
  <c r="M1272" i="4"/>
  <c r="F1272" i="4"/>
  <c r="G1272" i="4" s="1"/>
  <c r="N1272" i="4"/>
  <c r="M1248" i="4"/>
  <c r="N1248" i="4"/>
  <c r="F1248" i="4"/>
  <c r="G1248" i="4" s="1"/>
  <c r="D1044" i="4"/>
  <c r="C1044" i="4"/>
  <c r="D964" i="4"/>
  <c r="C964" i="4"/>
  <c r="D876" i="4"/>
  <c r="C876" i="4"/>
  <c r="D768" i="4"/>
  <c r="C768" i="4"/>
  <c r="D640" i="4"/>
  <c r="C640" i="4"/>
  <c r="C524" i="4"/>
  <c r="D524" i="4"/>
  <c r="D380" i="4"/>
  <c r="C380" i="4"/>
  <c r="D212" i="4"/>
  <c r="C212" i="4"/>
  <c r="C84" i="4"/>
  <c r="D84" i="4"/>
  <c r="N91" i="4"/>
  <c r="M91" i="4"/>
  <c r="F91" i="4"/>
  <c r="G91" i="4" s="1"/>
  <c r="F93" i="4"/>
  <c r="G93" i="4" s="1"/>
  <c r="N806" i="4"/>
  <c r="M806" i="4"/>
  <c r="F806" i="4"/>
  <c r="G806" i="4" s="1"/>
  <c r="N1001" i="4"/>
  <c r="M1001" i="4"/>
  <c r="N817" i="4"/>
  <c r="M817" i="4"/>
  <c r="F817" i="4"/>
  <c r="G817" i="4" s="1"/>
  <c r="N493" i="4"/>
  <c r="M493" i="4"/>
  <c r="M109" i="4"/>
  <c r="N109" i="4"/>
  <c r="F109" i="4"/>
  <c r="G109" i="4" s="1"/>
  <c r="F1099" i="4"/>
  <c r="G1099" i="4" s="1"/>
  <c r="M1099" i="4"/>
  <c r="N1099" i="4"/>
  <c r="F381" i="4"/>
  <c r="G381" i="4" s="1"/>
  <c r="D1431" i="4"/>
  <c r="C1431" i="4"/>
  <c r="D1383" i="4"/>
  <c r="C1383" i="4"/>
  <c r="C1335" i="4"/>
  <c r="D1335" i="4"/>
  <c r="C1287" i="4"/>
  <c r="D1287" i="4"/>
  <c r="D1239" i="4"/>
  <c r="C1239" i="4"/>
  <c r="M1139" i="4"/>
  <c r="N1139" i="4"/>
  <c r="F1139" i="4"/>
  <c r="G1139" i="4" s="1"/>
  <c r="F1111" i="4"/>
  <c r="G1111" i="4" s="1"/>
  <c r="M1111" i="4"/>
  <c r="N1111" i="4"/>
  <c r="M1031" i="4"/>
  <c r="N1031" i="4"/>
  <c r="F1031" i="4"/>
  <c r="G1031" i="4" s="1"/>
  <c r="M999" i="4"/>
  <c r="N999" i="4"/>
  <c r="N967" i="4"/>
  <c r="M967" i="4"/>
  <c r="F967" i="4"/>
  <c r="G967" i="4" s="1"/>
  <c r="N899" i="4"/>
  <c r="F899" i="4"/>
  <c r="G899" i="4" s="1"/>
  <c r="M899" i="4"/>
  <c r="M871" i="4"/>
  <c r="N871" i="4"/>
  <c r="F839" i="4"/>
  <c r="G839" i="4" s="1"/>
  <c r="N839" i="4"/>
  <c r="M839" i="4"/>
  <c r="M803" i="4"/>
  <c r="N803" i="4"/>
  <c r="F803" i="4"/>
  <c r="G803" i="4" s="1"/>
  <c r="N735" i="4"/>
  <c r="M735" i="4"/>
  <c r="F735" i="4"/>
  <c r="G735" i="4" s="1"/>
  <c r="N687" i="4"/>
  <c r="M687" i="4"/>
  <c r="M611" i="4"/>
  <c r="F611" i="4"/>
  <c r="G611" i="4" s="1"/>
  <c r="N611" i="4"/>
  <c r="F555" i="4"/>
  <c r="G555" i="4" s="1"/>
  <c r="N555" i="4"/>
  <c r="M555" i="4"/>
  <c r="N88" i="4"/>
  <c r="M88" i="4"/>
  <c r="F421" i="4"/>
  <c r="G421" i="4" s="1"/>
  <c r="M728" i="4"/>
  <c r="N728" i="4"/>
  <c r="F728" i="4"/>
  <c r="G728" i="4" s="1"/>
  <c r="N1409" i="4"/>
  <c r="M1409" i="4"/>
  <c r="N1325" i="4"/>
  <c r="M1325" i="4"/>
  <c r="N1229" i="4"/>
  <c r="F1229" i="4"/>
  <c r="G1229" i="4" s="1"/>
  <c r="M1229" i="4"/>
  <c r="N1109" i="4"/>
  <c r="M1109" i="4"/>
  <c r="F1109" i="4"/>
  <c r="G1109" i="4" s="1"/>
  <c r="N865" i="4"/>
  <c r="M865" i="4"/>
  <c r="F865" i="4"/>
  <c r="G865" i="4" s="1"/>
  <c r="M157" i="4"/>
  <c r="N157" i="4"/>
  <c r="F157" i="4"/>
  <c r="G157" i="4" s="1"/>
  <c r="N179" i="4"/>
  <c r="F179" i="4"/>
  <c r="G179" i="4" s="1"/>
  <c r="M179" i="4"/>
  <c r="F403" i="4"/>
  <c r="G403" i="4" s="1"/>
  <c r="N103" i="4"/>
  <c r="M103" i="4"/>
  <c r="F103" i="4"/>
  <c r="G103" i="4" s="1"/>
  <c r="N955" i="4"/>
  <c r="M955" i="4"/>
  <c r="C62" i="4"/>
  <c r="D62" i="4"/>
  <c r="C14" i="4"/>
  <c r="D14" i="4"/>
  <c r="N843" i="4"/>
  <c r="M843" i="4"/>
  <c r="M1349" i="4"/>
  <c r="N1349" i="4"/>
  <c r="M1157" i="4"/>
  <c r="N1157" i="4"/>
  <c r="N801" i="4"/>
  <c r="M801" i="4"/>
  <c r="F801" i="4"/>
  <c r="G801" i="4" s="1"/>
  <c r="M417" i="4"/>
  <c r="N417" i="4"/>
  <c r="F417" i="4"/>
  <c r="G417" i="4" s="1"/>
  <c r="F411" i="4"/>
  <c r="G411" i="4" s="1"/>
  <c r="M414" i="4"/>
  <c r="F414" i="4"/>
  <c r="G414" i="4" s="1"/>
  <c r="N414" i="4"/>
  <c r="N830" i="4"/>
  <c r="M830" i="4"/>
  <c r="M546" i="4"/>
  <c r="N546" i="4"/>
  <c r="F546" i="4"/>
  <c r="G546" i="4" s="1"/>
  <c r="F861" i="4"/>
  <c r="G861" i="4" s="1"/>
  <c r="N112" i="4"/>
  <c r="M112" i="4"/>
  <c r="M561" i="4"/>
  <c r="F561" i="4"/>
  <c r="G561" i="4" s="1"/>
  <c r="N561" i="4"/>
  <c r="N413" i="4"/>
  <c r="M413" i="4"/>
  <c r="M41" i="4"/>
  <c r="N41" i="4"/>
  <c r="N28" i="4"/>
  <c r="M28" i="4"/>
  <c r="M1136" i="4"/>
  <c r="N1136" i="4"/>
  <c r="F311" i="4"/>
  <c r="G311" i="4" s="1"/>
  <c r="M795" i="4"/>
  <c r="N795" i="4"/>
  <c r="N631" i="4"/>
  <c r="M631" i="4"/>
  <c r="N251" i="4"/>
  <c r="M251" i="4"/>
  <c r="F251" i="4"/>
  <c r="G251" i="4" s="1"/>
  <c r="N11" i="4"/>
  <c r="M11" i="4"/>
  <c r="N136" i="4"/>
  <c r="M136" i="4"/>
  <c r="N420" i="4"/>
  <c r="M420" i="4"/>
  <c r="F420" i="4"/>
  <c r="G420" i="4" s="1"/>
  <c r="M184" i="4"/>
  <c r="N184" i="4"/>
  <c r="N59" i="4"/>
  <c r="M59" i="4"/>
  <c r="B15" i="1"/>
  <c r="B16" i="1"/>
  <c r="B17" i="1"/>
  <c r="B18" i="1"/>
  <c r="N560" i="4" l="1"/>
  <c r="M560" i="4"/>
  <c r="F560" i="4"/>
  <c r="G560" i="4" s="1"/>
  <c r="N176" i="4"/>
  <c r="M176" i="4"/>
  <c r="F176" i="4"/>
  <c r="G176" i="4" s="1"/>
  <c r="M486" i="4"/>
  <c r="N486" i="4"/>
  <c r="F486" i="4"/>
  <c r="G486" i="4" s="1"/>
  <c r="M1310" i="4"/>
  <c r="F1310" i="4"/>
  <c r="G1310" i="4" s="1"/>
  <c r="N1310" i="4"/>
  <c r="M1006" i="4"/>
  <c r="N1006" i="4"/>
  <c r="F1006" i="4"/>
  <c r="G1006" i="4" s="1"/>
  <c r="M454" i="4"/>
  <c r="F454" i="4"/>
  <c r="G454" i="4" s="1"/>
  <c r="N454" i="4"/>
  <c r="M798" i="4"/>
  <c r="F798" i="4"/>
  <c r="G798" i="4" s="1"/>
  <c r="N798" i="4"/>
  <c r="M1211" i="4"/>
  <c r="N1211" i="4"/>
  <c r="F1211" i="4"/>
  <c r="G1211" i="4" s="1"/>
  <c r="M1455" i="4"/>
  <c r="F1455" i="4"/>
  <c r="G1455" i="4" s="1"/>
  <c r="N1455" i="4"/>
  <c r="M1000" i="4"/>
  <c r="N1000" i="4"/>
  <c r="F1000" i="4"/>
  <c r="G1000" i="4" s="1"/>
  <c r="M912" i="4"/>
  <c r="N912" i="4"/>
  <c r="F912" i="4"/>
  <c r="G912" i="4" s="1"/>
  <c r="N212" i="4"/>
  <c r="M212" i="4"/>
  <c r="F212" i="4"/>
  <c r="G212" i="4" s="1"/>
  <c r="N1339" i="4"/>
  <c r="M1339" i="4"/>
  <c r="F1339" i="4"/>
  <c r="G1339" i="4" s="1"/>
  <c r="M884" i="4"/>
  <c r="N884" i="4"/>
  <c r="F884" i="4"/>
  <c r="G884" i="4" s="1"/>
  <c r="M976" i="4"/>
  <c r="N976" i="4"/>
  <c r="F976" i="4"/>
  <c r="G976" i="4" s="1"/>
  <c r="N170" i="4"/>
  <c r="M170" i="4"/>
  <c r="F170" i="4"/>
  <c r="G170" i="4" s="1"/>
  <c r="N306" i="4"/>
  <c r="M306" i="4"/>
  <c r="F306" i="4"/>
  <c r="G306" i="4" s="1"/>
  <c r="N934" i="4"/>
  <c r="M934" i="4"/>
  <c r="F934" i="4"/>
  <c r="G934" i="4" s="1"/>
  <c r="F1270" i="4"/>
  <c r="G1270" i="4" s="1"/>
  <c r="M1270" i="4"/>
  <c r="N1270" i="4"/>
  <c r="N178" i="4"/>
  <c r="M178" i="4"/>
  <c r="F178" i="4"/>
  <c r="G178" i="4" s="1"/>
  <c r="N452" i="4"/>
  <c r="M452" i="4"/>
  <c r="F452" i="4"/>
  <c r="G452" i="4" s="1"/>
  <c r="M1295" i="4"/>
  <c r="N1295" i="4"/>
  <c r="F1295" i="4"/>
  <c r="G1295" i="4" s="1"/>
  <c r="N1108" i="4"/>
  <c r="F1108" i="4"/>
  <c r="G1108" i="4" s="1"/>
  <c r="M1108" i="4"/>
  <c r="M900" i="4"/>
  <c r="N900" i="4"/>
  <c r="F900" i="4"/>
  <c r="G900" i="4" s="1"/>
  <c r="M200" i="4"/>
  <c r="N200" i="4"/>
  <c r="F200" i="4"/>
  <c r="G200" i="4" s="1"/>
  <c r="N78" i="4"/>
  <c r="M78" i="4"/>
  <c r="F78" i="4"/>
  <c r="G78" i="4" s="1"/>
  <c r="N1303" i="4"/>
  <c r="M1303" i="4"/>
  <c r="F1303" i="4"/>
  <c r="G1303" i="4" s="1"/>
  <c r="N516" i="4"/>
  <c r="M516" i="4"/>
  <c r="F516" i="4"/>
  <c r="G516" i="4" s="1"/>
  <c r="N82" i="4"/>
  <c r="M82" i="4"/>
  <c r="F82" i="4"/>
  <c r="G82" i="4" s="1"/>
  <c r="M820" i="4"/>
  <c r="N820" i="4"/>
  <c r="F820" i="4"/>
  <c r="G820" i="4" s="1"/>
  <c r="M80" i="4"/>
  <c r="N80" i="4"/>
  <c r="F80" i="4"/>
  <c r="G80" i="4" s="1"/>
  <c r="M680" i="4"/>
  <c r="F680" i="4"/>
  <c r="G680" i="4" s="1"/>
  <c r="N680" i="4"/>
  <c r="N642" i="4"/>
  <c r="M642" i="4"/>
  <c r="F642" i="4"/>
  <c r="G642" i="4" s="1"/>
  <c r="F1219" i="4"/>
  <c r="G1219" i="4" s="1"/>
  <c r="N1219" i="4"/>
  <c r="M1219" i="4"/>
  <c r="M296" i="4"/>
  <c r="N296" i="4"/>
  <c r="F296" i="4"/>
  <c r="G296" i="4" s="1"/>
  <c r="M1008" i="4"/>
  <c r="F1008" i="4"/>
  <c r="G1008" i="4" s="1"/>
  <c r="N1008" i="4"/>
  <c r="F458" i="4"/>
  <c r="G458" i="4" s="1"/>
  <c r="M458" i="4"/>
  <c r="N458" i="4"/>
  <c r="N1028" i="4"/>
  <c r="M1028" i="4"/>
  <c r="F1028" i="4"/>
  <c r="G1028" i="4" s="1"/>
  <c r="N1463" i="4"/>
  <c r="M1463" i="4"/>
  <c r="F1463" i="4"/>
  <c r="G1463" i="4" s="1"/>
  <c r="F488" i="4"/>
  <c r="G488" i="4" s="1"/>
  <c r="M488" i="4"/>
  <c r="N488" i="4"/>
  <c r="N1104" i="4"/>
  <c r="M1104" i="4"/>
  <c r="F1104" i="4"/>
  <c r="G1104" i="4" s="1"/>
  <c r="F1327" i="4"/>
  <c r="G1327" i="4" s="1"/>
  <c r="M1327" i="4"/>
  <c r="N1327" i="4"/>
  <c r="M720" i="4"/>
  <c r="F720" i="4"/>
  <c r="G720" i="4" s="1"/>
  <c r="N720" i="4"/>
  <c r="M952" i="4"/>
  <c r="N952" i="4"/>
  <c r="F952" i="4"/>
  <c r="G952" i="4" s="1"/>
  <c r="N726" i="4"/>
  <c r="M726" i="4"/>
  <c r="F726" i="4"/>
  <c r="G726" i="4" s="1"/>
  <c r="N670" i="4"/>
  <c r="M670" i="4"/>
  <c r="F670" i="4"/>
  <c r="G670" i="4" s="1"/>
  <c r="N114" i="4"/>
  <c r="M114" i="4"/>
  <c r="F114" i="4"/>
  <c r="G114" i="4" s="1"/>
  <c r="N512" i="4"/>
  <c r="M512" i="4"/>
  <c r="F512" i="4"/>
  <c r="G512" i="4" s="1"/>
  <c r="M860" i="4"/>
  <c r="N860" i="4"/>
  <c r="F860" i="4"/>
  <c r="G860" i="4" s="1"/>
  <c r="F204" i="4"/>
  <c r="G204" i="4" s="1"/>
  <c r="N204" i="4"/>
  <c r="M204" i="4"/>
  <c r="N1251" i="4"/>
  <c r="M1251" i="4"/>
  <c r="F1251" i="4"/>
  <c r="G1251" i="4" s="1"/>
  <c r="N1150" i="4"/>
  <c r="M1150" i="4"/>
  <c r="F1150" i="4"/>
  <c r="G1150" i="4" s="1"/>
  <c r="M944" i="4"/>
  <c r="N944" i="4"/>
  <c r="F944" i="4"/>
  <c r="G944" i="4" s="1"/>
  <c r="M788" i="4"/>
  <c r="N788" i="4"/>
  <c r="F788" i="4"/>
  <c r="G788" i="4" s="1"/>
  <c r="M1431" i="4"/>
  <c r="N1431" i="4"/>
  <c r="F1431" i="4"/>
  <c r="G1431" i="4" s="1"/>
  <c r="M1394" i="4"/>
  <c r="F1394" i="4"/>
  <c r="G1394" i="4" s="1"/>
  <c r="N1394" i="4"/>
  <c r="M960" i="4"/>
  <c r="N960" i="4"/>
  <c r="F960" i="4"/>
  <c r="G960" i="4" s="1"/>
  <c r="N1214" i="4"/>
  <c r="M1214" i="4"/>
  <c r="F1214" i="4"/>
  <c r="G1214" i="4" s="1"/>
  <c r="M698" i="4"/>
  <c r="N698" i="4"/>
  <c r="F698" i="4"/>
  <c r="G698" i="4" s="1"/>
  <c r="N544" i="4"/>
  <c r="M544" i="4"/>
  <c r="F544" i="4"/>
  <c r="G544" i="4" s="1"/>
  <c r="F1347" i="4"/>
  <c r="G1347" i="4" s="1"/>
  <c r="N1347" i="4"/>
  <c r="M1347" i="4"/>
  <c r="N810" i="4"/>
  <c r="M810" i="4"/>
  <c r="F810" i="4"/>
  <c r="G810" i="4" s="1"/>
  <c r="M1178" i="4"/>
  <c r="F1178" i="4"/>
  <c r="N1178" i="4"/>
  <c r="N1426" i="4"/>
  <c r="M1426" i="4"/>
  <c r="F1426" i="4"/>
  <c r="G1426" i="4" s="1"/>
  <c r="F494" i="4"/>
  <c r="G494" i="4" s="1"/>
  <c r="N494" i="4"/>
  <c r="M494" i="4"/>
  <c r="M1351" i="4"/>
  <c r="N1351" i="4"/>
  <c r="F1351" i="4"/>
  <c r="G1351" i="4" s="1"/>
  <c r="M916" i="4"/>
  <c r="N916" i="4"/>
  <c r="F916" i="4"/>
  <c r="G916" i="4" s="1"/>
  <c r="F448" i="4"/>
  <c r="G448" i="4" s="1"/>
  <c r="N448" i="4"/>
  <c r="M448" i="4"/>
  <c r="M1026" i="4"/>
  <c r="N1026" i="4"/>
  <c r="F1026" i="4"/>
  <c r="G1026" i="4" s="1"/>
  <c r="M1334" i="4"/>
  <c r="N1334" i="4"/>
  <c r="F1334" i="4"/>
  <c r="G1334" i="4" s="1"/>
  <c r="F1442" i="4"/>
  <c r="G1442" i="4" s="1"/>
  <c r="M1442" i="4"/>
  <c r="N1442" i="4"/>
  <c r="N586" i="4"/>
  <c r="M586" i="4"/>
  <c r="F586" i="4"/>
  <c r="G586" i="4" s="1"/>
  <c r="N1338" i="4"/>
  <c r="F1338" i="4"/>
  <c r="G1338" i="4" s="1"/>
  <c r="M1338" i="4"/>
  <c r="M1227" i="4"/>
  <c r="F1227" i="4"/>
  <c r="G1227" i="4" s="1"/>
  <c r="N1227" i="4"/>
  <c r="F354" i="4"/>
  <c r="G354" i="4" s="1"/>
  <c r="N354" i="4"/>
  <c r="M354" i="4"/>
  <c r="M116" i="4"/>
  <c r="N116" i="4"/>
  <c r="F116" i="4"/>
  <c r="G116" i="4" s="1"/>
  <c r="N202" i="4"/>
  <c r="M202" i="4"/>
  <c r="F202" i="4"/>
  <c r="G202" i="4" s="1"/>
  <c r="N714" i="4"/>
  <c r="M714" i="4"/>
  <c r="F714" i="4"/>
  <c r="G714" i="4" s="1"/>
  <c r="M1098" i="4"/>
  <c r="N1098" i="4"/>
  <c r="F1098" i="4"/>
  <c r="G1098" i="4" s="1"/>
  <c r="N1375" i="4"/>
  <c r="F1375" i="4"/>
  <c r="G1375" i="4" s="1"/>
  <c r="M1375" i="4"/>
  <c r="N460" i="4"/>
  <c r="M460" i="4"/>
  <c r="F460" i="4"/>
  <c r="G460" i="4" s="1"/>
  <c r="N1154" i="4"/>
  <c r="M1154" i="4"/>
  <c r="F1154" i="4"/>
  <c r="G1154" i="4" s="1"/>
  <c r="M1158" i="4"/>
  <c r="N1158" i="4"/>
  <c r="F1158" i="4"/>
  <c r="G1158" i="4" s="1"/>
  <c r="N940" i="4"/>
  <c r="M940" i="4"/>
  <c r="F940" i="4"/>
  <c r="G940" i="4" s="1"/>
  <c r="M1350" i="4"/>
  <c r="N1350" i="4"/>
  <c r="F1350" i="4"/>
  <c r="G1350" i="4" s="1"/>
  <c r="F192" i="4"/>
  <c r="G192" i="4" s="1"/>
  <c r="M192" i="4"/>
  <c r="N192" i="4"/>
  <c r="F156" i="4"/>
  <c r="G156" i="4" s="1"/>
  <c r="N156" i="4"/>
  <c r="M156" i="4"/>
  <c r="M502" i="4"/>
  <c r="F502" i="4"/>
  <c r="G502" i="4" s="1"/>
  <c r="N502" i="4"/>
  <c r="N360" i="4"/>
  <c r="M360" i="4"/>
  <c r="F360" i="4"/>
  <c r="G360" i="4" s="1"/>
  <c r="N62" i="4"/>
  <c r="M62" i="4"/>
  <c r="F62" i="4"/>
  <c r="G62" i="4" s="1"/>
  <c r="N926" i="4"/>
  <c r="M926" i="4"/>
  <c r="F926" i="4"/>
  <c r="G926" i="4" s="1"/>
  <c r="N246" i="4"/>
  <c r="M246" i="4"/>
  <c r="F246" i="4"/>
  <c r="G246" i="4" s="1"/>
  <c r="N682" i="4"/>
  <c r="F682" i="4"/>
  <c r="G682" i="4" s="1"/>
  <c r="M682" i="4"/>
  <c r="N1374" i="4"/>
  <c r="M1374" i="4"/>
  <c r="F1374" i="4"/>
  <c r="G1374" i="4" s="1"/>
  <c r="N210" i="4"/>
  <c r="M210" i="4"/>
  <c r="F210" i="4"/>
  <c r="G210" i="4" s="1"/>
  <c r="M272" i="4"/>
  <c r="N272" i="4"/>
  <c r="F272" i="4"/>
  <c r="G272" i="4" s="1"/>
  <c r="M72" i="4"/>
  <c r="N72" i="4"/>
  <c r="F72" i="4"/>
  <c r="G72" i="4" s="1"/>
  <c r="N394" i="4"/>
  <c r="M394" i="4"/>
  <c r="F394" i="4"/>
  <c r="G394" i="4" s="1"/>
  <c r="N8" i="4"/>
  <c r="M8" i="4"/>
  <c r="F8" i="4"/>
  <c r="G8" i="4" s="1"/>
  <c r="M828" i="4"/>
  <c r="N828" i="4"/>
  <c r="F828" i="4"/>
  <c r="G828" i="4" s="1"/>
  <c r="N906" i="4"/>
  <c r="F906" i="4"/>
  <c r="G906" i="4" s="1"/>
  <c r="M906" i="4"/>
  <c r="M966" i="4"/>
  <c r="N966" i="4"/>
  <c r="F966" i="4"/>
  <c r="G966" i="4" s="1"/>
  <c r="N1367" i="4"/>
  <c r="M1367" i="4"/>
  <c r="F1367" i="4"/>
  <c r="G1367" i="4" s="1"/>
  <c r="F36" i="4"/>
  <c r="G36" i="4" s="1"/>
  <c r="N36" i="4"/>
  <c r="M36" i="4"/>
  <c r="N470" i="4"/>
  <c r="M470" i="4"/>
  <c r="F470" i="4"/>
  <c r="G470" i="4" s="1"/>
  <c r="N910" i="4"/>
  <c r="M910" i="4"/>
  <c r="F910" i="4"/>
  <c r="G910" i="4" s="1"/>
  <c r="F858" i="4"/>
  <c r="G858" i="4" s="1"/>
  <c r="N858" i="4"/>
  <c r="M858" i="4"/>
  <c r="N214" i="4"/>
  <c r="M214" i="4"/>
  <c r="F214" i="4"/>
  <c r="G214" i="4" s="1"/>
  <c r="N58" i="4"/>
  <c r="M58" i="4"/>
  <c r="F58" i="4"/>
  <c r="G58" i="4" s="1"/>
  <c r="N1335" i="4"/>
  <c r="M1335" i="4"/>
  <c r="F1335" i="4"/>
  <c r="G1335" i="4" s="1"/>
  <c r="M768" i="4"/>
  <c r="F768" i="4"/>
  <c r="G768" i="4" s="1"/>
  <c r="N768" i="4"/>
  <c r="M748" i="4"/>
  <c r="N748" i="4"/>
  <c r="F748" i="4"/>
  <c r="G748" i="4" s="1"/>
  <c r="M514" i="4"/>
  <c r="F514" i="4"/>
  <c r="G514" i="4" s="1"/>
  <c r="N514" i="4"/>
  <c r="N1243" i="4"/>
  <c r="M1243" i="4"/>
  <c r="F1243" i="4"/>
  <c r="G1243" i="4" s="1"/>
  <c r="N1362" i="4"/>
  <c r="M1362" i="4"/>
  <c r="F1362" i="4"/>
  <c r="G1362" i="4" s="1"/>
  <c r="N802" i="4"/>
  <c r="F802" i="4"/>
  <c r="G802" i="4" s="1"/>
  <c r="M802" i="4"/>
  <c r="N1462" i="4"/>
  <c r="M1462" i="4"/>
  <c r="F1462" i="4"/>
  <c r="G1462" i="4" s="1"/>
  <c r="N258" i="4"/>
  <c r="M258" i="4"/>
  <c r="F258" i="4"/>
  <c r="G258" i="4" s="1"/>
  <c r="N70" i="4"/>
  <c r="M70" i="4"/>
  <c r="F70" i="4"/>
  <c r="G70" i="4" s="1"/>
  <c r="N104" i="4"/>
  <c r="M104" i="4"/>
  <c r="F104" i="4"/>
  <c r="G104" i="4" s="1"/>
  <c r="M892" i="4"/>
  <c r="N892" i="4"/>
  <c r="F892" i="4"/>
  <c r="G892" i="4" s="1"/>
  <c r="N56" i="4"/>
  <c r="M56" i="4"/>
  <c r="F56" i="4"/>
  <c r="G56" i="4" s="1"/>
  <c r="M590" i="4"/>
  <c r="N590" i="4"/>
  <c r="F590" i="4"/>
  <c r="G590" i="4" s="1"/>
  <c r="N208" i="4"/>
  <c r="M208" i="4"/>
  <c r="F208" i="4"/>
  <c r="G208" i="4" s="1"/>
  <c r="N410" i="4"/>
  <c r="M410" i="4"/>
  <c r="F410" i="4"/>
  <c r="G410" i="4" s="1"/>
  <c r="M668" i="4"/>
  <c r="N668" i="4"/>
  <c r="F668" i="4"/>
  <c r="G668" i="4" s="1"/>
  <c r="N86" i="4"/>
  <c r="M86" i="4"/>
  <c r="F86" i="4"/>
  <c r="G86" i="4" s="1"/>
  <c r="M1359" i="4"/>
  <c r="N1359" i="4"/>
  <c r="F1359" i="4"/>
  <c r="G1359" i="4" s="1"/>
  <c r="N434" i="4"/>
  <c r="M434" i="4"/>
  <c r="F434" i="4"/>
  <c r="G434" i="4" s="1"/>
  <c r="N270" i="4"/>
  <c r="M270" i="4"/>
  <c r="F270" i="4"/>
  <c r="G270" i="4" s="1"/>
  <c r="N50" i="4"/>
  <c r="M50" i="4"/>
  <c r="F50" i="4"/>
  <c r="G50" i="4" s="1"/>
  <c r="N1060" i="4"/>
  <c r="M1060" i="4"/>
  <c r="F1060" i="4"/>
  <c r="G1060" i="4" s="1"/>
  <c r="N2" i="4"/>
  <c r="M2" i="4"/>
  <c r="F2" i="4"/>
  <c r="N914" i="4"/>
  <c r="F914" i="4"/>
  <c r="G914" i="4" s="1"/>
  <c r="M914" i="4"/>
  <c r="M1283" i="4"/>
  <c r="N1283" i="4"/>
  <c r="F1283" i="4"/>
  <c r="G1283" i="4" s="1"/>
  <c r="N1398" i="4"/>
  <c r="M1398" i="4"/>
  <c r="F1398" i="4"/>
  <c r="G1398" i="4" s="1"/>
  <c r="N222" i="4"/>
  <c r="M222" i="4"/>
  <c r="F222" i="4"/>
  <c r="G222" i="4" s="1"/>
  <c r="F66" i="4"/>
  <c r="G66" i="4" s="1"/>
  <c r="M66" i="4"/>
  <c r="N66" i="4"/>
  <c r="M648" i="4"/>
  <c r="F648" i="4"/>
  <c r="G648" i="4" s="1"/>
  <c r="N648" i="4"/>
  <c r="N1118" i="4"/>
  <c r="M1118" i="4"/>
  <c r="F1118" i="4"/>
  <c r="G1118" i="4" s="1"/>
  <c r="M534" i="4"/>
  <c r="N534" i="4"/>
  <c r="F534" i="4"/>
  <c r="G534" i="4" s="1"/>
  <c r="N984" i="4"/>
  <c r="M984" i="4"/>
  <c r="F984" i="4"/>
  <c r="G984" i="4" s="1"/>
  <c r="M1182" i="4"/>
  <c r="N1182" i="4"/>
  <c r="F1182" i="4"/>
  <c r="G1182" i="4" s="1"/>
  <c r="N428" i="4"/>
  <c r="M428" i="4"/>
  <c r="F428" i="4"/>
  <c r="G428" i="4" s="1"/>
  <c r="N942" i="4"/>
  <c r="M942" i="4"/>
  <c r="F942" i="4"/>
  <c r="G942" i="4" s="1"/>
  <c r="N700" i="4"/>
  <c r="M700" i="4"/>
  <c r="F700" i="4"/>
  <c r="G700" i="4" s="1"/>
  <c r="M920" i="4"/>
  <c r="N920" i="4"/>
  <c r="F920" i="4"/>
  <c r="G920" i="4" s="1"/>
  <c r="M1238" i="4"/>
  <c r="N1238" i="4"/>
  <c r="F1238" i="4"/>
  <c r="G1238" i="4" s="1"/>
  <c r="N146" i="4"/>
  <c r="M146" i="4"/>
  <c r="F146" i="4"/>
  <c r="G146" i="4" s="1"/>
  <c r="N1390" i="4"/>
  <c r="M1390" i="4"/>
  <c r="F1390" i="4"/>
  <c r="G1390" i="4" s="1"/>
  <c r="N598" i="4"/>
  <c r="M598" i="4"/>
  <c r="F598" i="4"/>
  <c r="G598" i="4" s="1"/>
  <c r="N90" i="4"/>
  <c r="M90" i="4"/>
  <c r="F90" i="4"/>
  <c r="G90" i="4" s="1"/>
  <c r="N1411" i="4"/>
  <c r="M1411" i="4"/>
  <c r="F1411" i="4"/>
  <c r="G1411" i="4" s="1"/>
  <c r="M832" i="4"/>
  <c r="N832" i="4"/>
  <c r="F832" i="4"/>
  <c r="G832" i="4" s="1"/>
  <c r="N1142" i="4"/>
  <c r="M1142" i="4"/>
  <c r="F1142" i="4"/>
  <c r="G1142" i="4" s="1"/>
  <c r="M852" i="4"/>
  <c r="F852" i="4"/>
  <c r="G852" i="4" s="1"/>
  <c r="N852" i="4"/>
  <c r="N94" i="4"/>
  <c r="M94" i="4"/>
  <c r="F94" i="4"/>
  <c r="G94" i="4" s="1"/>
  <c r="M704" i="4"/>
  <c r="N704" i="4"/>
  <c r="F704" i="4"/>
  <c r="G704" i="4" s="1"/>
  <c r="M662" i="4"/>
  <c r="N662" i="4"/>
  <c r="F662" i="4"/>
  <c r="G662" i="4" s="1"/>
  <c r="N958" i="4"/>
  <c r="M958" i="4"/>
  <c r="F958" i="4"/>
  <c r="G958" i="4" s="1"/>
  <c r="N666" i="4"/>
  <c r="M666" i="4"/>
  <c r="F666" i="4"/>
  <c r="G666" i="4" s="1"/>
  <c r="M1110" i="4"/>
  <c r="N1110" i="4"/>
  <c r="F1110" i="4"/>
  <c r="G1110" i="4" s="1"/>
  <c r="M876" i="4"/>
  <c r="N876" i="4"/>
  <c r="F876" i="4"/>
  <c r="G876" i="4" s="1"/>
  <c r="N856" i="4"/>
  <c r="M856" i="4"/>
  <c r="F856" i="4"/>
  <c r="G856" i="4" s="1"/>
  <c r="N234" i="4"/>
  <c r="M234" i="4"/>
  <c r="F234" i="4"/>
  <c r="G234" i="4" s="1"/>
  <c r="N870" i="4"/>
  <c r="F870" i="4"/>
  <c r="G870" i="4" s="1"/>
  <c r="M870" i="4"/>
  <c r="N1218" i="4"/>
  <c r="M1218" i="4"/>
  <c r="F1218" i="4"/>
  <c r="G1218" i="4" s="1"/>
  <c r="M1371" i="4"/>
  <c r="N1371" i="4"/>
  <c r="F1371" i="4"/>
  <c r="G1371" i="4" s="1"/>
  <c r="F228" i="4"/>
  <c r="G228" i="4" s="1"/>
  <c r="M228" i="4"/>
  <c r="N228" i="4"/>
  <c r="N186" i="4"/>
  <c r="M186" i="4"/>
  <c r="F186" i="4"/>
  <c r="G186" i="4" s="1"/>
  <c r="N30" i="4"/>
  <c r="M30" i="4"/>
  <c r="F30" i="4"/>
  <c r="G30" i="4" s="1"/>
  <c r="N1255" i="4"/>
  <c r="M1255" i="4"/>
  <c r="F1255" i="4"/>
  <c r="G1255" i="4" s="1"/>
  <c r="M792" i="4"/>
  <c r="N792" i="4"/>
  <c r="F792" i="4"/>
  <c r="G792" i="4" s="1"/>
  <c r="N950" i="4"/>
  <c r="M950" i="4"/>
  <c r="F950" i="4"/>
  <c r="G950" i="4" s="1"/>
  <c r="N342" i="4"/>
  <c r="F342" i="4"/>
  <c r="G342" i="4" s="1"/>
  <c r="M342" i="4"/>
  <c r="M824" i="4"/>
  <c r="N824" i="4"/>
  <c r="F824" i="4"/>
  <c r="G824" i="4" s="1"/>
  <c r="M600" i="4"/>
  <c r="N600" i="4"/>
  <c r="F600" i="4"/>
  <c r="G600" i="4" s="1"/>
  <c r="N84" i="4"/>
  <c r="M84" i="4"/>
  <c r="F84" i="4"/>
  <c r="G84" i="4" s="1"/>
  <c r="N678" i="4"/>
  <c r="M678" i="4"/>
  <c r="F678" i="4"/>
  <c r="G678" i="4" s="1"/>
  <c r="N310" i="4"/>
  <c r="M310" i="4"/>
  <c r="F310" i="4"/>
  <c r="G310" i="4" s="1"/>
  <c r="F48" i="4"/>
  <c r="G48" i="4" s="1"/>
  <c r="N48" i="4"/>
  <c r="M48" i="4"/>
  <c r="N1166" i="4"/>
  <c r="F1166" i="4"/>
  <c r="G1166" i="4" s="1"/>
  <c r="M1166" i="4"/>
  <c r="N1226" i="4"/>
  <c r="M1226" i="4"/>
  <c r="F1226" i="4"/>
  <c r="G1226" i="4" s="1"/>
  <c r="M1020" i="4"/>
  <c r="F1020" i="4"/>
  <c r="G1020" i="4" s="1"/>
  <c r="N1020" i="4"/>
  <c r="N1056" i="4"/>
  <c r="M1056" i="4"/>
  <c r="F1056" i="4"/>
  <c r="G1056" i="4" s="1"/>
  <c r="M368" i="4"/>
  <c r="N368" i="4"/>
  <c r="F368" i="4"/>
  <c r="G368" i="4" s="1"/>
  <c r="N1299" i="4"/>
  <c r="M1299" i="4"/>
  <c r="F1299" i="4"/>
  <c r="G1299" i="4" s="1"/>
  <c r="N574" i="4"/>
  <c r="M574" i="4"/>
  <c r="F574" i="4"/>
  <c r="G574" i="4" s="1"/>
  <c r="M572" i="4"/>
  <c r="N572" i="4"/>
  <c r="F572" i="4"/>
  <c r="G572" i="4" s="1"/>
  <c r="N634" i="4"/>
  <c r="M634" i="4"/>
  <c r="F634" i="4"/>
  <c r="G634" i="4" s="1"/>
  <c r="N276" i="4"/>
  <c r="F276" i="4"/>
  <c r="G276" i="4" s="1"/>
  <c r="M276" i="4"/>
  <c r="M614" i="4"/>
  <c r="N614" i="4"/>
  <c r="F614" i="4"/>
  <c r="G614" i="4" s="1"/>
  <c r="N808" i="4"/>
  <c r="M808" i="4"/>
  <c r="F808" i="4"/>
  <c r="G808" i="4" s="1"/>
  <c r="N1094" i="4"/>
  <c r="M1094" i="4"/>
  <c r="F1094" i="4"/>
  <c r="G1094" i="4" s="1"/>
  <c r="M1290" i="4"/>
  <c r="F1290" i="4"/>
  <c r="G1290" i="4" s="1"/>
  <c r="N1290" i="4"/>
  <c r="M816" i="4"/>
  <c r="F816" i="4"/>
  <c r="G816" i="4" s="1"/>
  <c r="N816" i="4"/>
  <c r="N654" i="4"/>
  <c r="M654" i="4"/>
  <c r="F654" i="4"/>
  <c r="G654" i="4" s="1"/>
  <c r="F1042" i="4"/>
  <c r="G1042" i="4" s="1"/>
  <c r="N1042" i="4"/>
  <c r="M1042" i="4"/>
  <c r="M1250" i="4"/>
  <c r="N1250" i="4"/>
  <c r="F1250" i="4"/>
  <c r="G1250" i="4" s="1"/>
  <c r="F970" i="4"/>
  <c r="G970" i="4" s="1"/>
  <c r="M970" i="4"/>
  <c r="N970" i="4"/>
  <c r="N922" i="4"/>
  <c r="M922" i="4"/>
  <c r="F922" i="4"/>
  <c r="G922" i="4" s="1"/>
  <c r="N868" i="4"/>
  <c r="M868" i="4"/>
  <c r="F868" i="4"/>
  <c r="G868" i="4" s="1"/>
  <c r="N1379" i="4"/>
  <c r="M1379" i="4"/>
  <c r="F1379" i="4"/>
  <c r="G1379" i="4" s="1"/>
  <c r="N1202" i="4"/>
  <c r="F1202" i="4"/>
  <c r="G1202" i="4" s="1"/>
  <c r="M1202" i="4"/>
  <c r="M1354" i="4"/>
  <c r="N1354" i="4"/>
  <c r="F1354" i="4"/>
  <c r="G1354" i="4" s="1"/>
  <c r="N6" i="4"/>
  <c r="M6" i="4"/>
  <c r="F6" i="4"/>
  <c r="G6" i="4" s="1"/>
  <c r="M844" i="4"/>
  <c r="N844" i="4"/>
  <c r="F844" i="4"/>
  <c r="G844" i="4" s="1"/>
  <c r="F366" i="4"/>
  <c r="G366" i="4" s="1"/>
  <c r="M366" i="4"/>
  <c r="N366" i="4"/>
  <c r="F1258" i="4"/>
  <c r="G1258" i="4" s="1"/>
  <c r="M1258" i="4"/>
  <c r="N1258" i="4"/>
  <c r="M54" i="4"/>
  <c r="F54" i="4"/>
  <c r="G54" i="4" s="1"/>
  <c r="N54" i="4"/>
  <c r="M964" i="4"/>
  <c r="N964" i="4"/>
  <c r="F964" i="4"/>
  <c r="G964" i="4" s="1"/>
  <c r="F168" i="4"/>
  <c r="G168" i="4" s="1"/>
  <c r="N168" i="4"/>
  <c r="M168" i="4"/>
  <c r="N1058" i="4"/>
  <c r="F1058" i="4"/>
  <c r="G1058" i="4" s="1"/>
  <c r="M1058" i="4"/>
  <c r="N938" i="4"/>
  <c r="M938" i="4"/>
  <c r="F938" i="4"/>
  <c r="G938" i="4" s="1"/>
  <c r="M744" i="4"/>
  <c r="N744" i="4"/>
  <c r="F744" i="4"/>
  <c r="G744" i="4" s="1"/>
  <c r="M332" i="4"/>
  <c r="N332" i="4"/>
  <c r="F332" i="4"/>
  <c r="G332" i="4" s="1"/>
  <c r="N226" i="4"/>
  <c r="M226" i="4"/>
  <c r="F226" i="4"/>
  <c r="G226" i="4" s="1"/>
  <c r="F542" i="4"/>
  <c r="G542" i="4" s="1"/>
  <c r="N542" i="4"/>
  <c r="M542" i="4"/>
  <c r="M1046" i="4"/>
  <c r="N1046" i="4"/>
  <c r="F1046" i="4"/>
  <c r="G1046" i="4" s="1"/>
  <c r="N1387" i="4"/>
  <c r="M1387" i="4"/>
  <c r="F1387" i="4"/>
  <c r="G1387" i="4" s="1"/>
  <c r="N96" i="4"/>
  <c r="F96" i="4"/>
  <c r="G96" i="4" s="1"/>
  <c r="M96" i="4"/>
  <c r="F180" i="4"/>
  <c r="G180" i="4" s="1"/>
  <c r="M180" i="4"/>
  <c r="N180" i="4"/>
  <c r="N866" i="4"/>
  <c r="M866" i="4"/>
  <c r="F866" i="4"/>
  <c r="G866" i="4" s="1"/>
  <c r="N1070" i="4"/>
  <c r="M1070" i="4"/>
  <c r="F1070" i="4"/>
  <c r="G1070" i="4" s="1"/>
  <c r="N1230" i="4"/>
  <c r="M1230" i="4"/>
  <c r="F1230" i="4"/>
  <c r="G1230" i="4" s="1"/>
  <c r="N1343" i="4"/>
  <c r="M1343" i="4"/>
  <c r="F1343" i="4"/>
  <c r="G1343" i="4" s="1"/>
  <c r="M496" i="4"/>
  <c r="N496" i="4"/>
  <c r="F496" i="4"/>
  <c r="G496" i="4" s="1"/>
  <c r="F120" i="4"/>
  <c r="G120" i="4" s="1"/>
  <c r="N120" i="4"/>
  <c r="M120" i="4"/>
  <c r="M638" i="4"/>
  <c r="N638" i="4"/>
  <c r="F638" i="4"/>
  <c r="G638" i="4" s="1"/>
  <c r="M380" i="4"/>
  <c r="N380" i="4"/>
  <c r="F380" i="4"/>
  <c r="G380" i="4" s="1"/>
  <c r="N1044" i="4"/>
  <c r="F1044" i="4"/>
  <c r="G1044" i="4" s="1"/>
  <c r="M1044" i="4"/>
  <c r="M1088" i="4"/>
  <c r="N1088" i="4"/>
  <c r="F1088" i="4"/>
  <c r="G1088" i="4" s="1"/>
  <c r="N118" i="4"/>
  <c r="M118" i="4"/>
  <c r="F118" i="4"/>
  <c r="G118" i="4" s="1"/>
  <c r="N734" i="4"/>
  <c r="M734" i="4"/>
  <c r="F734" i="4"/>
  <c r="G734" i="4" s="1"/>
  <c r="N1114" i="4"/>
  <c r="M1114" i="4"/>
  <c r="F1114" i="4"/>
  <c r="G1114" i="4" s="1"/>
  <c r="F1406" i="4"/>
  <c r="G1406" i="4" s="1"/>
  <c r="N1406" i="4"/>
  <c r="M1406" i="4"/>
  <c r="M686" i="4"/>
  <c r="N686" i="4"/>
  <c r="F686" i="4"/>
  <c r="G686" i="4" s="1"/>
  <c r="N348" i="4"/>
  <c r="M348" i="4"/>
  <c r="F348" i="4"/>
  <c r="G348" i="4" s="1"/>
  <c r="N338" i="4"/>
  <c r="M338" i="4"/>
  <c r="F338" i="4"/>
  <c r="G338" i="4" s="1"/>
  <c r="N378" i="4"/>
  <c r="M378" i="4"/>
  <c r="F378" i="4"/>
  <c r="G378" i="4" s="1"/>
  <c r="F1318" i="4"/>
  <c r="G1318" i="4" s="1"/>
  <c r="N1318" i="4"/>
  <c r="M1318" i="4"/>
  <c r="N384" i="4"/>
  <c r="F384" i="4"/>
  <c r="G384" i="4" s="1"/>
  <c r="M384" i="4"/>
  <c r="M402" i="4"/>
  <c r="N402" i="4"/>
  <c r="F402" i="4"/>
  <c r="G402" i="4" s="1"/>
  <c r="N1222" i="4"/>
  <c r="M1222" i="4"/>
  <c r="F1222" i="4"/>
  <c r="G1222" i="4" s="1"/>
  <c r="N194" i="4"/>
  <c r="M194" i="4"/>
  <c r="F194" i="4"/>
  <c r="G194" i="4" s="1"/>
  <c r="N1282" i="4"/>
  <c r="M1282" i="4"/>
  <c r="F1282" i="4"/>
  <c r="G1282" i="4" s="1"/>
  <c r="M932" i="4"/>
  <c r="N932" i="4"/>
  <c r="F932" i="4"/>
  <c r="G932" i="4" s="1"/>
  <c r="M1395" i="4"/>
  <c r="N1395" i="4"/>
  <c r="F1395" i="4"/>
  <c r="G1395" i="4" s="1"/>
  <c r="M644" i="4"/>
  <c r="N644" i="4"/>
  <c r="F644" i="4"/>
  <c r="G644" i="4" s="1"/>
  <c r="M684" i="4"/>
  <c r="F684" i="4"/>
  <c r="G684" i="4" s="1"/>
  <c r="N684" i="4"/>
  <c r="M656" i="4"/>
  <c r="N656" i="4"/>
  <c r="F656" i="4"/>
  <c r="G656" i="4" s="1"/>
  <c r="N694" i="4"/>
  <c r="F694" i="4"/>
  <c r="G694" i="4" s="1"/>
  <c r="M694" i="4"/>
  <c r="M1259" i="4"/>
  <c r="N1259" i="4"/>
  <c r="F1259" i="4"/>
  <c r="G1259" i="4" s="1"/>
  <c r="F144" i="4"/>
  <c r="G144" i="4" s="1"/>
  <c r="N144" i="4"/>
  <c r="M144" i="4"/>
  <c r="N224" i="4"/>
  <c r="M224" i="4"/>
  <c r="F224" i="4"/>
  <c r="G224" i="4" s="1"/>
  <c r="M1215" i="4"/>
  <c r="N1215" i="4"/>
  <c r="F1215" i="4"/>
  <c r="G1215" i="4" s="1"/>
  <c r="N1092" i="4"/>
  <c r="M1092" i="4"/>
  <c r="F1092" i="4"/>
  <c r="G1092" i="4" s="1"/>
  <c r="M800" i="4"/>
  <c r="N800" i="4"/>
  <c r="F800" i="4"/>
  <c r="G800" i="4" s="1"/>
  <c r="N702" i="4"/>
  <c r="M702" i="4"/>
  <c r="F702" i="4"/>
  <c r="G702" i="4" s="1"/>
  <c r="F1086" i="4"/>
  <c r="G1086" i="4" s="1"/>
  <c r="N1086" i="4"/>
  <c r="M1086" i="4"/>
  <c r="N198" i="4"/>
  <c r="M198" i="4"/>
  <c r="F198" i="4"/>
  <c r="G198" i="4" s="1"/>
  <c r="N1190" i="4"/>
  <c r="M1190" i="4"/>
  <c r="F1190" i="4"/>
  <c r="G1190" i="4" s="1"/>
  <c r="N1275" i="4"/>
  <c r="M1275" i="4"/>
  <c r="F1275" i="4"/>
  <c r="G1275" i="4" s="1"/>
  <c r="F592" i="4"/>
  <c r="G592" i="4" s="1"/>
  <c r="N592" i="4"/>
  <c r="M592" i="4"/>
  <c r="N480" i="4"/>
  <c r="M480" i="4"/>
  <c r="F480" i="4"/>
  <c r="G480" i="4" s="1"/>
  <c r="N1036" i="4"/>
  <c r="F1036" i="4"/>
  <c r="G1036" i="4" s="1"/>
  <c r="M1036" i="4"/>
  <c r="N658" i="4"/>
  <c r="M658" i="4"/>
  <c r="F658" i="4"/>
  <c r="G658" i="4" s="1"/>
  <c r="M1223" i="4"/>
  <c r="N1223" i="4"/>
  <c r="F1223" i="4"/>
  <c r="G1223" i="4" s="1"/>
  <c r="M924" i="4"/>
  <c r="N924" i="4"/>
  <c r="F924" i="4"/>
  <c r="G924" i="4" s="1"/>
  <c r="M102" i="4"/>
  <c r="N102" i="4"/>
  <c r="F102" i="4"/>
  <c r="G102" i="4" s="1"/>
  <c r="N1427" i="4"/>
  <c r="M1427" i="4"/>
  <c r="F1427" i="4"/>
  <c r="G1427" i="4" s="1"/>
  <c r="N162" i="4"/>
  <c r="F162" i="4"/>
  <c r="G162" i="4" s="1"/>
  <c r="M162" i="4"/>
  <c r="N1084" i="4"/>
  <c r="F1084" i="4"/>
  <c r="G1084" i="4" s="1"/>
  <c r="M1084" i="4"/>
  <c r="N854" i="4"/>
  <c r="M854" i="4"/>
  <c r="F854" i="4"/>
  <c r="G854" i="4" s="1"/>
  <c r="N790" i="4"/>
  <c r="M790" i="4"/>
  <c r="F790" i="4"/>
  <c r="G790" i="4" s="1"/>
  <c r="N1450" i="4"/>
  <c r="M1450" i="4"/>
  <c r="F1450" i="4"/>
  <c r="G1450" i="4" s="1"/>
  <c r="M948" i="4"/>
  <c r="N948" i="4"/>
  <c r="F948" i="4"/>
  <c r="G948" i="4" s="1"/>
  <c r="N302" i="4"/>
  <c r="M302" i="4"/>
  <c r="F302" i="4"/>
  <c r="G302" i="4" s="1"/>
  <c r="M1262" i="4"/>
  <c r="N1262" i="4"/>
  <c r="F1262" i="4"/>
  <c r="G1262" i="4" s="1"/>
  <c r="N18" i="4"/>
  <c r="M18" i="4"/>
  <c r="F18" i="4"/>
  <c r="G18" i="4" s="1"/>
  <c r="N536" i="4"/>
  <c r="M536" i="4"/>
  <c r="F536" i="4"/>
  <c r="G536" i="4" s="1"/>
  <c r="M1062" i="4"/>
  <c r="N1062" i="4"/>
  <c r="F1062" i="4"/>
  <c r="G1062" i="4" s="1"/>
  <c r="N374" i="4"/>
  <c r="M374" i="4"/>
  <c r="F374" i="4"/>
  <c r="G374" i="4" s="1"/>
  <c r="N1004" i="4"/>
  <c r="M1004" i="4"/>
  <c r="F1004" i="4"/>
  <c r="G1004" i="4" s="1"/>
  <c r="M1418" i="4"/>
  <c r="N1418" i="4"/>
  <c r="F1418" i="4"/>
  <c r="G1418" i="4" s="1"/>
  <c r="N1022" i="4"/>
  <c r="M1022" i="4"/>
  <c r="F1022" i="4"/>
  <c r="G1022" i="4" s="1"/>
  <c r="M872" i="4"/>
  <c r="N872" i="4"/>
  <c r="F872" i="4"/>
  <c r="G872" i="4" s="1"/>
  <c r="N550" i="4"/>
  <c r="M550" i="4"/>
  <c r="F550" i="4"/>
  <c r="G550" i="4" s="1"/>
  <c r="F1207" i="4"/>
  <c r="G1207" i="4" s="1"/>
  <c r="M1207" i="4"/>
  <c r="N1207" i="4"/>
  <c r="N248" i="4"/>
  <c r="M248" i="4"/>
  <c r="F248" i="4"/>
  <c r="G248" i="4" s="1"/>
  <c r="M992" i="4"/>
  <c r="N992" i="4"/>
  <c r="F992" i="4"/>
  <c r="G992" i="4" s="1"/>
  <c r="N182" i="4"/>
  <c r="M182" i="4"/>
  <c r="F182" i="4"/>
  <c r="G182" i="4" s="1"/>
  <c r="M882" i="4"/>
  <c r="N882" i="4"/>
  <c r="F882" i="4"/>
  <c r="G882" i="4" s="1"/>
  <c r="M576" i="4"/>
  <c r="N576" i="4"/>
  <c r="F576" i="4"/>
  <c r="G576" i="4" s="1"/>
  <c r="N334" i="4"/>
  <c r="M334" i="4"/>
  <c r="F334" i="4"/>
  <c r="G334" i="4" s="1"/>
  <c r="N954" i="4"/>
  <c r="M954" i="4"/>
  <c r="F954" i="4"/>
  <c r="G954" i="4" s="1"/>
  <c r="F1246" i="4"/>
  <c r="G1246" i="4" s="1"/>
  <c r="M1246" i="4"/>
  <c r="N1246" i="4"/>
  <c r="N42" i="4"/>
  <c r="M42" i="4"/>
  <c r="F42" i="4"/>
  <c r="G42" i="4" s="1"/>
  <c r="F132" i="4"/>
  <c r="G132" i="4" s="1"/>
  <c r="N132" i="4"/>
  <c r="M132" i="4"/>
  <c r="M462" i="4"/>
  <c r="N462" i="4"/>
  <c r="F462" i="4"/>
  <c r="G462" i="4" s="1"/>
  <c r="M1342" i="4"/>
  <c r="F1342" i="4"/>
  <c r="G1342" i="4" s="1"/>
  <c r="N1342" i="4"/>
  <c r="F1231" i="4"/>
  <c r="G1231" i="4" s="1"/>
  <c r="N1231" i="4"/>
  <c r="M1231" i="4"/>
  <c r="N286" i="4"/>
  <c r="M286" i="4"/>
  <c r="F286" i="4"/>
  <c r="G286" i="4" s="1"/>
  <c r="N288" i="4"/>
  <c r="M288" i="4"/>
  <c r="F288" i="4"/>
  <c r="G288" i="4" s="1"/>
  <c r="N918" i="4"/>
  <c r="M918" i="4"/>
  <c r="F918" i="4"/>
  <c r="G918" i="4" s="1"/>
  <c r="M612" i="4"/>
  <c r="N612" i="4"/>
  <c r="F612" i="4"/>
  <c r="G612" i="4" s="1"/>
  <c r="M1254" i="4"/>
  <c r="F1254" i="4"/>
  <c r="G1254" i="4" s="1"/>
  <c r="N1254" i="4"/>
  <c r="N630" i="4"/>
  <c r="M630" i="4"/>
  <c r="F630" i="4"/>
  <c r="G630" i="4" s="1"/>
  <c r="M756" i="4"/>
  <c r="F756" i="4"/>
  <c r="G756" i="4" s="1"/>
  <c r="N756" i="4"/>
  <c r="M1170" i="4"/>
  <c r="N1170" i="4"/>
  <c r="F1170" i="4"/>
  <c r="G1170" i="4" s="1"/>
  <c r="N1082" i="4"/>
  <c r="M1082" i="4"/>
  <c r="F1082" i="4"/>
  <c r="G1082" i="4" s="1"/>
  <c r="M1016" i="4"/>
  <c r="N1016" i="4"/>
  <c r="F1016" i="4"/>
  <c r="G1016" i="4" s="1"/>
  <c r="M432" i="4"/>
  <c r="N432" i="4"/>
  <c r="F432" i="4"/>
  <c r="G432" i="4" s="1"/>
  <c r="N206" i="4"/>
  <c r="M206" i="4"/>
  <c r="F206" i="4"/>
  <c r="G206" i="4" s="1"/>
  <c r="N894" i="4"/>
  <c r="M894" i="4"/>
  <c r="F894" i="4"/>
  <c r="G894" i="4" s="1"/>
  <c r="N440" i="4"/>
  <c r="M440" i="4"/>
  <c r="F440" i="4"/>
  <c r="G440" i="4" s="1"/>
  <c r="M20" i="4"/>
  <c r="N20" i="4"/>
  <c r="F20" i="4"/>
  <c r="G20" i="4" s="1"/>
  <c r="F60" i="4"/>
  <c r="G60" i="4" s="1"/>
  <c r="M60" i="4"/>
  <c r="N60" i="4"/>
  <c r="M1198" i="4"/>
  <c r="N1198" i="4"/>
  <c r="F1198" i="4"/>
  <c r="G1198" i="4" s="1"/>
  <c r="M164" i="4"/>
  <c r="N164" i="4"/>
  <c r="F164" i="4"/>
  <c r="G164" i="4" s="1"/>
  <c r="F580" i="4"/>
  <c r="G580" i="4" s="1"/>
  <c r="M580" i="4"/>
  <c r="N580" i="4"/>
  <c r="F294" i="4"/>
  <c r="G294" i="4" s="1"/>
  <c r="M294" i="4"/>
  <c r="N294" i="4"/>
  <c r="N158" i="4"/>
  <c r="M158" i="4"/>
  <c r="F158" i="4"/>
  <c r="G158" i="4" s="1"/>
  <c r="M740" i="4"/>
  <c r="N740" i="4"/>
  <c r="F740" i="4"/>
  <c r="G740" i="4" s="1"/>
  <c r="N506" i="4"/>
  <c r="M506" i="4"/>
  <c r="F506" i="4"/>
  <c r="G506" i="4" s="1"/>
  <c r="F1306" i="4"/>
  <c r="G1306" i="4" s="1"/>
  <c r="N1306" i="4"/>
  <c r="M1306" i="4"/>
  <c r="M752" i="4"/>
  <c r="N752" i="4"/>
  <c r="F752" i="4"/>
  <c r="G752" i="4" s="1"/>
  <c r="M1383" i="4"/>
  <c r="F1383" i="4"/>
  <c r="G1383" i="4" s="1"/>
  <c r="N1383" i="4"/>
  <c r="N44" i="4"/>
  <c r="M44" i="4"/>
  <c r="F44" i="4"/>
  <c r="G44" i="4" s="1"/>
  <c r="N610" i="4"/>
  <c r="M610" i="4"/>
  <c r="F610" i="4"/>
  <c r="G610" i="4" s="1"/>
  <c r="M978" i="4"/>
  <c r="F978" i="4"/>
  <c r="G978" i="4" s="1"/>
  <c r="N978" i="4"/>
  <c r="N738" i="4"/>
  <c r="M738" i="4"/>
  <c r="F738" i="4"/>
  <c r="G738" i="4" s="1"/>
  <c r="N1410" i="4"/>
  <c r="M1410" i="4"/>
  <c r="F1410" i="4"/>
  <c r="G1410" i="4" s="1"/>
  <c r="N1422" i="4"/>
  <c r="M1422" i="4"/>
  <c r="F1422" i="4"/>
  <c r="G1422" i="4" s="1"/>
  <c r="N972" i="4"/>
  <c r="M972" i="4"/>
  <c r="F972" i="4"/>
  <c r="G972" i="4" s="1"/>
  <c r="N188" i="4"/>
  <c r="M188" i="4"/>
  <c r="F188" i="4"/>
  <c r="G188" i="4" s="1"/>
  <c r="M126" i="4"/>
  <c r="N126" i="4"/>
  <c r="F126" i="4"/>
  <c r="G126" i="4" s="1"/>
  <c r="M660" i="4"/>
  <c r="N660" i="4"/>
  <c r="F660" i="4"/>
  <c r="G660" i="4" s="1"/>
  <c r="N1072" i="4"/>
  <c r="M1072" i="4"/>
  <c r="F1072" i="4"/>
  <c r="G1072" i="4" s="1"/>
  <c r="N570" i="4"/>
  <c r="M570" i="4"/>
  <c r="F570" i="4"/>
  <c r="G570" i="4" s="1"/>
  <c r="N1451" i="4"/>
  <c r="M1451" i="4"/>
  <c r="F1451" i="4"/>
  <c r="G1451" i="4" s="1"/>
  <c r="M1407" i="4"/>
  <c r="F1407" i="4"/>
  <c r="G1407" i="4" s="1"/>
  <c r="N1407" i="4"/>
  <c r="N152" i="4"/>
  <c r="M152" i="4"/>
  <c r="F152" i="4"/>
  <c r="G152" i="4" s="1"/>
  <c r="M442" i="4"/>
  <c r="F442" i="4"/>
  <c r="G442" i="4" s="1"/>
  <c r="N442" i="4"/>
  <c r="N1415" i="4"/>
  <c r="M1415" i="4"/>
  <c r="F1415" i="4"/>
  <c r="G1415" i="4" s="1"/>
  <c r="M936" i="4"/>
  <c r="N936" i="4"/>
  <c r="F936" i="4"/>
  <c r="G936" i="4" s="1"/>
  <c r="N594" i="4"/>
  <c r="M594" i="4"/>
  <c r="F594" i="4"/>
  <c r="G594" i="4" s="1"/>
  <c r="F12" i="4"/>
  <c r="G12" i="4" s="1"/>
  <c r="M12" i="4"/>
  <c r="N12" i="4"/>
  <c r="N606" i="4"/>
  <c r="M606" i="4"/>
  <c r="F606" i="4"/>
  <c r="G606" i="4" s="1"/>
  <c r="N266" i="4"/>
  <c r="M266" i="4"/>
  <c r="F266" i="4"/>
  <c r="G266" i="4" s="1"/>
  <c r="F1054" i="4"/>
  <c r="G1054" i="4" s="1"/>
  <c r="N1054" i="4"/>
  <c r="M1054" i="4"/>
  <c r="N76" i="4"/>
  <c r="M76" i="4"/>
  <c r="F76" i="4"/>
  <c r="G76" i="4" s="1"/>
  <c r="M990" i="4"/>
  <c r="F990" i="4"/>
  <c r="G990" i="4" s="1"/>
  <c r="N990" i="4"/>
  <c r="N746" i="4"/>
  <c r="M746" i="4"/>
  <c r="F746" i="4"/>
  <c r="G746" i="4" s="1"/>
  <c r="N1291" i="4"/>
  <c r="M1291" i="4"/>
  <c r="F1291" i="4"/>
  <c r="G1291" i="4" s="1"/>
  <c r="N122" i="4"/>
  <c r="M122" i="4"/>
  <c r="F122" i="4"/>
  <c r="G122" i="4" s="1"/>
  <c r="N330" i="4"/>
  <c r="M330" i="4"/>
  <c r="F330" i="4"/>
  <c r="G330" i="4" s="1"/>
  <c r="N1247" i="4"/>
  <c r="M1247" i="4"/>
  <c r="F1247" i="4"/>
  <c r="G1247" i="4" s="1"/>
  <c r="F390" i="4"/>
  <c r="G390" i="4" s="1"/>
  <c r="N390" i="4"/>
  <c r="M390" i="4"/>
  <c r="N34" i="4"/>
  <c r="M34" i="4"/>
  <c r="F34" i="4"/>
  <c r="G34" i="4" s="1"/>
  <c r="N556" i="4"/>
  <c r="M556" i="4"/>
  <c r="F556" i="4"/>
  <c r="G556" i="4" s="1"/>
  <c r="M1286" i="4"/>
  <c r="N1286" i="4"/>
  <c r="F1286" i="4"/>
  <c r="G1286" i="4" s="1"/>
  <c r="N782" i="4"/>
  <c r="M782" i="4"/>
  <c r="F782" i="4"/>
  <c r="G782" i="4" s="1"/>
  <c r="N1459" i="4"/>
  <c r="M1459" i="4"/>
  <c r="F1459" i="4"/>
  <c r="G1459" i="4" s="1"/>
  <c r="M160" i="4"/>
  <c r="N160" i="4"/>
  <c r="F160" i="4"/>
  <c r="G160" i="4" s="1"/>
  <c r="M308" i="4"/>
  <c r="N308" i="4"/>
  <c r="F308" i="4"/>
  <c r="G308" i="4" s="1"/>
  <c r="M1012" i="4"/>
  <c r="N1012" i="4"/>
  <c r="F1012" i="4"/>
  <c r="G1012" i="4" s="1"/>
  <c r="N1279" i="4"/>
  <c r="F1279" i="4"/>
  <c r="G1279" i="4" s="1"/>
  <c r="M1279" i="4"/>
  <c r="N32" i="4"/>
  <c r="M32" i="4"/>
  <c r="F32" i="4"/>
  <c r="G32" i="4" s="1"/>
  <c r="N1358" i="4"/>
  <c r="M1358" i="4"/>
  <c r="F1358" i="4"/>
  <c r="G1358" i="4" s="1"/>
  <c r="N712" i="4"/>
  <c r="M712" i="4"/>
  <c r="F712" i="4"/>
  <c r="G712" i="4" s="1"/>
  <c r="N1458" i="4"/>
  <c r="M1458" i="4"/>
  <c r="F1458" i="4"/>
  <c r="G1458" i="4" s="1"/>
  <c r="N64" i="4"/>
  <c r="M64" i="4"/>
  <c r="F64" i="4"/>
  <c r="G64" i="4" s="1"/>
  <c r="N1130" i="4"/>
  <c r="M1130" i="4"/>
  <c r="F1130" i="4"/>
  <c r="G1130" i="4" s="1"/>
  <c r="F416" i="4"/>
  <c r="G416" i="4" s="1"/>
  <c r="N416" i="4"/>
  <c r="M416" i="4"/>
  <c r="N558" i="4"/>
  <c r="M558" i="4"/>
  <c r="F558" i="4"/>
  <c r="G558" i="4" s="1"/>
  <c r="M1330" i="4"/>
  <c r="N1330" i="4"/>
  <c r="F1330" i="4"/>
  <c r="G1330" i="4" s="1"/>
  <c r="N154" i="4"/>
  <c r="M154" i="4"/>
  <c r="F154" i="4"/>
  <c r="G154" i="4" s="1"/>
  <c r="M578" i="4"/>
  <c r="F578" i="4"/>
  <c r="G578" i="4" s="1"/>
  <c r="N578" i="4"/>
  <c r="N476" i="4"/>
  <c r="M476" i="4"/>
  <c r="F476" i="4"/>
  <c r="G476" i="4" s="1"/>
  <c r="N1126" i="4"/>
  <c r="M1126" i="4"/>
  <c r="F1126" i="4"/>
  <c r="G1126" i="4" s="1"/>
  <c r="N1435" i="4"/>
  <c r="M1435" i="4"/>
  <c r="F1435" i="4"/>
  <c r="G1435" i="4" s="1"/>
  <c r="F216" i="4"/>
  <c r="G216" i="4" s="1"/>
  <c r="M216" i="4"/>
  <c r="N216" i="4"/>
  <c r="N1096" i="4"/>
  <c r="F1096" i="4"/>
  <c r="G1096" i="4" s="1"/>
  <c r="M1096" i="4"/>
  <c r="M522" i="4"/>
  <c r="N522" i="4"/>
  <c r="F522" i="4"/>
  <c r="G522" i="4" s="1"/>
  <c r="N930" i="4"/>
  <c r="M930" i="4"/>
  <c r="F930" i="4"/>
  <c r="G930" i="4" s="1"/>
  <c r="N238" i="4"/>
  <c r="M238" i="4"/>
  <c r="F238" i="4"/>
  <c r="G238" i="4" s="1"/>
  <c r="M986" i="4"/>
  <c r="F986" i="4"/>
  <c r="G986" i="4" s="1"/>
  <c r="N986" i="4"/>
  <c r="M980" i="4"/>
  <c r="N980" i="4"/>
  <c r="F980" i="4"/>
  <c r="G980" i="4" s="1"/>
  <c r="M504" i="4"/>
  <c r="F504" i="4"/>
  <c r="G504" i="4" s="1"/>
  <c r="N504" i="4"/>
  <c r="M418" i="4"/>
  <c r="F418" i="4"/>
  <c r="G418" i="4" s="1"/>
  <c r="N418" i="4"/>
  <c r="N1378" i="4"/>
  <c r="M1378" i="4"/>
  <c r="F1378" i="4"/>
  <c r="G1378" i="4" s="1"/>
  <c r="N1391" i="4"/>
  <c r="M1391" i="4"/>
  <c r="F1391" i="4"/>
  <c r="G1391" i="4" s="1"/>
  <c r="F652" i="4"/>
  <c r="G652" i="4" s="1"/>
  <c r="N652" i="4"/>
  <c r="M652" i="4"/>
  <c r="M632" i="4"/>
  <c r="F632" i="4"/>
  <c r="G632" i="4" s="1"/>
  <c r="N632" i="4"/>
  <c r="F240" i="4"/>
  <c r="G240" i="4" s="1"/>
  <c r="N240" i="4"/>
  <c r="M240" i="4"/>
  <c r="N1470" i="4"/>
  <c r="M1470" i="4"/>
  <c r="F1470" i="4"/>
  <c r="G1470" i="4" s="1"/>
  <c r="M804" i="4"/>
  <c r="N804" i="4"/>
  <c r="F804" i="4"/>
  <c r="G804" i="4" s="1"/>
  <c r="M750" i="4"/>
  <c r="N750" i="4"/>
  <c r="F750" i="4"/>
  <c r="G750" i="4" s="1"/>
  <c r="N260" i="4"/>
  <c r="M260" i="4"/>
  <c r="F260" i="4"/>
  <c r="G260" i="4" s="1"/>
  <c r="N190" i="4"/>
  <c r="M190" i="4"/>
  <c r="F190" i="4"/>
  <c r="G190" i="4" s="1"/>
  <c r="N1267" i="4"/>
  <c r="M1267" i="4"/>
  <c r="F1267" i="4"/>
  <c r="G1267" i="4" s="1"/>
  <c r="M1419" i="4"/>
  <c r="F1419" i="4"/>
  <c r="G1419" i="4" s="1"/>
  <c r="N1419" i="4"/>
  <c r="F604" i="4"/>
  <c r="G604" i="4" s="1"/>
  <c r="N604" i="4"/>
  <c r="M604" i="4"/>
  <c r="N1048" i="4"/>
  <c r="M1048" i="4"/>
  <c r="F1048" i="4"/>
  <c r="G1048" i="4" s="1"/>
  <c r="N778" i="4"/>
  <c r="M778" i="4"/>
  <c r="F778" i="4"/>
  <c r="G778" i="4" s="1"/>
  <c r="M1146" i="4"/>
  <c r="N1146" i="4"/>
  <c r="F1146" i="4"/>
  <c r="G1146" i="4" s="1"/>
  <c r="N242" i="4"/>
  <c r="M242" i="4"/>
  <c r="F242" i="4"/>
  <c r="G242" i="4" s="1"/>
  <c r="N1423" i="4"/>
  <c r="M1423" i="4"/>
  <c r="F1423" i="4"/>
  <c r="G1423" i="4" s="1"/>
  <c r="M836" i="4"/>
  <c r="N836" i="4"/>
  <c r="F836" i="4"/>
  <c r="G836" i="4" s="1"/>
  <c r="M1302" i="4"/>
  <c r="F1302" i="4"/>
  <c r="G1302" i="4" s="1"/>
  <c r="N1302" i="4"/>
  <c r="N1402" i="4"/>
  <c r="M1402" i="4"/>
  <c r="F1402" i="4"/>
  <c r="G1402" i="4" s="1"/>
  <c r="N616" i="4"/>
  <c r="M616" i="4"/>
  <c r="F616" i="4"/>
  <c r="G616" i="4" s="1"/>
  <c r="N902" i="4"/>
  <c r="M902" i="4"/>
  <c r="F902" i="4"/>
  <c r="G902" i="4" s="1"/>
  <c r="N312" i="4"/>
  <c r="F312" i="4"/>
  <c r="G312" i="4" s="1"/>
  <c r="M312" i="4"/>
  <c r="M344" i="4"/>
  <c r="N344" i="4"/>
  <c r="F344" i="4"/>
  <c r="G344" i="4" s="1"/>
  <c r="N520" i="4"/>
  <c r="F520" i="4"/>
  <c r="G520" i="4" s="1"/>
  <c r="M520" i="4"/>
  <c r="N166" i="4"/>
  <c r="M166" i="4"/>
  <c r="F166" i="4"/>
  <c r="G166" i="4" s="1"/>
  <c r="N298" i="4"/>
  <c r="M298" i="4"/>
  <c r="F298" i="4"/>
  <c r="G298" i="4" s="1"/>
  <c r="N1162" i="4"/>
  <c r="M1162" i="4"/>
  <c r="F1162" i="4"/>
  <c r="G1162" i="4" s="1"/>
  <c r="M1454" i="4"/>
  <c r="N1454" i="4"/>
  <c r="F1454" i="4"/>
  <c r="G1454" i="4" s="1"/>
  <c r="N742" i="4"/>
  <c r="M742" i="4"/>
  <c r="F742" i="4"/>
  <c r="G742" i="4" s="1"/>
  <c r="M1346" i="4"/>
  <c r="F1346" i="4"/>
  <c r="G1346" i="4" s="1"/>
  <c r="N1346" i="4"/>
  <c r="N396" i="4"/>
  <c r="M396" i="4"/>
  <c r="F396" i="4"/>
  <c r="G396" i="4" s="1"/>
  <c r="N484" i="4"/>
  <c r="M484" i="4"/>
  <c r="F484" i="4"/>
  <c r="G484" i="4" s="1"/>
  <c r="F1066" i="4"/>
  <c r="G1066" i="4" s="1"/>
  <c r="N1066" i="4"/>
  <c r="M1066" i="4"/>
  <c r="M1366" i="4"/>
  <c r="N1366" i="4"/>
  <c r="F1366" i="4"/>
  <c r="G1366" i="4" s="1"/>
  <c r="N1370" i="4"/>
  <c r="M1370" i="4"/>
  <c r="F1370" i="4"/>
  <c r="G1370" i="4" s="1"/>
  <c r="M1278" i="4"/>
  <c r="F1278" i="4"/>
  <c r="G1278" i="4" s="1"/>
  <c r="N1278" i="4"/>
  <c r="N766" i="4"/>
  <c r="M766" i="4"/>
  <c r="F766" i="4"/>
  <c r="G766" i="4" s="1"/>
  <c r="N26" i="4"/>
  <c r="M26" i="4"/>
  <c r="F26" i="4"/>
  <c r="G26" i="4" s="1"/>
  <c r="M1443" i="4"/>
  <c r="F1443" i="4"/>
  <c r="G1443" i="4" s="1"/>
  <c r="N1443" i="4"/>
  <c r="M424" i="4"/>
  <c r="N424" i="4"/>
  <c r="F424" i="4"/>
  <c r="G424" i="4" s="1"/>
  <c r="N1174" i="4"/>
  <c r="M1174" i="4"/>
  <c r="F1174" i="4"/>
  <c r="G1174" i="4" s="1"/>
  <c r="M1102" i="4"/>
  <c r="N1102" i="4"/>
  <c r="F1102" i="4"/>
  <c r="G1102" i="4" s="1"/>
  <c r="M780" i="4"/>
  <c r="F780" i="4"/>
  <c r="G780" i="4" s="1"/>
  <c r="N780" i="4"/>
  <c r="N250" i="4"/>
  <c r="M250" i="4"/>
  <c r="F250" i="4"/>
  <c r="G250" i="4" s="1"/>
  <c r="M1307" i="4"/>
  <c r="N1307" i="4"/>
  <c r="F1307" i="4"/>
  <c r="G1307" i="4" s="1"/>
  <c r="F412" i="4"/>
  <c r="G412" i="4" s="1"/>
  <c r="N412" i="4"/>
  <c r="M412" i="4"/>
  <c r="M588" i="4"/>
  <c r="N588" i="4"/>
  <c r="F588" i="4"/>
  <c r="G588" i="4" s="1"/>
  <c r="N92" i="4"/>
  <c r="M92" i="4"/>
  <c r="F92" i="4"/>
  <c r="G92" i="4" s="1"/>
  <c r="M908" i="4"/>
  <c r="N908" i="4"/>
  <c r="F908" i="4"/>
  <c r="G908" i="4" s="1"/>
  <c r="N262" i="4"/>
  <c r="M262" i="4"/>
  <c r="F262" i="4"/>
  <c r="G262" i="4" s="1"/>
  <c r="N762" i="4"/>
  <c r="F762" i="4"/>
  <c r="G762" i="4" s="1"/>
  <c r="M762" i="4"/>
  <c r="M1242" i="4"/>
  <c r="N1242" i="4"/>
  <c r="F1242" i="4"/>
  <c r="G1242" i="4" s="1"/>
  <c r="M596" i="4"/>
  <c r="F596" i="4"/>
  <c r="G596" i="4" s="1"/>
  <c r="N596" i="4"/>
  <c r="F108" i="4"/>
  <c r="G108" i="4" s="1"/>
  <c r="N108" i="4"/>
  <c r="M108" i="4"/>
  <c r="N218" i="4"/>
  <c r="M218" i="4"/>
  <c r="F218" i="4"/>
  <c r="G218" i="4" s="1"/>
  <c r="N646" i="4"/>
  <c r="M646" i="4"/>
  <c r="F646" i="4"/>
  <c r="G646" i="4" s="1"/>
  <c r="F846" i="4"/>
  <c r="G846" i="4" s="1"/>
  <c r="M846" i="4"/>
  <c r="N846" i="4"/>
  <c r="F1271" i="4"/>
  <c r="G1271" i="4" s="1"/>
  <c r="N1271" i="4"/>
  <c r="M1271" i="4"/>
  <c r="F264" i="4"/>
  <c r="G264" i="4" s="1"/>
  <c r="N264" i="4"/>
  <c r="M264" i="4"/>
  <c r="N150" i="4"/>
  <c r="M150" i="4"/>
  <c r="F150" i="4"/>
  <c r="G150" i="4" s="1"/>
  <c r="N274" i="4"/>
  <c r="M274" i="4"/>
  <c r="F274" i="4"/>
  <c r="G274" i="4" s="1"/>
  <c r="N68" i="4"/>
  <c r="M68" i="4"/>
  <c r="F68" i="4"/>
  <c r="G68" i="4" s="1"/>
  <c r="F24" i="4"/>
  <c r="G24" i="4" s="1"/>
  <c r="N24" i="4"/>
  <c r="M24" i="4"/>
  <c r="N358" i="4"/>
  <c r="M358" i="4"/>
  <c r="F358" i="4"/>
  <c r="G358" i="4" s="1"/>
  <c r="M526" i="4"/>
  <c r="N526" i="4"/>
  <c r="F526" i="4"/>
  <c r="G526" i="4" s="1"/>
  <c r="N468" i="4"/>
  <c r="M468" i="4"/>
  <c r="F468" i="4"/>
  <c r="G468" i="4" s="1"/>
  <c r="M1050" i="4"/>
  <c r="F1050" i="4"/>
  <c r="G1050" i="4" s="1"/>
  <c r="N1050" i="4"/>
  <c r="M624" i="4"/>
  <c r="N624" i="4"/>
  <c r="F624" i="4"/>
  <c r="G624" i="4" s="1"/>
  <c r="F530" i="4"/>
  <c r="G530" i="4" s="1"/>
  <c r="N530" i="4"/>
  <c r="M530" i="4"/>
  <c r="N548" i="4"/>
  <c r="M548" i="4"/>
  <c r="F548" i="4"/>
  <c r="G548" i="4" s="1"/>
  <c r="M1322" i="4"/>
  <c r="F1322" i="4"/>
  <c r="G1322" i="4" s="1"/>
  <c r="N1322" i="4"/>
  <c r="N1403" i="4"/>
  <c r="M1403" i="4"/>
  <c r="F1403" i="4"/>
  <c r="G1403" i="4" s="1"/>
  <c r="N1186" i="4"/>
  <c r="M1186" i="4"/>
  <c r="F1186" i="4"/>
  <c r="G1186" i="4" s="1"/>
  <c r="M608" i="4"/>
  <c r="N608" i="4"/>
  <c r="F608" i="4"/>
  <c r="G608" i="4" s="1"/>
  <c r="N1438" i="4"/>
  <c r="M1438" i="4"/>
  <c r="F1438" i="4"/>
  <c r="G1438" i="4" s="1"/>
  <c r="N1106" i="4"/>
  <c r="F1106" i="4"/>
  <c r="G1106" i="4" s="1"/>
  <c r="M1106" i="4"/>
  <c r="M1467" i="4"/>
  <c r="F1467" i="4"/>
  <c r="G1467" i="4" s="1"/>
  <c r="N1467" i="4"/>
  <c r="M776" i="4"/>
  <c r="N776" i="4"/>
  <c r="F776" i="4"/>
  <c r="G776" i="4" s="1"/>
  <c r="M864" i="4"/>
  <c r="N864" i="4"/>
  <c r="F864" i="4"/>
  <c r="G864" i="4" s="1"/>
  <c r="M1466" i="4"/>
  <c r="F1466" i="4"/>
  <c r="G1466" i="4" s="1"/>
  <c r="N1466" i="4"/>
  <c r="N408" i="4"/>
  <c r="M408" i="4"/>
  <c r="F408" i="4"/>
  <c r="G408" i="4" s="1"/>
  <c r="M582" i="4"/>
  <c r="F582" i="4"/>
  <c r="G582" i="4" s="1"/>
  <c r="N582" i="4"/>
  <c r="M928" i="4"/>
  <c r="N928" i="4"/>
  <c r="F928" i="4"/>
  <c r="G928" i="4" s="1"/>
  <c r="M688" i="4"/>
  <c r="N688" i="4"/>
  <c r="F688" i="4"/>
  <c r="G688" i="4" s="1"/>
  <c r="M478" i="4"/>
  <c r="F478" i="4"/>
  <c r="G478" i="4" s="1"/>
  <c r="N478" i="4"/>
  <c r="N324" i="4"/>
  <c r="M324" i="4"/>
  <c r="F324" i="4"/>
  <c r="G324" i="4" s="1"/>
  <c r="N1331" i="4"/>
  <c r="M1331" i="4"/>
  <c r="F1331" i="4"/>
  <c r="G1331" i="4" s="1"/>
  <c r="M602" i="4"/>
  <c r="N602" i="4"/>
  <c r="F602" i="4"/>
  <c r="G602" i="4" s="1"/>
  <c r="M994" i="4"/>
  <c r="N994" i="4"/>
  <c r="F994" i="4"/>
  <c r="G994" i="4" s="1"/>
  <c r="N1234" i="4"/>
  <c r="M1234" i="4"/>
  <c r="F1234" i="4"/>
  <c r="G1234" i="4" s="1"/>
  <c r="F1078" i="4"/>
  <c r="G1078" i="4" s="1"/>
  <c r="N1078" i="4"/>
  <c r="M1078" i="4"/>
  <c r="N794" i="4"/>
  <c r="M794" i="4"/>
  <c r="F794" i="4"/>
  <c r="G794" i="4" s="1"/>
  <c r="N968" i="4"/>
  <c r="M968" i="4"/>
  <c r="F968" i="4"/>
  <c r="G968" i="4" s="1"/>
  <c r="M538" i="4"/>
  <c r="N538" i="4"/>
  <c r="F538" i="4"/>
  <c r="G538" i="4" s="1"/>
  <c r="M1266" i="4"/>
  <c r="F1266" i="4"/>
  <c r="G1266" i="4" s="1"/>
  <c r="N1266" i="4"/>
  <c r="N826" i="4"/>
  <c r="M826" i="4"/>
  <c r="F826" i="4"/>
  <c r="G826" i="4" s="1"/>
  <c r="N1064" i="4"/>
  <c r="M1064" i="4"/>
  <c r="F1064" i="4"/>
  <c r="G1064" i="4" s="1"/>
  <c r="N758" i="4"/>
  <c r="M758" i="4"/>
  <c r="F758" i="4"/>
  <c r="G758" i="4" s="1"/>
  <c r="N1399" i="4"/>
  <c r="M1399" i="4"/>
  <c r="F1399" i="4"/>
  <c r="G1399" i="4" s="1"/>
  <c r="N1263" i="4"/>
  <c r="M1263" i="4"/>
  <c r="F1263" i="4"/>
  <c r="G1263" i="4" s="1"/>
  <c r="M1382" i="4"/>
  <c r="F1382" i="4"/>
  <c r="G1382" i="4" s="1"/>
  <c r="N1382" i="4"/>
  <c r="N706" i="4"/>
  <c r="M706" i="4"/>
  <c r="F706" i="4"/>
  <c r="G706" i="4" s="1"/>
  <c r="M1100" i="4"/>
  <c r="N1100" i="4"/>
  <c r="F1100" i="4"/>
  <c r="G1100" i="4" s="1"/>
  <c r="N1434" i="4"/>
  <c r="M1434" i="4"/>
  <c r="F1434" i="4"/>
  <c r="G1434" i="4" s="1"/>
  <c r="N14" i="4"/>
  <c r="M14" i="4"/>
  <c r="F14" i="4"/>
  <c r="G14" i="4" s="1"/>
  <c r="N524" i="4"/>
  <c r="F524" i="4"/>
  <c r="G524" i="4" s="1"/>
  <c r="M524" i="4"/>
  <c r="M620" i="4"/>
  <c r="N620" i="4"/>
  <c r="F620" i="4"/>
  <c r="G620" i="4" s="1"/>
  <c r="N862" i="4"/>
  <c r="M862" i="4"/>
  <c r="F862" i="4"/>
  <c r="G862" i="4" s="1"/>
  <c r="N1210" i="4"/>
  <c r="M1210" i="4"/>
  <c r="F1210" i="4"/>
  <c r="G1210" i="4" s="1"/>
  <c r="N1052" i="4"/>
  <c r="M1052" i="4"/>
  <c r="F1052" i="4"/>
  <c r="G1052" i="4" s="1"/>
  <c r="M1014" i="4"/>
  <c r="N1014" i="4"/>
  <c r="F1014" i="4"/>
  <c r="G1014" i="4" s="1"/>
  <c r="N618" i="4"/>
  <c r="M618" i="4"/>
  <c r="F618" i="4"/>
  <c r="G618" i="4" s="1"/>
  <c r="M982" i="4"/>
  <c r="F982" i="4"/>
  <c r="G982" i="4" s="1"/>
  <c r="N982" i="4"/>
  <c r="M1314" i="4"/>
  <c r="F1314" i="4"/>
  <c r="G1314" i="4" s="1"/>
  <c r="N1314" i="4"/>
  <c r="N174" i="4"/>
  <c r="M174" i="4"/>
  <c r="F174" i="4"/>
  <c r="G174" i="4" s="1"/>
  <c r="N382" i="4"/>
  <c r="M382" i="4"/>
  <c r="F382" i="4"/>
  <c r="G382" i="4" s="1"/>
  <c r="F318" i="4"/>
  <c r="G318" i="4" s="1"/>
  <c r="N318" i="4"/>
  <c r="M318" i="4"/>
  <c r="N1326" i="4"/>
  <c r="F1326" i="4"/>
  <c r="G1326" i="4" s="1"/>
  <c r="M1326" i="4"/>
  <c r="N946" i="4"/>
  <c r="M946" i="4"/>
  <c r="F946" i="4"/>
  <c r="G946" i="4" s="1"/>
  <c r="N1439" i="4"/>
  <c r="M1439" i="4"/>
  <c r="F1439" i="4"/>
  <c r="G1439" i="4" s="1"/>
  <c r="M764" i="4"/>
  <c r="N764" i="4"/>
  <c r="F764" i="4"/>
  <c r="G764" i="4" s="1"/>
  <c r="M880" i="4"/>
  <c r="N880" i="4"/>
  <c r="F880" i="4"/>
  <c r="G880" i="4" s="1"/>
  <c r="M896" i="4"/>
  <c r="N896" i="4"/>
  <c r="F896" i="4"/>
  <c r="G896" i="4" s="1"/>
  <c r="N890" i="4"/>
  <c r="M890" i="4"/>
  <c r="F890" i="4"/>
  <c r="G890" i="4" s="1"/>
  <c r="N492" i="4"/>
  <c r="M492" i="4"/>
  <c r="F492" i="4"/>
  <c r="G492" i="4" s="1"/>
  <c r="N1447" i="4"/>
  <c r="M1447" i="4"/>
  <c r="F1447" i="4"/>
  <c r="G1447" i="4" s="1"/>
  <c r="N134" i="4"/>
  <c r="M134" i="4"/>
  <c r="F134" i="4"/>
  <c r="G134" i="4" s="1"/>
  <c r="N322" i="4"/>
  <c r="M322" i="4"/>
  <c r="F322" i="4"/>
  <c r="G322" i="4" s="1"/>
  <c r="F822" i="4"/>
  <c r="G822" i="4" s="1"/>
  <c r="N822" i="4"/>
  <c r="M822" i="4"/>
  <c r="N1355" i="4"/>
  <c r="M1355" i="4"/>
  <c r="F1355" i="4"/>
  <c r="G1355" i="4" s="1"/>
  <c r="M436" i="4"/>
  <c r="N436" i="4"/>
  <c r="F436" i="4"/>
  <c r="G436" i="4" s="1"/>
  <c r="N1080" i="4"/>
  <c r="M1080" i="4"/>
  <c r="F1080" i="4"/>
  <c r="G1080" i="4" s="1"/>
  <c r="M1138" i="4"/>
  <c r="N1138" i="4"/>
  <c r="F1138" i="4"/>
  <c r="G1138" i="4" s="1"/>
  <c r="M1430" i="4"/>
  <c r="F1430" i="4"/>
  <c r="G1430" i="4" s="1"/>
  <c r="N1430" i="4"/>
  <c r="N838" i="4"/>
  <c r="M838" i="4"/>
  <c r="F838" i="4"/>
  <c r="G838" i="4" s="1"/>
  <c r="N1386" i="4"/>
  <c r="M1386" i="4"/>
  <c r="F1386" i="4"/>
  <c r="G1386" i="4" s="1"/>
  <c r="N1315" i="4"/>
  <c r="M1315" i="4"/>
  <c r="F1315" i="4"/>
  <c r="G1315" i="4" s="1"/>
  <c r="M650" i="4"/>
  <c r="N650" i="4"/>
  <c r="F650" i="4"/>
  <c r="G650" i="4" s="1"/>
  <c r="N774" i="4"/>
  <c r="M774" i="4"/>
  <c r="F774" i="4"/>
  <c r="G774" i="4" s="1"/>
  <c r="N1194" i="4"/>
  <c r="M1194" i="4"/>
  <c r="F1194" i="4"/>
  <c r="G1194" i="4" s="1"/>
  <c r="M732" i="4"/>
  <c r="F732" i="4"/>
  <c r="G732" i="4" s="1"/>
  <c r="N732" i="4"/>
  <c r="N444" i="4"/>
  <c r="M444" i="4"/>
  <c r="F444" i="4"/>
  <c r="G444" i="4" s="1"/>
  <c r="N842" i="4"/>
  <c r="M842" i="4"/>
  <c r="F842" i="4"/>
  <c r="G842" i="4" s="1"/>
  <c r="F1294" i="4"/>
  <c r="G1294" i="4" s="1"/>
  <c r="N1294" i="4"/>
  <c r="M1294" i="4"/>
  <c r="F282" i="4"/>
  <c r="G282" i="4" s="1"/>
  <c r="N282" i="4"/>
  <c r="M282" i="4"/>
  <c r="N1471" i="4"/>
  <c r="M1471" i="4"/>
  <c r="F1471" i="4"/>
  <c r="G1471" i="4" s="1"/>
  <c r="N1068" i="4"/>
  <c r="M1068" i="4"/>
  <c r="F1068" i="4"/>
  <c r="G1068" i="4" s="1"/>
  <c r="N1446" i="4"/>
  <c r="M1446" i="4"/>
  <c r="F1446" i="4"/>
  <c r="G1446" i="4" s="1"/>
  <c r="M140" i="4"/>
  <c r="N140" i="4"/>
  <c r="F140" i="4"/>
  <c r="G140" i="4" s="1"/>
  <c r="F786" i="4"/>
  <c r="G786" i="4" s="1"/>
  <c r="M786" i="4"/>
  <c r="N786" i="4"/>
  <c r="N730" i="4"/>
  <c r="M730" i="4"/>
  <c r="F730" i="4"/>
  <c r="G730" i="4" s="1"/>
  <c r="M974" i="4"/>
  <c r="F974" i="4"/>
  <c r="G974" i="4" s="1"/>
  <c r="N974" i="4"/>
  <c r="N110" i="4"/>
  <c r="M110" i="4"/>
  <c r="F110" i="4"/>
  <c r="G110" i="4" s="1"/>
  <c r="N1040" i="4"/>
  <c r="M1040" i="4"/>
  <c r="F1040" i="4"/>
  <c r="G1040" i="4" s="1"/>
  <c r="N10" i="4"/>
  <c r="M10" i="4"/>
  <c r="F10" i="4"/>
  <c r="G10" i="4" s="1"/>
  <c r="M956" i="4"/>
  <c r="N956" i="4"/>
  <c r="F956" i="4"/>
  <c r="G956" i="4" s="1"/>
  <c r="N874" i="4"/>
  <c r="M874" i="4"/>
  <c r="F874" i="4"/>
  <c r="G874" i="4" s="1"/>
  <c r="N138" i="4"/>
  <c r="M138" i="4"/>
  <c r="F138" i="4"/>
  <c r="G138" i="4" s="1"/>
  <c r="M1134" i="4"/>
  <c r="N1134" i="4"/>
  <c r="F1134" i="4"/>
  <c r="G1134" i="4" s="1"/>
  <c r="M1034" i="4"/>
  <c r="N1034" i="4"/>
  <c r="F1034" i="4"/>
  <c r="G1034" i="4" s="1"/>
  <c r="F422" i="4"/>
  <c r="G422" i="4" s="1"/>
  <c r="N422" i="4"/>
  <c r="M422" i="4"/>
  <c r="N1239" i="4"/>
  <c r="F1239" i="4"/>
  <c r="G1239" i="4" s="1"/>
  <c r="M1239" i="4"/>
  <c r="M996" i="4"/>
  <c r="N996" i="4"/>
  <c r="F996" i="4"/>
  <c r="G996" i="4" s="1"/>
  <c r="N1287" i="4"/>
  <c r="M1287" i="4"/>
  <c r="F1287" i="4"/>
  <c r="G1287" i="4" s="1"/>
  <c r="N640" i="4"/>
  <c r="M640" i="4"/>
  <c r="F640" i="4"/>
  <c r="G640" i="4" s="1"/>
  <c r="N370" i="4"/>
  <c r="M370" i="4"/>
  <c r="F370" i="4"/>
  <c r="G370" i="4" s="1"/>
  <c r="M628" i="4"/>
  <c r="N628" i="4"/>
  <c r="F628" i="4"/>
  <c r="G628" i="4" s="1"/>
  <c r="N622" i="4"/>
  <c r="M622" i="4"/>
  <c r="F622" i="4"/>
  <c r="G622" i="4" s="1"/>
  <c r="M1122" i="4"/>
  <c r="N1122" i="4"/>
  <c r="F1122" i="4"/>
  <c r="G1122" i="4" s="1"/>
  <c r="N1414" i="4"/>
  <c r="M1414" i="4"/>
  <c r="F1414" i="4"/>
  <c r="G1414" i="4" s="1"/>
  <c r="N772" i="4"/>
  <c r="M772" i="4"/>
  <c r="F772" i="4"/>
  <c r="G772" i="4" s="1"/>
  <c r="N690" i="4"/>
  <c r="M690" i="4"/>
  <c r="F690" i="4"/>
  <c r="G690" i="4" s="1"/>
  <c r="N22" i="4"/>
  <c r="M22" i="4"/>
  <c r="F22" i="4"/>
  <c r="G22" i="4" s="1"/>
  <c r="N784" i="4"/>
  <c r="M784" i="4"/>
  <c r="F784" i="4"/>
  <c r="G784" i="4" s="1"/>
  <c r="N74" i="4"/>
  <c r="M74" i="4"/>
  <c r="F74" i="4"/>
  <c r="G74" i="4" s="1"/>
  <c r="N130" i="4"/>
  <c r="M130" i="4"/>
  <c r="F130" i="4"/>
  <c r="G130" i="4" s="1"/>
  <c r="M1274" i="4"/>
  <c r="N1274" i="4"/>
  <c r="F1274" i="4"/>
  <c r="G1274" i="4" s="1"/>
  <c r="M1298" i="4"/>
  <c r="F1298" i="4"/>
  <c r="G1298" i="4" s="1"/>
  <c r="N1298" i="4"/>
  <c r="N128" i="4"/>
  <c r="M128" i="4"/>
  <c r="F128" i="4"/>
  <c r="G128" i="4" s="1"/>
  <c r="N904" i="4"/>
  <c r="M904" i="4"/>
  <c r="F904" i="4"/>
  <c r="G904" i="4" s="1"/>
  <c r="M888" i="4"/>
  <c r="F888" i="4"/>
  <c r="G888" i="4" s="1"/>
  <c r="N888" i="4"/>
  <c r="M532" i="4"/>
  <c r="N532" i="4"/>
  <c r="F532" i="4"/>
  <c r="G532" i="4" s="1"/>
  <c r="N38" i="4"/>
  <c r="M38" i="4"/>
  <c r="F38" i="4"/>
  <c r="G38" i="4" s="1"/>
  <c r="N1311" i="4"/>
  <c r="M1311" i="4"/>
  <c r="F1311" i="4"/>
  <c r="G1311" i="4" s="1"/>
  <c r="M708" i="4"/>
  <c r="F708" i="4"/>
  <c r="G708" i="4" s="1"/>
  <c r="N708" i="4"/>
  <c r="N236" i="4"/>
  <c r="M236" i="4"/>
  <c r="F236" i="4"/>
  <c r="G236" i="4" s="1"/>
  <c r="M1024" i="4"/>
  <c r="N1024" i="4"/>
  <c r="F1024" i="4"/>
  <c r="G1024" i="4" s="1"/>
  <c r="N142" i="4"/>
  <c r="M142" i="4"/>
  <c r="F142" i="4"/>
  <c r="G142" i="4" s="1"/>
  <c r="F834" i="4"/>
  <c r="G834" i="4" s="1"/>
  <c r="N834" i="4"/>
  <c r="M834" i="4"/>
  <c r="N98" i="4"/>
  <c r="M98" i="4"/>
  <c r="F98" i="4"/>
  <c r="G98" i="4" s="1"/>
  <c r="N106" i="4"/>
  <c r="M106" i="4"/>
  <c r="F106" i="4"/>
  <c r="G106" i="4" s="1"/>
  <c r="F1363" i="4"/>
  <c r="G1363" i="4" s="1"/>
  <c r="M1363" i="4"/>
  <c r="N1363" i="4"/>
  <c r="M716" i="4"/>
  <c r="N716" i="4"/>
  <c r="F716" i="4"/>
  <c r="G716" i="4" s="1"/>
  <c r="F252" i="4"/>
  <c r="G252" i="4" s="1"/>
  <c r="N252" i="4"/>
  <c r="M252" i="4"/>
  <c r="N46" i="4"/>
  <c r="M46" i="4"/>
  <c r="F46" i="4"/>
  <c r="G46" i="4" s="1"/>
  <c r="M1319" i="4"/>
  <c r="N1319" i="4"/>
  <c r="F1319" i="4"/>
  <c r="G1319" i="4" s="1"/>
  <c r="M840" i="4"/>
  <c r="F840" i="4"/>
  <c r="G840" i="4" s="1"/>
  <c r="N840" i="4"/>
  <c r="N230" i="4"/>
  <c r="M230" i="4"/>
  <c r="F230" i="4"/>
  <c r="G230" i="4" s="1"/>
  <c r="N346" i="4"/>
  <c r="M346" i="4"/>
  <c r="F346" i="4"/>
  <c r="G346" i="4" s="1"/>
  <c r="N1323" i="4"/>
  <c r="M1323" i="4"/>
  <c r="F1323" i="4"/>
  <c r="G1323" i="4" s="1"/>
  <c r="N718" i="4"/>
  <c r="M718" i="4"/>
  <c r="F718" i="4"/>
  <c r="G718" i="4" s="1"/>
  <c r="N254" i="4"/>
  <c r="M254" i="4"/>
  <c r="F254" i="4"/>
  <c r="G254" i="4" s="1"/>
  <c r="N1032" i="4"/>
  <c r="M1032" i="4"/>
  <c r="F1032" i="4"/>
  <c r="G1032" i="4" s="1"/>
  <c r="M1235" i="4"/>
  <c r="N1235" i="4"/>
  <c r="F1235" i="4"/>
  <c r="G1235" i="4" s="1"/>
  <c r="M760" i="4"/>
  <c r="N760" i="4"/>
  <c r="F760" i="4"/>
  <c r="G760" i="4" s="1"/>
  <c r="N1206" i="4"/>
  <c r="M1206" i="4"/>
  <c r="F1206" i="4"/>
  <c r="G1206" i="4" s="1"/>
  <c r="N898" i="4"/>
  <c r="M898" i="4"/>
  <c r="F898" i="4"/>
  <c r="G898" i="4" s="1"/>
  <c r="B21" i="1"/>
  <c r="B22" i="1"/>
  <c r="G1178" i="4" l="1"/>
  <c r="G2" i="4"/>
  <c r="B20" i="1"/>
  <c r="B19" i="1"/>
</calcChain>
</file>

<file path=xl/sharedStrings.xml><?xml version="1.0" encoding="utf-8"?>
<sst xmlns="http://schemas.openxmlformats.org/spreadsheetml/2006/main" count="11831" uniqueCount="98">
  <si>
    <t>Model</t>
  </si>
  <si>
    <t>SymbolicDiscriminantFunctionClassificationSolution</t>
  </si>
  <si>
    <t>=1.69590305555622*$C1/(2.74240342370282*$C1*(0.771432259730721*$B1+1.73676384566451*$A1))</t>
  </si>
  <si>
    <t>Model Depth</t>
  </si>
  <si>
    <t/>
  </si>
  <si>
    <t>Model Length</t>
  </si>
  <si>
    <t>JobInvolvement = A</t>
  </si>
  <si>
    <t>JobLevel = B</t>
  </si>
  <si>
    <t>Threshold 1</t>
  </si>
  <si>
    <t>StockOptionLevel = C</t>
  </si>
  <si>
    <t>Estimation Limits Lower</t>
  </si>
  <si>
    <t>Estimation Limits Upper</t>
  </si>
  <si>
    <t>Trainings Partition Start</t>
  </si>
  <si>
    <t>Trainings Partition End</t>
  </si>
  <si>
    <t>Test Partition Start</t>
  </si>
  <si>
    <t>Test Partition End</t>
  </si>
  <si>
    <t>Accuracy (training)</t>
  </si>
  <si>
    <t>Accuracy (test)</t>
  </si>
  <si>
    <t>Pearson's R² (training)</t>
  </si>
  <si>
    <t>Pearson's R² (test)</t>
  </si>
  <si>
    <t>Mean Squared Error (training)</t>
  </si>
  <si>
    <t>Mean Squared Error (test)</t>
  </si>
  <si>
    <t>Normalized Gini Coefficient (training)</t>
  </si>
  <si>
    <t>Normalized Gini Coefficient (test)</t>
  </si>
  <si>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</si>
  <si>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</si>
  <si>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</si>
  <si>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</si>
  <si>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</si>
  <si>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</si>
  <si>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</si>
  <si>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</si>
  <si>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</si>
  <si>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</si>
  <si>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</si>
  <si>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</si>
  <si>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</si>
  <si>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</si>
  <si>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</si>
  <si>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</si>
  <si>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</si>
  <si>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</si>
  <si>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</si>
  <si>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</si>
  <si>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</si>
  <si>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</si>
  <si>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</si>
  <si>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</si>
  <si>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</si>
  <si>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</si>
  <si>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</si>
  <si>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</si>
  <si>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</si>
  <si>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</si>
  <si>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</si>
  <si>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</si>
  <si>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</si>
  <si>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</si>
  <si>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</si>
  <si>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Travel_Rarely</t>
  </si>
  <si>
    <t>Sales</t>
  </si>
  <si>
    <t>Life Sciences</t>
  </si>
  <si>
    <t>Female</t>
  </si>
  <si>
    <t>Sales Executive</t>
  </si>
  <si>
    <t>Single</t>
  </si>
  <si>
    <t>Y</t>
  </si>
  <si>
    <t>Yes</t>
  </si>
  <si>
    <t>Travel_Frequently</t>
  </si>
  <si>
    <t>Research &amp; Development</t>
  </si>
  <si>
    <t>Male</t>
  </si>
  <si>
    <t>Research Scientist</t>
  </si>
  <si>
    <t>Married</t>
  </si>
  <si>
    <t>No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</si>
  <si>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</si>
  <si>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</si>
  <si>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</si>
  <si>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</si>
  <si>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</si>
  <si>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</si>
  <si>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</si>
  <si>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</si>
  <si>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</si>
  <si>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</si>
  <si>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</si>
  <si>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</si>
  <si>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</si>
  <si>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Id</t>
  </si>
  <si>
    <t>Target Variable</t>
  </si>
  <si>
    <t>Estimated Values</t>
  </si>
  <si>
    <t>Estimated Class Values</t>
  </si>
  <si>
    <t>Error</t>
  </si>
  <si>
    <t>Squared Error</t>
  </si>
  <si>
    <t>Unbounded Estimated Values</t>
  </si>
  <si>
    <t>Bounded Estimated Values</t>
  </si>
  <si>
    <t>Random Key</t>
  </si>
  <si>
    <t>Class 0</t>
  </si>
  <si>
    <t>Class 1</t>
  </si>
  <si>
    <t>Threshold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</si>
</sst>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E+00"/>
    <numFmt numFmtId="165" formatCode="0.000"/>
    <numFmt numFmtId="166" formatCode="0.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Scatter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Class0</c:v>
          </c:tx>
          <c:spPr>
            <a:ln w="28575">
              <a:noFill/>
            </a:ln>
          </c:spPr>
          <c:xVal>
            <c:numRef>
              <c:f>Charts!XKey</c:f>
              <c:numCache>
                <c:formatCode>0.000</c:formatCode>
                <c:ptCount val="1470"/>
                <c:pt idx="0">
                  <c:v>0.9767821042951188</c:v>
                </c:pt>
                <c:pt idx="1">
                  <c:v>0.66672298586146694</c:v>
                </c:pt>
                <c:pt idx="2">
                  <c:v>0.49570602596998847</c:v>
                </c:pt>
                <c:pt idx="3">
                  <c:v>0.82326292841672744</c:v>
                </c:pt>
                <c:pt idx="4">
                  <c:v>0.2192663620732328</c:v>
                </c:pt>
                <c:pt idx="5">
                  <c:v>3.7280266872370404E-2</c:v>
                </c:pt>
                <c:pt idx="6">
                  <c:v>0.13933389969542542</c:v>
                </c:pt>
                <c:pt idx="7">
                  <c:v>7.6052734256517152E-2</c:v>
                </c:pt>
                <c:pt idx="8">
                  <c:v>0.41008163498290151</c:v>
                </c:pt>
                <c:pt idx="9">
                  <c:v>0.51086694037334812</c:v>
                </c:pt>
                <c:pt idx="10">
                  <c:v>0.2724248736750251</c:v>
                </c:pt>
                <c:pt idx="11">
                  <c:v>0.42713996009599753</c:v>
                </c:pt>
                <c:pt idx="12">
                  <c:v>0.48736783885288582</c:v>
                </c:pt>
                <c:pt idx="13">
                  <c:v>0.27248259982104339</c:v>
                </c:pt>
                <c:pt idx="14">
                  <c:v>0.47943860194032384</c:v>
                </c:pt>
                <c:pt idx="15">
                  <c:v>0.94477424583028224</c:v>
                </c:pt>
                <c:pt idx="16">
                  <c:v>0.23017296305477097</c:v>
                </c:pt>
                <c:pt idx="17">
                  <c:v>0.3713455104010801</c:v>
                </c:pt>
                <c:pt idx="18">
                  <c:v>2.3656910547449228E-2</c:v>
                </c:pt>
                <c:pt idx="19">
                  <c:v>0.61495701780105294</c:v>
                </c:pt>
                <c:pt idx="20">
                  <c:v>0.74018670383184593</c:v>
                </c:pt>
                <c:pt idx="21">
                  <c:v>0.78103748701727571</c:v>
                </c:pt>
                <c:pt idx="22">
                  <c:v>0.9184597617201975</c:v>
                </c:pt>
                <c:pt idx="23">
                  <c:v>0.16067519189049884</c:v>
                </c:pt>
                <c:pt idx="24">
                  <c:v>0.82685309670176477</c:v>
                </c:pt>
                <c:pt idx="25">
                  <c:v>0.14357937749492355</c:v>
                </c:pt>
                <c:pt idx="26">
                  <c:v>0.48376773024234243</c:v>
                </c:pt>
                <c:pt idx="27">
                  <c:v>0.18554554646037746</c:v>
                </c:pt>
                <c:pt idx="28">
                  <c:v>0.51337931362783773</c:v>
                </c:pt>
                <c:pt idx="29">
                  <c:v>0.48162789087086699</c:v>
                </c:pt>
                <c:pt idx="30">
                  <c:v>0.29306216300480781</c:v>
                </c:pt>
                <c:pt idx="31">
                  <c:v>0.83616683621743515</c:v>
                </c:pt>
                <c:pt idx="32">
                  <c:v>0.22338018158305528</c:v>
                </c:pt>
                <c:pt idx="33">
                  <c:v>0.56214606603155148</c:v>
                </c:pt>
                <c:pt idx="34">
                  <c:v>0.47411682676542</c:v>
                </c:pt>
                <c:pt idx="35">
                  <c:v>0.59300259893897178</c:v>
                </c:pt>
                <c:pt idx="36">
                  <c:v>0.73629969484769819</c:v>
                </c:pt>
                <c:pt idx="37">
                  <c:v>2.0343566537848634E-2</c:v>
                </c:pt>
                <c:pt idx="38">
                  <c:v>0.57236611220642597</c:v>
                </c:pt>
                <c:pt idx="39">
                  <c:v>0.18928747353417252</c:v>
                </c:pt>
                <c:pt idx="40">
                  <c:v>0.79030251716139088</c:v>
                </c:pt>
                <c:pt idx="41">
                  <c:v>0.54352097255961229</c:v>
                </c:pt>
                <c:pt idx="42">
                  <c:v>0.35104684922436047</c:v>
                </c:pt>
                <c:pt idx="43">
                  <c:v>0.34046769864774262</c:v>
                </c:pt>
                <c:pt idx="44">
                  <c:v>0.86824477845456149</c:v>
                </c:pt>
                <c:pt idx="45">
                  <c:v>0.65169210408012002</c:v>
                </c:pt>
                <c:pt idx="46">
                  <c:v>0.1799833870504719</c:v>
                </c:pt>
                <c:pt idx="47">
                  <c:v>0.6458936244223924</c:v>
                </c:pt>
                <c:pt idx="48">
                  <c:v>0.20687980158345221</c:v>
                </c:pt>
                <c:pt idx="49">
                  <c:v>0.49303392123271816</c:v>
                </c:pt>
                <c:pt idx="50">
                  <c:v>0.26926825416619249</c:v>
                </c:pt>
                <c:pt idx="51">
                  <c:v>0.76445105485899689</c:v>
                </c:pt>
                <c:pt idx="52">
                  <c:v>0.10490933357082866</c:v>
                </c:pt>
                <c:pt idx="53">
                  <c:v>0.80125924656107705</c:v>
                </c:pt>
                <c:pt idx="54">
                  <c:v>0.49444651825187369</c:v>
                </c:pt>
                <c:pt idx="55">
                  <c:v>0.24609992783484369</c:v>
                </c:pt>
                <c:pt idx="56">
                  <c:v>0.18947601923888135</c:v>
                </c:pt>
                <c:pt idx="57">
                  <c:v>0.82437264118180265</c:v>
                </c:pt>
                <c:pt idx="58">
                  <c:v>0.78357324185734967</c:v>
                </c:pt>
                <c:pt idx="59">
                  <c:v>0.90059501119113894</c:v>
                </c:pt>
                <c:pt idx="60">
                  <c:v>0.66060772288934999</c:v>
                </c:pt>
                <c:pt idx="61">
                  <c:v>0.23859007917868402</c:v>
                </c:pt>
                <c:pt idx="62">
                  <c:v>0.81578574754133781</c:v>
                </c:pt>
                <c:pt idx="63">
                  <c:v>0.86235518442915515</c:v>
                </c:pt>
                <c:pt idx="64">
                  <c:v>0.39872198880673437</c:v>
                </c:pt>
                <c:pt idx="65">
                  <c:v>0.35894768594041415</c:v>
                </c:pt>
                <c:pt idx="66">
                  <c:v>0.26114285064158149</c:v>
                </c:pt>
                <c:pt idx="67">
                  <c:v>0.60945650800623941</c:v>
                </c:pt>
                <c:pt idx="68">
                  <c:v>0.71777444643279109</c:v>
                </c:pt>
                <c:pt idx="69">
                  <c:v>6.2921576054573936E-2</c:v>
                </c:pt>
                <c:pt idx="70">
                  <c:v>0.54499063315072382</c:v>
                </c:pt>
                <c:pt idx="71">
                  <c:v>0.23911035441932837</c:v>
                </c:pt>
                <c:pt idx="72">
                  <c:v>9.5228993484254842E-2</c:v>
                </c:pt>
                <c:pt idx="73">
                  <c:v>0.44327417490900667</c:v>
                </c:pt>
                <c:pt idx="74">
                  <c:v>0.69474353824067803</c:v>
                </c:pt>
                <c:pt idx="75">
                  <c:v>0.88130672113224962</c:v>
                </c:pt>
                <c:pt idx="76">
                  <c:v>0.3479352780061159</c:v>
                </c:pt>
                <c:pt idx="77">
                  <c:v>6.6067355670214711E-2</c:v>
                </c:pt>
                <c:pt idx="78">
                  <c:v>0.8010808913244255</c:v>
                </c:pt>
                <c:pt idx="79">
                  <c:v>0.38670199725696353</c:v>
                </c:pt>
                <c:pt idx="80">
                  <c:v>0.79942392061512835</c:v>
                </c:pt>
                <c:pt idx="81">
                  <c:v>0.31411844103777098</c:v>
                </c:pt>
                <c:pt idx="82">
                  <c:v>0.4023217874276569</c:v>
                </c:pt>
                <c:pt idx="83">
                  <c:v>0.69807768781348312</c:v>
                </c:pt>
                <c:pt idx="84">
                  <c:v>0.67551592602022104</c:v>
                </c:pt>
                <c:pt idx="85">
                  <c:v>7.7594372522693522E-3</c:v>
                </c:pt>
                <c:pt idx="86">
                  <c:v>0.42310673168797441</c:v>
                </c:pt>
                <c:pt idx="87">
                  <c:v>0.91594942886987285</c:v>
                </c:pt>
                <c:pt idx="88">
                  <c:v>0.83358839354499636</c:v>
                </c:pt>
                <c:pt idx="89">
                  <c:v>0.67538115852140312</c:v>
                </c:pt>
                <c:pt idx="90">
                  <c:v>0.10373367618641194</c:v>
                </c:pt>
                <c:pt idx="91">
                  <c:v>0.12168343892261269</c:v>
                </c:pt>
                <c:pt idx="92">
                  <c:v>0.20987591935142469</c:v>
                </c:pt>
                <c:pt idx="93">
                  <c:v>0.98166521357447756</c:v>
                </c:pt>
                <c:pt idx="94">
                  <c:v>0.85265728035296451</c:v>
                </c:pt>
                <c:pt idx="95">
                  <c:v>0.79785010982590565</c:v>
                </c:pt>
                <c:pt idx="96">
                  <c:v>0.9225103345587079</c:v>
                </c:pt>
                <c:pt idx="97">
                  <c:v>0.98536786101655449</c:v>
                </c:pt>
                <c:pt idx="98">
                  <c:v>0.64750156043199825</c:v>
                </c:pt>
                <c:pt idx="99">
                  <c:v>0.92845395247386053</c:v>
                </c:pt>
                <c:pt idx="100">
                  <c:v>0.16204005285385814</c:v>
                </c:pt>
                <c:pt idx="101">
                  <c:v>0.23835593819331868</c:v>
                </c:pt>
                <c:pt idx="102">
                  <c:v>0.20753475123747345</c:v>
                </c:pt>
                <c:pt idx="103">
                  <c:v>0.5232623161493547</c:v>
                </c:pt>
                <c:pt idx="104">
                  <c:v>0.32206962000642103</c:v>
                </c:pt>
                <c:pt idx="105">
                  <c:v>6.1723815130118043E-2</c:v>
                </c:pt>
                <c:pt idx="106">
                  <c:v>0.71331776157921767</c:v>
                </c:pt>
                <c:pt idx="107">
                  <c:v>0.73081548062133317</c:v>
                </c:pt>
                <c:pt idx="108">
                  <c:v>0.46635756167836739</c:v>
                </c:pt>
                <c:pt idx="109">
                  <c:v>1.5750132824029484E-3</c:v>
                </c:pt>
                <c:pt idx="110">
                  <c:v>0.85471080667258925</c:v>
                </c:pt>
                <c:pt idx="111">
                  <c:v>0.12081551134821</c:v>
                </c:pt>
                <c:pt idx="112">
                  <c:v>0.25915033003112053</c:v>
                </c:pt>
                <c:pt idx="113">
                  <c:v>0.12687159898892586</c:v>
                </c:pt>
                <c:pt idx="114">
                  <c:v>0.53715321813932793</c:v>
                </c:pt>
                <c:pt idx="115">
                  <c:v>0.73757225193782172</c:v>
                </c:pt>
                <c:pt idx="116">
                  <c:v>0.97118362302051253</c:v>
                </c:pt>
                <c:pt idx="117">
                  <c:v>0.22983233765660793</c:v>
                </c:pt>
                <c:pt idx="118">
                  <c:v>0.36586727783182893</c:v>
                </c:pt>
                <c:pt idx="119">
                  <c:v>0.85208703689868803</c:v>
                </c:pt>
                <c:pt idx="120">
                  <c:v>0.52703509479743793</c:v>
                </c:pt>
                <c:pt idx="121">
                  <c:v>1.6079057955210474E-2</c:v>
                </c:pt>
                <c:pt idx="122">
                  <c:v>0.92118523169702782</c:v>
                </c:pt>
                <c:pt idx="123">
                  <c:v>0.88516977962438692</c:v>
                </c:pt>
                <c:pt idx="124">
                  <c:v>0.80246369265987716</c:v>
                </c:pt>
                <c:pt idx="125">
                  <c:v>0.38629372412580498</c:v>
                </c:pt>
                <c:pt idx="126">
                  <c:v>0.55775920364590903</c:v>
                </c:pt>
                <c:pt idx="127">
                  <c:v>0.80622920048412994</c:v>
                </c:pt>
                <c:pt idx="128">
                  <c:v>7.7110860356056077E-2</c:v>
                </c:pt>
                <c:pt idx="129">
                  <c:v>0.7643961498659444</c:v>
                </c:pt>
                <c:pt idx="130">
                  <c:v>0.7065648225430089</c:v>
                </c:pt>
                <c:pt idx="131">
                  <c:v>0.43454372988152079</c:v>
                </c:pt>
                <c:pt idx="132">
                  <c:v>0.92242628501125246</c:v>
                </c:pt>
                <c:pt idx="133">
                  <c:v>0.22202443670932548</c:v>
                </c:pt>
                <c:pt idx="134">
                  <c:v>0.36952216328881859</c:v>
                </c:pt>
                <c:pt idx="135">
                  <c:v>0.2205104604960122</c:v>
                </c:pt>
                <c:pt idx="136">
                  <c:v>0.14833451253590435</c:v>
                </c:pt>
                <c:pt idx="137">
                  <c:v>0.73311598825123314</c:v>
                </c:pt>
                <c:pt idx="138">
                  <c:v>0.14292586013878683</c:v>
                </c:pt>
                <c:pt idx="139">
                  <c:v>0.87549324865401401</c:v>
                </c:pt>
                <c:pt idx="140">
                  <c:v>0.526723999215159</c:v>
                </c:pt>
                <c:pt idx="141">
                  <c:v>0.95118470974110525</c:v>
                </c:pt>
                <c:pt idx="142">
                  <c:v>0.43463618038957641</c:v>
                </c:pt>
                <c:pt idx="143">
                  <c:v>0.87809015944405322</c:v>
                </c:pt>
                <c:pt idx="144">
                  <c:v>0.11542420557986222</c:v>
                </c:pt>
                <c:pt idx="145">
                  <c:v>0.6672442759752174</c:v>
                </c:pt>
                <c:pt idx="146">
                  <c:v>0.38563532617297214</c:v>
                </c:pt>
                <c:pt idx="147">
                  <c:v>0.40824683093519076</c:v>
                </c:pt>
                <c:pt idx="148">
                  <c:v>0.59432459896294998</c:v>
                </c:pt>
                <c:pt idx="149">
                  <c:v>0.14608053356432282</c:v>
                </c:pt>
                <c:pt idx="150">
                  <c:v>6.2449498630715472E-2</c:v>
                </c:pt>
                <c:pt idx="151">
                  <c:v>0.47973534898143655</c:v>
                </c:pt>
                <c:pt idx="152">
                  <c:v>0.28793169152683451</c:v>
                </c:pt>
                <c:pt idx="153">
                  <c:v>0.97081488612440836</c:v>
                </c:pt>
                <c:pt idx="154">
                  <c:v>0.17585240997064755</c:v>
                </c:pt>
                <c:pt idx="155">
                  <c:v>0.41967226405257285</c:v>
                </c:pt>
                <c:pt idx="156">
                  <c:v>0.29863094348558705</c:v>
                </c:pt>
                <c:pt idx="157">
                  <c:v>0.73776917026752886</c:v>
                </c:pt>
                <c:pt idx="158">
                  <c:v>0.73502092861549351</c:v>
                </c:pt>
                <c:pt idx="159">
                  <c:v>0.7364943559299546</c:v>
                </c:pt>
                <c:pt idx="160">
                  <c:v>0.44142396894032299</c:v>
                </c:pt>
                <c:pt idx="161">
                  <c:v>0.55952372679835227</c:v>
                </c:pt>
                <c:pt idx="162">
                  <c:v>0.47783026743029267</c:v>
                </c:pt>
                <c:pt idx="163">
                  <c:v>0.26591169407043824</c:v>
                </c:pt>
                <c:pt idx="164">
                  <c:v>0.32958576089645197</c:v>
                </c:pt>
                <c:pt idx="165">
                  <c:v>0.5663019895781507</c:v>
                </c:pt>
                <c:pt idx="166">
                  <c:v>0.14193354311857942</c:v>
                </c:pt>
                <c:pt idx="167">
                  <c:v>0.31213851881327281</c:v>
                </c:pt>
                <c:pt idx="168">
                  <c:v>0.47428146536251647</c:v>
                </c:pt>
                <c:pt idx="169">
                  <c:v>0.81155148724147252</c:v>
                </c:pt>
                <c:pt idx="170">
                  <c:v>4.4552661322961762E-2</c:v>
                </c:pt>
                <c:pt idx="171">
                  <c:v>6.7839486292427198E-2</c:v>
                </c:pt>
                <c:pt idx="172">
                  <c:v>0.35738741236039429</c:v>
                </c:pt>
                <c:pt idx="173">
                  <c:v>0.41876095455698747</c:v>
                </c:pt>
                <c:pt idx="174">
                  <c:v>0.17208919585300453</c:v>
                </c:pt>
                <c:pt idx="175">
                  <c:v>0.92143711807304063</c:v>
                </c:pt>
                <c:pt idx="176">
                  <c:v>0.55950341568468287</c:v>
                </c:pt>
                <c:pt idx="177">
                  <c:v>0.58369772188232916</c:v>
                </c:pt>
                <c:pt idx="178">
                  <c:v>0.87265297828026844</c:v>
                </c:pt>
                <c:pt idx="179">
                  <c:v>0.32605726832119908</c:v>
                </c:pt>
                <c:pt idx="180">
                  <c:v>0.76544029422186488</c:v>
                </c:pt>
                <c:pt idx="181">
                  <c:v>0.62798048284527441</c:v>
                </c:pt>
                <c:pt idx="182">
                  <c:v>0.99870225738864604</c:v>
                </c:pt>
                <c:pt idx="183">
                  <c:v>0.54966269028463544</c:v>
                </c:pt>
                <c:pt idx="184">
                  <c:v>0.74761387155054793</c:v>
                </c:pt>
                <c:pt idx="185">
                  <c:v>0.85985610063844098</c:v>
                </c:pt>
                <c:pt idx="186">
                  <c:v>0.43963392734873097</c:v>
                </c:pt>
                <c:pt idx="187">
                  <c:v>0.7581541604898262</c:v>
                </c:pt>
                <c:pt idx="188">
                  <c:v>0.33474394681282094</c:v>
                </c:pt>
                <c:pt idx="189">
                  <c:v>0.59503711459492226</c:v>
                </c:pt>
                <c:pt idx="190">
                  <c:v>0.99373830430160182</c:v>
                </c:pt>
                <c:pt idx="191">
                  <c:v>0.37042822181436408</c:v>
                </c:pt>
                <c:pt idx="192">
                  <c:v>0.70057454412000775</c:v>
                </c:pt>
                <c:pt idx="193">
                  <c:v>4.2151530703565809E-2</c:v>
                </c:pt>
                <c:pt idx="194">
                  <c:v>0.5862922231472264</c:v>
                </c:pt>
                <c:pt idx="195">
                  <c:v>0.65438901020435836</c:v>
                </c:pt>
                <c:pt idx="196">
                  <c:v>0.263594680883809</c:v>
                </c:pt>
                <c:pt idx="197">
                  <c:v>0.69346036034032943</c:v>
                </c:pt>
                <c:pt idx="198">
                  <c:v>0.55554718979069606</c:v>
                </c:pt>
                <c:pt idx="199">
                  <c:v>0.53065356323457424</c:v>
                </c:pt>
                <c:pt idx="200">
                  <c:v>0.4410501910098259</c:v>
                </c:pt>
                <c:pt idx="201">
                  <c:v>2.5572578086898945E-2</c:v>
                </c:pt>
                <c:pt idx="202">
                  <c:v>0.64303232800234644</c:v>
                </c:pt>
                <c:pt idx="203">
                  <c:v>0.26494188153055387</c:v>
                </c:pt>
                <c:pt idx="204">
                  <c:v>0.8792303137181765</c:v>
                </c:pt>
                <c:pt idx="205">
                  <c:v>0.75547759215650379</c:v>
                </c:pt>
                <c:pt idx="206">
                  <c:v>0.73197515517317557</c:v>
                </c:pt>
                <c:pt idx="207">
                  <c:v>0.48328030533181299</c:v>
                </c:pt>
                <c:pt idx="208">
                  <c:v>0.97177990991091823</c:v>
                </c:pt>
                <c:pt idx="209">
                  <c:v>0.95299740923485265</c:v>
                </c:pt>
                <c:pt idx="210">
                  <c:v>0.92894722978654098</c:v>
                </c:pt>
                <c:pt idx="211">
                  <c:v>0.62551559271735357</c:v>
                </c:pt>
                <c:pt idx="212">
                  <c:v>0.13876500005639936</c:v>
                </c:pt>
                <c:pt idx="213">
                  <c:v>0.78392350714772208</c:v>
                </c:pt>
                <c:pt idx="214">
                  <c:v>0.53268257851306255</c:v>
                </c:pt>
                <c:pt idx="215">
                  <c:v>0.21445887315221357</c:v>
                </c:pt>
                <c:pt idx="216">
                  <c:v>0.50850596165884288</c:v>
                </c:pt>
                <c:pt idx="217">
                  <c:v>0.27195984637131021</c:v>
                </c:pt>
                <c:pt idx="218">
                  <c:v>0.71449693144460469</c:v>
                </c:pt>
                <c:pt idx="219">
                  <c:v>0.15118267569360089</c:v>
                </c:pt>
                <c:pt idx="220">
                  <c:v>0.67475840381703156</c:v>
                </c:pt>
                <c:pt idx="221">
                  <c:v>5.7971162802450515E-2</c:v>
                </c:pt>
                <c:pt idx="222">
                  <c:v>2.6322649871848736E-2</c:v>
                </c:pt>
                <c:pt idx="223">
                  <c:v>0.31353783134736402</c:v>
                </c:pt>
                <c:pt idx="224">
                  <c:v>0.42236617452638114</c:v>
                </c:pt>
                <c:pt idx="225">
                  <c:v>0.980829253089465</c:v>
                </c:pt>
                <c:pt idx="226">
                  <c:v>0.48633401362834427</c:v>
                </c:pt>
                <c:pt idx="227">
                  <c:v>0.70757647030387616</c:v>
                </c:pt>
                <c:pt idx="228">
                  <c:v>2.8347631427299569E-2</c:v>
                </c:pt>
                <c:pt idx="229">
                  <c:v>0.75099249348401187</c:v>
                </c:pt>
                <c:pt idx="230">
                  <c:v>0.89436766902116471</c:v>
                </c:pt>
                <c:pt idx="231">
                  <c:v>0.43121615262488222</c:v>
                </c:pt>
                <c:pt idx="232">
                  <c:v>1.0107967579012445E-2</c:v>
                </c:pt>
                <c:pt idx="233">
                  <c:v>0.42021755056093224</c:v>
                </c:pt>
                <c:pt idx="234">
                  <c:v>0.60603583658492421</c:v>
                </c:pt>
                <c:pt idx="235">
                  <c:v>0.91661134836336344</c:v>
                </c:pt>
                <c:pt idx="236">
                  <c:v>0.86516394393617735</c:v>
                </c:pt>
                <c:pt idx="237">
                  <c:v>0.21640122522308991</c:v>
                </c:pt>
                <c:pt idx="238">
                  <c:v>0.77003615105101764</c:v>
                </c:pt>
                <c:pt idx="239">
                  <c:v>4.8985275951848872E-2</c:v>
                </c:pt>
                <c:pt idx="240">
                  <c:v>0.43334954720663055</c:v>
                </c:pt>
                <c:pt idx="241">
                  <c:v>0.61971664604819754</c:v>
                </c:pt>
                <c:pt idx="242">
                  <c:v>0.72721672307698482</c:v>
                </c:pt>
                <c:pt idx="243">
                  <c:v>0.63016782198558663</c:v>
                </c:pt>
                <c:pt idx="244">
                  <c:v>0.27293189768123216</c:v>
                </c:pt>
                <c:pt idx="245">
                  <c:v>0.41642669490792827</c:v>
                </c:pt>
                <c:pt idx="246">
                  <c:v>0.77121726440708427</c:v>
                </c:pt>
                <c:pt idx="247">
                  <c:v>0.60164899681576955</c:v>
                </c:pt>
                <c:pt idx="248">
                  <c:v>0.4680012066071485</c:v>
                </c:pt>
                <c:pt idx="249">
                  <c:v>5.2477363996447868E-2</c:v>
                </c:pt>
                <c:pt idx="250">
                  <c:v>0.3721125116125209</c:v>
                </c:pt>
                <c:pt idx="251">
                  <c:v>0.26848777689855841</c:v>
                </c:pt>
                <c:pt idx="252">
                  <c:v>0.54081020800077861</c:v>
                </c:pt>
                <c:pt idx="253">
                  <c:v>6.8202143208733856E-2</c:v>
                </c:pt>
                <c:pt idx="254">
                  <c:v>0.76310127338870526</c:v>
                </c:pt>
                <c:pt idx="255">
                  <c:v>0.63175568620588063</c:v>
                </c:pt>
                <c:pt idx="256">
                  <c:v>0.5255389144057343</c:v>
                </c:pt>
                <c:pt idx="257">
                  <c:v>0.6771764672538001</c:v>
                </c:pt>
                <c:pt idx="258">
                  <c:v>6.287328618010557E-2</c:v>
                </c:pt>
                <c:pt idx="259">
                  <c:v>0.19248433844058155</c:v>
                </c:pt>
                <c:pt idx="260">
                  <c:v>0.4862770902146174</c:v>
                </c:pt>
                <c:pt idx="261">
                  <c:v>0.14499366548860471</c:v>
                </c:pt>
                <c:pt idx="262">
                  <c:v>0.72024432155253126</c:v>
                </c:pt>
                <c:pt idx="263">
                  <c:v>0.14214944411739305</c:v>
                </c:pt>
                <c:pt idx="264">
                  <c:v>0.78306076315288087</c:v>
                </c:pt>
                <c:pt idx="265">
                  <c:v>0.55962257323870057</c:v>
                </c:pt>
                <c:pt idx="266">
                  <c:v>0.62519659613174206</c:v>
                </c:pt>
                <c:pt idx="267">
                  <c:v>0.79032254456186746</c:v>
                </c:pt>
                <c:pt idx="268">
                  <c:v>0.79621606426345826</c:v>
                </c:pt>
                <c:pt idx="269">
                  <c:v>0.54800242430514801</c:v>
                </c:pt>
                <c:pt idx="270">
                  <c:v>0.40217189142516163</c:v>
                </c:pt>
                <c:pt idx="271">
                  <c:v>0.10151844211627903</c:v>
                </c:pt>
                <c:pt idx="272">
                  <c:v>0.58311330041085685</c:v>
                </c:pt>
                <c:pt idx="273">
                  <c:v>0.22435380912051628</c:v>
                </c:pt>
                <c:pt idx="274">
                  <c:v>0.12104385274228602</c:v>
                </c:pt>
                <c:pt idx="275">
                  <c:v>0.11411678740231401</c:v>
                </c:pt>
                <c:pt idx="276">
                  <c:v>0.64053736684019158</c:v>
                </c:pt>
                <c:pt idx="277">
                  <c:v>0.25373356670487612</c:v>
                </c:pt>
                <c:pt idx="278">
                  <c:v>0.59150704786196961</c:v>
                </c:pt>
                <c:pt idx="279">
                  <c:v>0.65425579068141848</c:v>
                </c:pt>
                <c:pt idx="280">
                  <c:v>0.55690536274076663</c:v>
                </c:pt>
                <c:pt idx="281">
                  <c:v>7.6457363276122958E-2</c:v>
                </c:pt>
                <c:pt idx="282">
                  <c:v>0.41836987673025861</c:v>
                </c:pt>
                <c:pt idx="283">
                  <c:v>0.68532068462914952</c:v>
                </c:pt>
                <c:pt idx="284">
                  <c:v>0.20692816508673018</c:v>
                </c:pt>
                <c:pt idx="285">
                  <c:v>0.99114408383050911</c:v>
                </c:pt>
                <c:pt idx="286">
                  <c:v>0.28277484005632259</c:v>
                </c:pt>
                <c:pt idx="287">
                  <c:v>0.94061707452234988</c:v>
                </c:pt>
                <c:pt idx="288">
                  <c:v>0.60632146438229351</c:v>
                </c:pt>
                <c:pt idx="289">
                  <c:v>0.91993801258219776</c:v>
                </c:pt>
                <c:pt idx="290">
                  <c:v>0.35145570569989748</c:v>
                </c:pt>
                <c:pt idx="291">
                  <c:v>0.53449366812866894</c:v>
                </c:pt>
                <c:pt idx="292">
                  <c:v>0.69298293026819247</c:v>
                </c:pt>
                <c:pt idx="293">
                  <c:v>0.85900228509012455</c:v>
                </c:pt>
                <c:pt idx="294">
                  <c:v>0.45846838041698434</c:v>
                </c:pt>
                <c:pt idx="295">
                  <c:v>0.97984805350355841</c:v>
                </c:pt>
                <c:pt idx="296">
                  <c:v>0.65813746993636013</c:v>
                </c:pt>
                <c:pt idx="297">
                  <c:v>0.65234372412364672</c:v>
                </c:pt>
                <c:pt idx="298">
                  <c:v>0.72553979180440065</c:v>
                </c:pt>
                <c:pt idx="299">
                  <c:v>0.54783433973238194</c:v>
                </c:pt>
                <c:pt idx="300">
                  <c:v>0.49782261239363879</c:v>
                </c:pt>
                <c:pt idx="301">
                  <c:v>0.50445955011048182</c:v>
                </c:pt>
                <c:pt idx="302">
                  <c:v>0.83953590280094981</c:v>
                </c:pt>
                <c:pt idx="303">
                  <c:v>0.51110489284571436</c:v>
                </c:pt>
                <c:pt idx="304">
                  <c:v>0.30582079518647154</c:v>
                </c:pt>
                <c:pt idx="305">
                  <c:v>0.2510242306152064</c:v>
                </c:pt>
                <c:pt idx="306">
                  <c:v>0.8197442663272585</c:v>
                </c:pt>
                <c:pt idx="307">
                  <c:v>0.91862573204478004</c:v>
                </c:pt>
                <c:pt idx="308">
                  <c:v>0.14487131951929411</c:v>
                </c:pt>
                <c:pt idx="309">
                  <c:v>1.0202691201019021E-2</c:v>
                </c:pt>
                <c:pt idx="310">
                  <c:v>7.9215865221345827E-2</c:v>
                </c:pt>
                <c:pt idx="311">
                  <c:v>0.40386875993373905</c:v>
                </c:pt>
                <c:pt idx="312">
                  <c:v>0.13529832363634964</c:v>
                </c:pt>
                <c:pt idx="313">
                  <c:v>0.45494299053072307</c:v>
                </c:pt>
                <c:pt idx="314">
                  <c:v>0.25797819386975995</c:v>
                </c:pt>
                <c:pt idx="315">
                  <c:v>0.96950412759019766</c:v>
                </c:pt>
                <c:pt idx="316">
                  <c:v>0.781695860713849</c:v>
                </c:pt>
                <c:pt idx="317">
                  <c:v>0.55762362586196057</c:v>
                </c:pt>
                <c:pt idx="318">
                  <c:v>0.77133658010193884</c:v>
                </c:pt>
                <c:pt idx="319">
                  <c:v>0.26336078147842912</c:v>
                </c:pt>
                <c:pt idx="320">
                  <c:v>6.0364029662068552E-2</c:v>
                </c:pt>
                <c:pt idx="321">
                  <c:v>0.24359666388101286</c:v>
                </c:pt>
                <c:pt idx="322">
                  <c:v>0.47021257975377118</c:v>
                </c:pt>
                <c:pt idx="323">
                  <c:v>9.6903789813197583E-2</c:v>
                </c:pt>
                <c:pt idx="324">
                  <c:v>0.56561389733462397</c:v>
                </c:pt>
                <c:pt idx="325">
                  <c:v>0.91526369679051334</c:v>
                </c:pt>
                <c:pt idx="326">
                  <c:v>0.57049216913258172</c:v>
                </c:pt>
                <c:pt idx="327">
                  <c:v>0.57563341645830246</c:v>
                </c:pt>
                <c:pt idx="328">
                  <c:v>0.58115585218445587</c:v>
                </c:pt>
                <c:pt idx="329">
                  <c:v>0.99875916726392322</c:v>
                </c:pt>
                <c:pt idx="330">
                  <c:v>0.12131709858520101</c:v>
                </c:pt>
                <c:pt idx="331">
                  <c:v>8.0106734609586172E-2</c:v>
                </c:pt>
                <c:pt idx="332">
                  <c:v>0.9790138893417657</c:v>
                </c:pt>
                <c:pt idx="333">
                  <c:v>0.112269412524588</c:v>
                </c:pt>
                <c:pt idx="334">
                  <c:v>0.15367971622057242</c:v>
                </c:pt>
                <c:pt idx="335">
                  <c:v>0.68567937954133984</c:v>
                </c:pt>
                <c:pt idx="336">
                  <c:v>0.8393916611446901</c:v>
                </c:pt>
                <c:pt idx="337">
                  <c:v>0.60259966356173977</c:v>
                </c:pt>
                <c:pt idx="338">
                  <c:v>0.82748592475327332</c:v>
                </c:pt>
                <c:pt idx="339">
                  <c:v>0.67563153943883381</c:v>
                </c:pt>
                <c:pt idx="340">
                  <c:v>0.64097745707005682</c:v>
                </c:pt>
                <c:pt idx="341">
                  <c:v>0.45661394390694487</c:v>
                </c:pt>
                <c:pt idx="342">
                  <c:v>0.13560018254360939</c:v>
                </c:pt>
                <c:pt idx="343">
                  <c:v>0.48640032622254314</c:v>
                </c:pt>
                <c:pt idx="344">
                  <c:v>0.70524765335548179</c:v>
                </c:pt>
                <c:pt idx="345">
                  <c:v>0.36319307466010131</c:v>
                </c:pt>
                <c:pt idx="346">
                  <c:v>0.10700358667007537</c:v>
                </c:pt>
                <c:pt idx="347">
                  <c:v>0.97398339984049986</c:v>
                </c:pt>
                <c:pt idx="348">
                  <c:v>0.90323549842660444</c:v>
                </c:pt>
                <c:pt idx="349">
                  <c:v>0.46377607534648402</c:v>
                </c:pt>
                <c:pt idx="350">
                  <c:v>0.15633258245863191</c:v>
                </c:pt>
                <c:pt idx="351">
                  <c:v>0.27969224528881076</c:v>
                </c:pt>
                <c:pt idx="352">
                  <c:v>0.21662060423479068</c:v>
                </c:pt>
                <c:pt idx="353">
                  <c:v>0.92808482798808745</c:v>
                </c:pt>
                <c:pt idx="354">
                  <c:v>0.47162496663935516</c:v>
                </c:pt>
                <c:pt idx="355">
                  <c:v>0.96607723964006575</c:v>
                </c:pt>
                <c:pt idx="356">
                  <c:v>0.71286847933862474</c:v>
                </c:pt>
                <c:pt idx="357">
                  <c:v>0.46834058012358626</c:v>
                </c:pt>
                <c:pt idx="358">
                  <c:v>0.81661230717497268</c:v>
                </c:pt>
                <c:pt idx="359">
                  <c:v>0.88630315659959502</c:v>
                </c:pt>
                <c:pt idx="360">
                  <c:v>5.0601219782557383E-2</c:v>
                </c:pt>
                <c:pt idx="361">
                  <c:v>0.51332326851276333</c:v>
                </c:pt>
                <c:pt idx="362">
                  <c:v>0.3495964679049981</c:v>
                </c:pt>
                <c:pt idx="363">
                  <c:v>0.12291128032215071</c:v>
                </c:pt>
                <c:pt idx="364">
                  <c:v>0.44077643837075797</c:v>
                </c:pt>
                <c:pt idx="365">
                  <c:v>0.57393909728255588</c:v>
                </c:pt>
                <c:pt idx="366">
                  <c:v>0.79166830172989644</c:v>
                </c:pt>
                <c:pt idx="367">
                  <c:v>0.74829759550284602</c:v>
                </c:pt>
                <c:pt idx="368">
                  <c:v>0.47668820295051761</c:v>
                </c:pt>
                <c:pt idx="369">
                  <c:v>0.27633213076565954</c:v>
                </c:pt>
                <c:pt idx="370">
                  <c:v>0.24610399194237165</c:v>
                </c:pt>
                <c:pt idx="371">
                  <c:v>0.90758162220972505</c:v>
                </c:pt>
                <c:pt idx="372">
                  <c:v>0.65981010753547065</c:v>
                </c:pt>
                <c:pt idx="373">
                  <c:v>0.6645870193739315</c:v>
                </c:pt>
                <c:pt idx="374">
                  <c:v>0.82529850240853309</c:v>
                </c:pt>
                <c:pt idx="375">
                  <c:v>0.52519908606688404</c:v>
                </c:pt>
                <c:pt idx="376">
                  <c:v>0.90727135390753888</c:v>
                </c:pt>
                <c:pt idx="377">
                  <c:v>0.65510115631835508</c:v>
                </c:pt>
                <c:pt idx="378">
                  <c:v>0.82292521250967177</c:v>
                </c:pt>
                <c:pt idx="379">
                  <c:v>0.6855636836143465</c:v>
                </c:pt>
                <c:pt idx="380">
                  <c:v>0.13034881807210852</c:v>
                </c:pt>
                <c:pt idx="381">
                  <c:v>0.21100111991322457</c:v>
                </c:pt>
                <c:pt idx="382">
                  <c:v>5.5958360574187349E-2</c:v>
                </c:pt>
                <c:pt idx="383">
                  <c:v>0.8143223871179176</c:v>
                </c:pt>
                <c:pt idx="384">
                  <c:v>0.78263937610825585</c:v>
                </c:pt>
                <c:pt idx="385">
                  <c:v>0.39357127514445689</c:v>
                </c:pt>
                <c:pt idx="386">
                  <c:v>0.66229793526677894</c:v>
                </c:pt>
                <c:pt idx="387">
                  <c:v>0.72698778105007422</c:v>
                </c:pt>
                <c:pt idx="388">
                  <c:v>4.6930736420061403E-2</c:v>
                </c:pt>
                <c:pt idx="389">
                  <c:v>5.4937369555822735E-2</c:v>
                </c:pt>
                <c:pt idx="390">
                  <c:v>4.344329724291407E-2</c:v>
                </c:pt>
                <c:pt idx="391">
                  <c:v>0.97006729605467923</c:v>
                </c:pt>
                <c:pt idx="392">
                  <c:v>0.24573954542167575</c:v>
                </c:pt>
                <c:pt idx="393">
                  <c:v>0.15237384424332612</c:v>
                </c:pt>
                <c:pt idx="394">
                  <c:v>0.22882564044527953</c:v>
                </c:pt>
                <c:pt idx="395">
                  <c:v>0.93815293654741694</c:v>
                </c:pt>
                <c:pt idx="396">
                  <c:v>0.42822967727831029</c:v>
                </c:pt>
                <c:pt idx="397">
                  <c:v>0.20714552736176373</c:v>
                </c:pt>
                <c:pt idx="398">
                  <c:v>0.10055849627295743</c:v>
                </c:pt>
                <c:pt idx="399">
                  <c:v>0.25015623130520803</c:v>
                </c:pt>
                <c:pt idx="400">
                  <c:v>0.56100892830278493</c:v>
                </c:pt>
                <c:pt idx="401">
                  <c:v>0.50356574475421734</c:v>
                </c:pt>
                <c:pt idx="402">
                  <c:v>0.35998802347919479</c:v>
                </c:pt>
                <c:pt idx="403">
                  <c:v>0.16018817985773837</c:v>
                </c:pt>
                <c:pt idx="404">
                  <c:v>0.57786734345409985</c:v>
                </c:pt>
                <c:pt idx="405">
                  <c:v>0.12930954795929162</c:v>
                </c:pt>
                <c:pt idx="406">
                  <c:v>0.10716523629009922</c:v>
                </c:pt>
                <c:pt idx="407">
                  <c:v>0.36725896623901955</c:v>
                </c:pt>
                <c:pt idx="408">
                  <c:v>0.37689184930119479</c:v>
                </c:pt>
                <c:pt idx="409">
                  <c:v>0.88405944423881822</c:v>
                </c:pt>
                <c:pt idx="410">
                  <c:v>0.51114347623050382</c:v>
                </c:pt>
                <c:pt idx="411">
                  <c:v>0.12762278160622142</c:v>
                </c:pt>
                <c:pt idx="412">
                  <c:v>0.90272914987864039</c:v>
                </c:pt>
                <c:pt idx="413">
                  <c:v>0.45027659553101995</c:v>
                </c:pt>
                <c:pt idx="414">
                  <c:v>0.60019177728338513</c:v>
                </c:pt>
                <c:pt idx="415">
                  <c:v>1.5498940880223522E-2</c:v>
                </c:pt>
                <c:pt idx="416">
                  <c:v>0.27199587875540698</c:v>
                </c:pt>
                <c:pt idx="417">
                  <c:v>0.90890038063308021</c:v>
                </c:pt>
                <c:pt idx="418">
                  <c:v>0.38598189069196287</c:v>
                </c:pt>
                <c:pt idx="419">
                  <c:v>0.25487339195445746</c:v>
                </c:pt>
                <c:pt idx="420">
                  <c:v>0.83100176865309816</c:v>
                </c:pt>
                <c:pt idx="421">
                  <c:v>0.82022757305181426</c:v>
                </c:pt>
                <c:pt idx="422">
                  <c:v>0.89415681218013843</c:v>
                </c:pt>
                <c:pt idx="423">
                  <c:v>0.22698660902367185</c:v>
                </c:pt>
                <c:pt idx="424">
                  <c:v>0.64509277769450557</c:v>
                </c:pt>
                <c:pt idx="425">
                  <c:v>0.96100218552822281</c:v>
                </c:pt>
                <c:pt idx="426">
                  <c:v>0.47581279100296758</c:v>
                </c:pt>
                <c:pt idx="427">
                  <c:v>0.41137552666074728</c:v>
                </c:pt>
                <c:pt idx="428">
                  <c:v>0.63536667058625396</c:v>
                </c:pt>
                <c:pt idx="429">
                  <c:v>0.58578893376777263</c:v>
                </c:pt>
                <c:pt idx="430">
                  <c:v>0.86215811087376193</c:v>
                </c:pt>
                <c:pt idx="431">
                  <c:v>0.1779526884706123</c:v>
                </c:pt>
                <c:pt idx="432">
                  <c:v>0.56939823745630047</c:v>
                </c:pt>
                <c:pt idx="433">
                  <c:v>0.35434551771284806</c:v>
                </c:pt>
                <c:pt idx="434">
                  <c:v>0.21037149202735372</c:v>
                </c:pt>
                <c:pt idx="435">
                  <c:v>0.37101596404740655</c:v>
                </c:pt>
                <c:pt idx="436">
                  <c:v>0.39815048505839945</c:v>
                </c:pt>
                <c:pt idx="437">
                  <c:v>0.91198773663220412</c:v>
                </c:pt>
                <c:pt idx="438">
                  <c:v>0.52532270145987414</c:v>
                </c:pt>
                <c:pt idx="439">
                  <c:v>0.25355943786498558</c:v>
                </c:pt>
                <c:pt idx="440">
                  <c:v>0.10882370135583441</c:v>
                </c:pt>
                <c:pt idx="441">
                  <c:v>0.21034121191775834</c:v>
                </c:pt>
                <c:pt idx="442">
                  <c:v>0.94305105373040732</c:v>
                </c:pt>
                <c:pt idx="443">
                  <c:v>0.84244405017719104</c:v>
                </c:pt>
                <c:pt idx="444">
                  <c:v>0.43709064539895903</c:v>
                </c:pt>
                <c:pt idx="445">
                  <c:v>0.39614505385600118</c:v>
                </c:pt>
                <c:pt idx="446">
                  <c:v>9.9346513259458979E-2</c:v>
                </c:pt>
                <c:pt idx="447">
                  <c:v>0.89707298292957027</c:v>
                </c:pt>
                <c:pt idx="448">
                  <c:v>0.48335269735120334</c:v>
                </c:pt>
                <c:pt idx="449">
                  <c:v>9.8344995697155713E-2</c:v>
                </c:pt>
                <c:pt idx="450">
                  <c:v>0.43021119478671388</c:v>
                </c:pt>
                <c:pt idx="451">
                  <c:v>0.61735324866668873</c:v>
                </c:pt>
                <c:pt idx="452">
                  <c:v>0.94281085207340953</c:v>
                </c:pt>
                <c:pt idx="453">
                  <c:v>0.12487834602257186</c:v>
                </c:pt>
                <c:pt idx="454">
                  <c:v>0.21635070693242364</c:v>
                </c:pt>
                <c:pt idx="455">
                  <c:v>0.37293090601242507</c:v>
                </c:pt>
                <c:pt idx="456">
                  <c:v>4.55351827825623E-3</c:v>
                </c:pt>
                <c:pt idx="457">
                  <c:v>0.85579581838971985</c:v>
                </c:pt>
                <c:pt idx="458">
                  <c:v>0.25159504533289323</c:v>
                </c:pt>
                <c:pt idx="459">
                  <c:v>3.9038038051098733E-2</c:v>
                </c:pt>
                <c:pt idx="460">
                  <c:v>0.44072021707109887</c:v>
                </c:pt>
                <c:pt idx="461">
                  <c:v>0.54694548873445015</c:v>
                </c:pt>
                <c:pt idx="462">
                  <c:v>0.18644814469968907</c:v>
                </c:pt>
                <c:pt idx="463">
                  <c:v>0.63202143554243229</c:v>
                </c:pt>
                <c:pt idx="464">
                  <c:v>0.43792818368989683</c:v>
                </c:pt>
                <c:pt idx="465">
                  <c:v>0.35684733757728782</c:v>
                </c:pt>
                <c:pt idx="466">
                  <c:v>0.14802679113787098</c:v>
                </c:pt>
                <c:pt idx="467">
                  <c:v>0.99892408671685862</c:v>
                </c:pt>
                <c:pt idx="468">
                  <c:v>0.91673724158928716</c:v>
                </c:pt>
                <c:pt idx="469">
                  <c:v>0.30160493331824256</c:v>
                </c:pt>
                <c:pt idx="470">
                  <c:v>0.29874345224645515</c:v>
                </c:pt>
                <c:pt idx="471">
                  <c:v>0.8622676204716192</c:v>
                </c:pt>
                <c:pt idx="472">
                  <c:v>0.11449144755235985</c:v>
                </c:pt>
                <c:pt idx="473">
                  <c:v>0.27525653947619155</c:v>
                </c:pt>
                <c:pt idx="474">
                  <c:v>0.21920575115666929</c:v>
                </c:pt>
                <c:pt idx="475">
                  <c:v>0.59088269015510786</c:v>
                </c:pt>
                <c:pt idx="476">
                  <c:v>0.19975197346834483</c:v>
                </c:pt>
                <c:pt idx="477">
                  <c:v>0.10208835029505769</c:v>
                </c:pt>
                <c:pt idx="478">
                  <c:v>0.59198438698890032</c:v>
                </c:pt>
                <c:pt idx="479">
                  <c:v>0.70806353852385417</c:v>
                </c:pt>
                <c:pt idx="480">
                  <c:v>0.55385679847620428</c:v>
                </c:pt>
                <c:pt idx="481">
                  <c:v>0.58580336639505937</c:v>
                </c:pt>
                <c:pt idx="482">
                  <c:v>0.90251097520839496</c:v>
                </c:pt>
                <c:pt idx="483">
                  <c:v>0.52054382295663326</c:v>
                </c:pt>
                <c:pt idx="484">
                  <c:v>0.62679552006558337</c:v>
                </c:pt>
                <c:pt idx="485">
                  <c:v>0.4390617578905387</c:v>
                </c:pt>
                <c:pt idx="486">
                  <c:v>0.18388268533040253</c:v>
                </c:pt>
                <c:pt idx="487">
                  <c:v>0.1769481487863358</c:v>
                </c:pt>
                <c:pt idx="488">
                  <c:v>0.81183598069980401</c:v>
                </c:pt>
                <c:pt idx="489">
                  <c:v>0.11596751959174667</c:v>
                </c:pt>
                <c:pt idx="490">
                  <c:v>9.0667817882858603E-2</c:v>
                </c:pt>
                <c:pt idx="491">
                  <c:v>0.86908641371088824</c:v>
                </c:pt>
                <c:pt idx="492">
                  <c:v>0.60416471376101522</c:v>
                </c:pt>
                <c:pt idx="493">
                  <c:v>0.32100324854231432</c:v>
                </c:pt>
                <c:pt idx="494">
                  <c:v>0.47167974232041321</c:v>
                </c:pt>
                <c:pt idx="495">
                  <c:v>0.15892197682779219</c:v>
                </c:pt>
                <c:pt idx="496">
                  <c:v>0.88743801338680905</c:v>
                </c:pt>
                <c:pt idx="497">
                  <c:v>6.6114254122956129E-2</c:v>
                </c:pt>
                <c:pt idx="498">
                  <c:v>0.22074444049277198</c:v>
                </c:pt>
                <c:pt idx="499">
                  <c:v>0.78703886078302809</c:v>
                </c:pt>
                <c:pt idx="500">
                  <c:v>0.38235468075867685</c:v>
                </c:pt>
                <c:pt idx="501">
                  <c:v>0.15614141328261122</c:v>
                </c:pt>
                <c:pt idx="502">
                  <c:v>0.58674394310267552</c:v>
                </c:pt>
                <c:pt idx="503">
                  <c:v>0.7378252098294118</c:v>
                </c:pt>
                <c:pt idx="504">
                  <c:v>0.26520958889579216</c:v>
                </c:pt>
                <c:pt idx="505">
                  <c:v>0.77048366194090812</c:v>
                </c:pt>
                <c:pt idx="506">
                  <c:v>0.43634497257705862</c:v>
                </c:pt>
                <c:pt idx="507">
                  <c:v>0.63459237045389938</c:v>
                </c:pt>
                <c:pt idx="508">
                  <c:v>0.22422846717070621</c:v>
                </c:pt>
                <c:pt idx="509">
                  <c:v>0.53499633205696706</c:v>
                </c:pt>
                <c:pt idx="510">
                  <c:v>0.55812906982108323</c:v>
                </c:pt>
                <c:pt idx="511">
                  <c:v>0.17288647104638843</c:v>
                </c:pt>
                <c:pt idx="512">
                  <c:v>0.1549535146580121</c:v>
                </c:pt>
                <c:pt idx="513">
                  <c:v>0.70584896462937041</c:v>
                </c:pt>
                <c:pt idx="514">
                  <c:v>0.77775569782982545</c:v>
                </c:pt>
                <c:pt idx="515">
                  <c:v>0.92370043788425482</c:v>
                </c:pt>
                <c:pt idx="516">
                  <c:v>0.86005063716917518</c:v>
                </c:pt>
                <c:pt idx="517">
                  <c:v>0.25666648940485226</c:v>
                </c:pt>
                <c:pt idx="518">
                  <c:v>0.25100726194357925</c:v>
                </c:pt>
                <c:pt idx="519">
                  <c:v>0.19079994937951728</c:v>
                </c:pt>
                <c:pt idx="520">
                  <c:v>0.68585284173193639</c:v>
                </c:pt>
                <c:pt idx="521">
                  <c:v>0.30320887600765234</c:v>
                </c:pt>
                <c:pt idx="522">
                  <c:v>0.31492290334848605</c:v>
                </c:pt>
                <c:pt idx="523">
                  <c:v>0.45358196436540099</c:v>
                </c:pt>
                <c:pt idx="524">
                  <c:v>0.18547690363013114</c:v>
                </c:pt>
                <c:pt idx="525">
                  <c:v>0.81468856920095689</c:v>
                </c:pt>
                <c:pt idx="526">
                  <c:v>0.62640271396527369</c:v>
                </c:pt>
                <c:pt idx="527">
                  <c:v>0.36374780366342985</c:v>
                </c:pt>
                <c:pt idx="528">
                  <c:v>0.57832194668581172</c:v>
                </c:pt>
                <c:pt idx="529">
                  <c:v>6.4563030165696311E-3</c:v>
                </c:pt>
                <c:pt idx="530">
                  <c:v>0.26933096159397274</c:v>
                </c:pt>
                <c:pt idx="531">
                  <c:v>6.8127777544294887E-2</c:v>
                </c:pt>
                <c:pt idx="532">
                  <c:v>0.90629055945913528</c:v>
                </c:pt>
                <c:pt idx="533">
                  <c:v>0.53131087011044797</c:v>
                </c:pt>
                <c:pt idx="534">
                  <c:v>0.97197889398247017</c:v>
                </c:pt>
                <c:pt idx="535">
                  <c:v>0.25593767773517595</c:v>
                </c:pt>
                <c:pt idx="536">
                  <c:v>0.51640424005852359</c:v>
                </c:pt>
                <c:pt idx="537">
                  <c:v>0.59791451640628279</c:v>
                </c:pt>
                <c:pt idx="538">
                  <c:v>0.68853360378005624</c:v>
                </c:pt>
                <c:pt idx="539">
                  <c:v>0.35878649658702533</c:v>
                </c:pt>
                <c:pt idx="540">
                  <c:v>0.14481549444601405</c:v>
                </c:pt>
                <c:pt idx="541">
                  <c:v>0.62693768703311981</c:v>
                </c:pt>
                <c:pt idx="542">
                  <c:v>0.11051128318387837</c:v>
                </c:pt>
                <c:pt idx="543">
                  <c:v>0.14755366885247567</c:v>
                </c:pt>
                <c:pt idx="544">
                  <c:v>0.27454066010173539</c:v>
                </c:pt>
                <c:pt idx="545">
                  <c:v>3.2499775241701112E-2</c:v>
                </c:pt>
                <c:pt idx="546">
                  <c:v>0.52082395677818205</c:v>
                </c:pt>
                <c:pt idx="547">
                  <c:v>0.89182833507926373</c:v>
                </c:pt>
                <c:pt idx="548">
                  <c:v>0.49043038723228527</c:v>
                </c:pt>
                <c:pt idx="549">
                  <c:v>0.44012372608264649</c:v>
                </c:pt>
                <c:pt idx="550">
                  <c:v>0.65774333559897558</c:v>
                </c:pt>
                <c:pt idx="551">
                  <c:v>0.48033743809043994</c:v>
                </c:pt>
                <c:pt idx="552">
                  <c:v>0.83834696635983519</c:v>
                </c:pt>
                <c:pt idx="553">
                  <c:v>0.44938846534694477</c:v>
                </c:pt>
                <c:pt idx="554">
                  <c:v>0.30025031161860372</c:v>
                </c:pt>
                <c:pt idx="555">
                  <c:v>0.21856268971447212</c:v>
                </c:pt>
                <c:pt idx="556">
                  <c:v>0.83446479220954128</c:v>
                </c:pt>
                <c:pt idx="557">
                  <c:v>0.49291839237298329</c:v>
                </c:pt>
                <c:pt idx="558">
                  <c:v>0.68549701864057866</c:v>
                </c:pt>
                <c:pt idx="559">
                  <c:v>0.63021373351272336</c:v>
                </c:pt>
                <c:pt idx="560">
                  <c:v>0.94809914526488137</c:v>
                </c:pt>
                <c:pt idx="561">
                  <c:v>0.64830556314392196</c:v>
                </c:pt>
                <c:pt idx="562">
                  <c:v>0.56346714217781957</c:v>
                </c:pt>
                <c:pt idx="563">
                  <c:v>0.30191263328019524</c:v>
                </c:pt>
                <c:pt idx="564">
                  <c:v>0.16516504777847363</c:v>
                </c:pt>
                <c:pt idx="565">
                  <c:v>0.49744643876279027</c:v>
                </c:pt>
                <c:pt idx="566">
                  <c:v>0.40627242632393623</c:v>
                </c:pt>
                <c:pt idx="567">
                  <c:v>0.36157109384907393</c:v>
                </c:pt>
                <c:pt idx="568">
                  <c:v>0.49717163102206863</c:v>
                </c:pt>
                <c:pt idx="569">
                  <c:v>0.59435470322928174</c:v>
                </c:pt>
                <c:pt idx="570">
                  <c:v>0.93982670992100137</c:v>
                </c:pt>
                <c:pt idx="571">
                  <c:v>0.14326284308092563</c:v>
                </c:pt>
                <c:pt idx="572">
                  <c:v>0.71076656082397383</c:v>
                </c:pt>
                <c:pt idx="573">
                  <c:v>0.9803609531438493</c:v>
                </c:pt>
                <c:pt idx="574">
                  <c:v>0.43370772033337734</c:v>
                </c:pt>
                <c:pt idx="575">
                  <c:v>0.7300077298045704</c:v>
                </c:pt>
                <c:pt idx="576">
                  <c:v>0.64375740985064789</c:v>
                </c:pt>
                <c:pt idx="577">
                  <c:v>0.72005988522242814</c:v>
                </c:pt>
                <c:pt idx="578">
                  <c:v>0.79047606258844572</c:v>
                </c:pt>
                <c:pt idx="579">
                  <c:v>0.34449969153619231</c:v>
                </c:pt>
                <c:pt idx="580">
                  <c:v>0.13506985198712618</c:v>
                </c:pt>
                <c:pt idx="581">
                  <c:v>0.85836145297050004</c:v>
                </c:pt>
                <c:pt idx="582">
                  <c:v>0.62220831259792109</c:v>
                </c:pt>
                <c:pt idx="583">
                  <c:v>1.0004106258235557E-2</c:v>
                </c:pt>
                <c:pt idx="584">
                  <c:v>0.66646182627455253</c:v>
                </c:pt>
                <c:pt idx="585">
                  <c:v>0.30123255315965358</c:v>
                </c:pt>
                <c:pt idx="586">
                  <c:v>0.26174001479429332</c:v>
                </c:pt>
                <c:pt idx="587">
                  <c:v>0.80015022336943964</c:v>
                </c:pt>
                <c:pt idx="588">
                  <c:v>0.14882413088074398</c:v>
                </c:pt>
                <c:pt idx="589">
                  <c:v>0.40853291834080008</c:v>
                </c:pt>
                <c:pt idx="590">
                  <c:v>0.71113124274717088</c:v>
                </c:pt>
                <c:pt idx="591">
                  <c:v>0.48255119325998119</c:v>
                </c:pt>
                <c:pt idx="592">
                  <c:v>0.38498856665060466</c:v>
                </c:pt>
                <c:pt idx="593">
                  <c:v>0.9119485996129133</c:v>
                </c:pt>
                <c:pt idx="594">
                  <c:v>0.59080760839957047</c:v>
                </c:pt>
                <c:pt idx="595">
                  <c:v>0.36211226695091414</c:v>
                </c:pt>
                <c:pt idx="596">
                  <c:v>0.99316585412486857</c:v>
                </c:pt>
                <c:pt idx="597">
                  <c:v>0.60979522127151975</c:v>
                </c:pt>
                <c:pt idx="598">
                  <c:v>0.57209529851210883</c:v>
                </c:pt>
                <c:pt idx="599">
                  <c:v>0.64600145159359657</c:v>
                </c:pt>
                <c:pt idx="600">
                  <c:v>0.98619368761365056</c:v>
                </c:pt>
                <c:pt idx="601">
                  <c:v>0.60232532161749941</c:v>
                </c:pt>
                <c:pt idx="602">
                  <c:v>0.91128808179842014</c:v>
                </c:pt>
                <c:pt idx="603">
                  <c:v>0.77992103021498438</c:v>
                </c:pt>
                <c:pt idx="604">
                  <c:v>0.74182046744239882</c:v>
                </c:pt>
                <c:pt idx="605">
                  <c:v>9.1161497925404067E-2</c:v>
                </c:pt>
                <c:pt idx="606">
                  <c:v>0.65146948089290724</c:v>
                </c:pt>
                <c:pt idx="607">
                  <c:v>0.91322147249947883</c:v>
                </c:pt>
                <c:pt idx="608">
                  <c:v>0.28183936565227308</c:v>
                </c:pt>
                <c:pt idx="609">
                  <c:v>0.5308084432649921</c:v>
                </c:pt>
                <c:pt idx="610">
                  <c:v>0.97691446399251003</c:v>
                </c:pt>
                <c:pt idx="611">
                  <c:v>0.14484654811395248</c:v>
                </c:pt>
                <c:pt idx="612">
                  <c:v>0.73211879481142927</c:v>
                </c:pt>
                <c:pt idx="613">
                  <c:v>0.59889557436973417</c:v>
                </c:pt>
                <c:pt idx="614">
                  <c:v>0.59917620960256734</c:v>
                </c:pt>
                <c:pt idx="615">
                  <c:v>5.8074719492018367E-4</c:v>
                </c:pt>
                <c:pt idx="616">
                  <c:v>0.58970320315331837</c:v>
                </c:pt>
                <c:pt idx="617">
                  <c:v>6.5538663997015134E-2</c:v>
                </c:pt>
                <c:pt idx="618">
                  <c:v>0.82089111702282358</c:v>
                </c:pt>
                <c:pt idx="619">
                  <c:v>0.18629574506023538</c:v>
                </c:pt>
                <c:pt idx="620">
                  <c:v>0.20250453843276883</c:v>
                </c:pt>
                <c:pt idx="621">
                  <c:v>0.24758057596257665</c:v>
                </c:pt>
                <c:pt idx="622">
                  <c:v>8.6566097969109523E-2</c:v>
                </c:pt>
                <c:pt idx="623">
                  <c:v>0.58289472714356683</c:v>
                </c:pt>
                <c:pt idx="624">
                  <c:v>0.59727198440808804</c:v>
                </c:pt>
                <c:pt idx="625">
                  <c:v>0.54233212521014496</c:v>
                </c:pt>
                <c:pt idx="626">
                  <c:v>0.94927007905588578</c:v>
                </c:pt>
                <c:pt idx="627">
                  <c:v>0.94340927668661156</c:v>
                </c:pt>
                <c:pt idx="628">
                  <c:v>0.67102291675643888</c:v>
                </c:pt>
                <c:pt idx="629">
                  <c:v>0.23501661950531716</c:v>
                </c:pt>
                <c:pt idx="630">
                  <c:v>0.41869632089530451</c:v>
                </c:pt>
                <c:pt idx="631">
                  <c:v>0.38228794528587351</c:v>
                </c:pt>
                <c:pt idx="632">
                  <c:v>0.50862179874050684</c:v>
                </c:pt>
                <c:pt idx="633">
                  <c:v>0.66201899857501989</c:v>
                </c:pt>
                <c:pt idx="634">
                  <c:v>0.75033656437017393</c:v>
                </c:pt>
                <c:pt idx="635">
                  <c:v>0.18834186256425256</c:v>
                </c:pt>
                <c:pt idx="636">
                  <c:v>0.42884651348423231</c:v>
                </c:pt>
                <c:pt idx="637">
                  <c:v>0.9908081499484408</c:v>
                </c:pt>
                <c:pt idx="638">
                  <c:v>0.39288290531054071</c:v>
                </c:pt>
                <c:pt idx="639">
                  <c:v>0.10589770462245907</c:v>
                </c:pt>
                <c:pt idx="640">
                  <c:v>0.80105845541519727</c:v>
                </c:pt>
                <c:pt idx="641">
                  <c:v>0.42968690812339605</c:v>
                </c:pt>
                <c:pt idx="642">
                  <c:v>0.70230004832449755</c:v>
                </c:pt>
                <c:pt idx="643">
                  <c:v>0.66789989598927313</c:v>
                </c:pt>
                <c:pt idx="644">
                  <c:v>0.69010257436908784</c:v>
                </c:pt>
                <c:pt idx="645">
                  <c:v>0.17094445797080571</c:v>
                </c:pt>
                <c:pt idx="646">
                  <c:v>0.33735016440320942</c:v>
                </c:pt>
                <c:pt idx="647">
                  <c:v>0.68855149943399352</c:v>
                </c:pt>
                <c:pt idx="648">
                  <c:v>0.1750591937260616</c:v>
                </c:pt>
                <c:pt idx="649">
                  <c:v>0.1265703467503756</c:v>
                </c:pt>
                <c:pt idx="650">
                  <c:v>0.21721071901832611</c:v>
                </c:pt>
                <c:pt idx="651">
                  <c:v>0.37722399311024446</c:v>
                </c:pt>
                <c:pt idx="652">
                  <c:v>0.45387144447353867</c:v>
                </c:pt>
                <c:pt idx="653">
                  <c:v>6.1758430093767025E-2</c:v>
                </c:pt>
                <c:pt idx="654">
                  <c:v>0.89654507438083153</c:v>
                </c:pt>
                <c:pt idx="655">
                  <c:v>9.8720037751462986E-2</c:v>
                </c:pt>
                <c:pt idx="656">
                  <c:v>0.76112249507867658</c:v>
                </c:pt>
                <c:pt idx="657">
                  <c:v>0.14912228959572382</c:v>
                </c:pt>
                <c:pt idx="658">
                  <c:v>0.5057522306367721</c:v>
                </c:pt>
                <c:pt idx="659">
                  <c:v>3.3513821965650892E-2</c:v>
                </c:pt>
                <c:pt idx="660">
                  <c:v>0.48288092595566046</c:v>
                </c:pt>
                <c:pt idx="661">
                  <c:v>0.32740188028101858</c:v>
                </c:pt>
                <c:pt idx="662">
                  <c:v>0.22792101324994418</c:v>
                </c:pt>
                <c:pt idx="663">
                  <c:v>0.47241942014700578</c:v>
                </c:pt>
                <c:pt idx="664">
                  <c:v>1.111209471100405E-2</c:v>
                </c:pt>
                <c:pt idx="665">
                  <c:v>0.56505747707807885</c:v>
                </c:pt>
                <c:pt idx="666">
                  <c:v>0.90380953315617119</c:v>
                </c:pt>
                <c:pt idx="667">
                  <c:v>0.68152338587425942</c:v>
                </c:pt>
                <c:pt idx="668">
                  <c:v>3.4887636229052998E-2</c:v>
                </c:pt>
                <c:pt idx="669">
                  <c:v>0.13612913197567289</c:v>
                </c:pt>
                <c:pt idx="670">
                  <c:v>0.27986283269782319</c:v>
                </c:pt>
                <c:pt idx="671">
                  <c:v>0.48046033413359313</c:v>
                </c:pt>
                <c:pt idx="672">
                  <c:v>0.19977991439608833</c:v>
                </c:pt>
                <c:pt idx="673">
                  <c:v>0.73500182280388415</c:v>
                </c:pt>
                <c:pt idx="674">
                  <c:v>0.29338733617850632</c:v>
                </c:pt>
                <c:pt idx="675">
                  <c:v>0.14160474194582973</c:v>
                </c:pt>
                <c:pt idx="676">
                  <c:v>0.17488181376009404</c:v>
                </c:pt>
                <c:pt idx="677">
                  <c:v>0.79362242650546511</c:v>
                </c:pt>
                <c:pt idx="678">
                  <c:v>0.3576745504577179</c:v>
                </c:pt>
                <c:pt idx="679">
                  <c:v>0.858878518414669</c:v>
                </c:pt>
                <c:pt idx="680">
                  <c:v>0.40055204307137071</c:v>
                </c:pt>
                <c:pt idx="681">
                  <c:v>0.6693468309642705</c:v>
                </c:pt>
                <c:pt idx="682">
                  <c:v>0.30949035384418289</c:v>
                </c:pt>
                <c:pt idx="683">
                  <c:v>0.58524994229719696</c:v>
                </c:pt>
                <c:pt idx="684">
                  <c:v>0.48405323475059914</c:v>
                </c:pt>
                <c:pt idx="685">
                  <c:v>0.25466362828717415</c:v>
                </c:pt>
                <c:pt idx="686">
                  <c:v>7.4928768372208965E-2</c:v>
                </c:pt>
                <c:pt idx="687">
                  <c:v>0.67767568076083151</c:v>
                </c:pt>
                <c:pt idx="688">
                  <c:v>0.67482461499397528</c:v>
                </c:pt>
                <c:pt idx="689">
                  <c:v>0.96090152490167624</c:v>
                </c:pt>
                <c:pt idx="690">
                  <c:v>0.70702714083303075</c:v>
                </c:pt>
                <c:pt idx="691">
                  <c:v>0.18261281803380325</c:v>
                </c:pt>
                <c:pt idx="692">
                  <c:v>0.41750644342897525</c:v>
                </c:pt>
                <c:pt idx="693">
                  <c:v>0.15685768070720385</c:v>
                </c:pt>
                <c:pt idx="694">
                  <c:v>0.20568618506673642</c:v>
                </c:pt>
                <c:pt idx="695">
                  <c:v>0.33750635176929566</c:v>
                </c:pt>
                <c:pt idx="696">
                  <c:v>0.60606302598742978</c:v>
                </c:pt>
                <c:pt idx="697">
                  <c:v>0.27681067540729831</c:v>
                </c:pt>
                <c:pt idx="698">
                  <c:v>0.35612649289708154</c:v>
                </c:pt>
                <c:pt idx="699">
                  <c:v>0.14042460560321035</c:v>
                </c:pt>
                <c:pt idx="700">
                  <c:v>0.95923544873250255</c:v>
                </c:pt>
                <c:pt idx="701">
                  <c:v>0.27118640430863805</c:v>
                </c:pt>
                <c:pt idx="702">
                  <c:v>0.47040962326684299</c:v>
                </c:pt>
                <c:pt idx="703">
                  <c:v>0.1531529188123838</c:v>
                </c:pt>
                <c:pt idx="704">
                  <c:v>0.70498608914620486</c:v>
                </c:pt>
                <c:pt idx="705">
                  <c:v>0.59511189031564871</c:v>
                </c:pt>
                <c:pt idx="706">
                  <c:v>0.98999577277052353</c:v>
                </c:pt>
                <c:pt idx="707">
                  <c:v>0.51448914756976094</c:v>
                </c:pt>
                <c:pt idx="708">
                  <c:v>0.62302735377272833</c:v>
                </c:pt>
                <c:pt idx="709">
                  <c:v>0.70655100803491255</c:v>
                </c:pt>
                <c:pt idx="710">
                  <c:v>0.22142469722955038</c:v>
                </c:pt>
                <c:pt idx="711">
                  <c:v>0.62672569499333419</c:v>
                </c:pt>
                <c:pt idx="712">
                  <c:v>0.15179648165850002</c:v>
                </c:pt>
                <c:pt idx="713">
                  <c:v>4.4517754271325316E-2</c:v>
                </c:pt>
                <c:pt idx="714">
                  <c:v>0.85110089022758484</c:v>
                </c:pt>
                <c:pt idx="715">
                  <c:v>0.79758646225236196</c:v>
                </c:pt>
                <c:pt idx="716">
                  <c:v>9.3900493335387858E-2</c:v>
                </c:pt>
                <c:pt idx="717">
                  <c:v>0.86267293477006513</c:v>
                </c:pt>
                <c:pt idx="718">
                  <c:v>0.15169966040497862</c:v>
                </c:pt>
                <c:pt idx="719">
                  <c:v>0.63816496168052261</c:v>
                </c:pt>
                <c:pt idx="720">
                  <c:v>0.68261709782206081</c:v>
                </c:pt>
                <c:pt idx="721">
                  <c:v>0.25337744445921251</c:v>
                </c:pt>
                <c:pt idx="722">
                  <c:v>6.2169282483353627E-2</c:v>
                </c:pt>
                <c:pt idx="723">
                  <c:v>0.3481745530555973</c:v>
                </c:pt>
                <c:pt idx="724">
                  <c:v>0.14318137027863742</c:v>
                </c:pt>
                <c:pt idx="725">
                  <c:v>0.60026600581606748</c:v>
                </c:pt>
                <c:pt idx="726">
                  <c:v>0.96720488435230967</c:v>
                </c:pt>
                <c:pt idx="727">
                  <c:v>0.42426031843402301</c:v>
                </c:pt>
                <c:pt idx="728">
                  <c:v>0.74552560202289286</c:v>
                </c:pt>
                <c:pt idx="729">
                  <c:v>0.69121214549382815</c:v>
                </c:pt>
                <c:pt idx="730">
                  <c:v>0.60503017928177161</c:v>
                </c:pt>
                <c:pt idx="731">
                  <c:v>0.21961338568356215</c:v>
                </c:pt>
                <c:pt idx="732">
                  <c:v>0.50123126374741633</c:v>
                </c:pt>
                <c:pt idx="733">
                  <c:v>0.48823417355161303</c:v>
                </c:pt>
                <c:pt idx="734">
                  <c:v>0.47958465928681848</c:v>
                </c:pt>
                <c:pt idx="735">
                  <c:v>6.0594388288238155E-2</c:v>
                </c:pt>
                <c:pt idx="736">
                  <c:v>0.84695683827998203</c:v>
                </c:pt>
                <c:pt idx="737">
                  <c:v>0.75831754051730504</c:v>
                </c:pt>
                <c:pt idx="738">
                  <c:v>0.10295858589932261</c:v>
                </c:pt>
                <c:pt idx="739">
                  <c:v>0.33770362498242767</c:v>
                </c:pt>
                <c:pt idx="740">
                  <c:v>0.24774343097648088</c:v>
                </c:pt>
                <c:pt idx="741">
                  <c:v>0.19549564872912295</c:v>
                </c:pt>
                <c:pt idx="742">
                  <c:v>0.48970110798270627</c:v>
                </c:pt>
                <c:pt idx="743">
                  <c:v>0.30120301984972786</c:v>
                </c:pt>
                <c:pt idx="744">
                  <c:v>0.4110779775412744</c:v>
                </c:pt>
                <c:pt idx="745">
                  <c:v>0.63380537604860598</c:v>
                </c:pt>
                <c:pt idx="746">
                  <c:v>0.87922347618276819</c:v>
                </c:pt>
                <c:pt idx="747">
                  <c:v>0.42406866998601866</c:v>
                </c:pt>
                <c:pt idx="748">
                  <c:v>0.85453147836058718</c:v>
                </c:pt>
                <c:pt idx="749">
                  <c:v>0.41384383834835814</c:v>
                </c:pt>
                <c:pt idx="750">
                  <c:v>0.36260502083840007</c:v>
                </c:pt>
                <c:pt idx="751">
                  <c:v>0.8787686921617851</c:v>
                </c:pt>
                <c:pt idx="752">
                  <c:v>0.48500512203051216</c:v>
                </c:pt>
                <c:pt idx="753">
                  <c:v>0.78064735716256362</c:v>
                </c:pt>
                <c:pt idx="754">
                  <c:v>0.41854129647028615</c:v>
                </c:pt>
                <c:pt idx="755">
                  <c:v>0.4128870257842765</c:v>
                </c:pt>
                <c:pt idx="756">
                  <c:v>0.12813302604521282</c:v>
                </c:pt>
                <c:pt idx="757">
                  <c:v>0.76903762009014764</c:v>
                </c:pt>
                <c:pt idx="758">
                  <c:v>0.13891640191956278</c:v>
                </c:pt>
                <c:pt idx="759">
                  <c:v>0.72211213172584132</c:v>
                </c:pt>
                <c:pt idx="760">
                  <c:v>0.38782755670424796</c:v>
                </c:pt>
                <c:pt idx="761">
                  <c:v>0.16654845793024753</c:v>
                </c:pt>
                <c:pt idx="762">
                  <c:v>0.10390888519264652</c:v>
                </c:pt>
                <c:pt idx="763">
                  <c:v>0.71552838981222255</c:v>
                </c:pt>
                <c:pt idx="764">
                  <c:v>0.61437144625803497</c:v>
                </c:pt>
                <c:pt idx="765">
                  <c:v>0.74779450758205901</c:v>
                </c:pt>
                <c:pt idx="766">
                  <c:v>0.73247109055434967</c:v>
                </c:pt>
                <c:pt idx="767">
                  <c:v>0.49766784496992245</c:v>
                </c:pt>
                <c:pt idx="768">
                  <c:v>0.40080797046038197</c:v>
                </c:pt>
                <c:pt idx="769">
                  <c:v>0.46632473095966642</c:v>
                </c:pt>
                <c:pt idx="770">
                  <c:v>0.5104855697489199</c:v>
                </c:pt>
                <c:pt idx="771">
                  <c:v>0.59699118333515577</c:v>
                </c:pt>
                <c:pt idx="772">
                  <c:v>0.96404967735281111</c:v>
                </c:pt>
                <c:pt idx="773">
                  <c:v>0.35178805986001205</c:v>
                </c:pt>
                <c:pt idx="774">
                  <c:v>0.38170710029812038</c:v>
                </c:pt>
                <c:pt idx="775">
                  <c:v>0.24254317146737603</c:v>
                </c:pt>
                <c:pt idx="776">
                  <c:v>0.89716232249329042</c:v>
                </c:pt>
                <c:pt idx="777">
                  <c:v>0.69230559644517742</c:v>
                </c:pt>
                <c:pt idx="778">
                  <c:v>3.6240018452228462E-2</c:v>
                </c:pt>
                <c:pt idx="779">
                  <c:v>0.89619098829416299</c:v>
                </c:pt>
                <c:pt idx="780">
                  <c:v>0.54876234894452058</c:v>
                </c:pt>
                <c:pt idx="781">
                  <c:v>0.69472017869845859</c:v>
                </c:pt>
                <c:pt idx="782">
                  <c:v>6.9270806201097157E-2</c:v>
                </c:pt>
                <c:pt idx="783">
                  <c:v>0.23057608463086321</c:v>
                </c:pt>
                <c:pt idx="784">
                  <c:v>0.3723248031948867</c:v>
                </c:pt>
                <c:pt idx="785">
                  <c:v>0.91672492693428898</c:v>
                </c:pt>
                <c:pt idx="786">
                  <c:v>0.30752857358221242</c:v>
                </c:pt>
                <c:pt idx="787">
                  <c:v>0.52594278362467828</c:v>
                </c:pt>
                <c:pt idx="788">
                  <c:v>0.22760461720356784</c:v>
                </c:pt>
                <c:pt idx="789">
                  <c:v>0.88875920355310645</c:v>
                </c:pt>
                <c:pt idx="790">
                  <c:v>0.91304260769438295</c:v>
                </c:pt>
                <c:pt idx="791">
                  <c:v>0.76825719535680959</c:v>
                </c:pt>
                <c:pt idx="792">
                  <c:v>0.73463377084085857</c:v>
                </c:pt>
                <c:pt idx="793">
                  <c:v>0.53584976167062837</c:v>
                </c:pt>
                <c:pt idx="794">
                  <c:v>0.29090810183899396</c:v>
                </c:pt>
                <c:pt idx="795">
                  <c:v>0.84171742828159812</c:v>
                </c:pt>
                <c:pt idx="796">
                  <c:v>0.66233881573409281</c:v>
                </c:pt>
                <c:pt idx="797">
                  <c:v>0.355810632843237</c:v>
                </c:pt>
                <c:pt idx="798">
                  <c:v>0.46082413788730403</c:v>
                </c:pt>
                <c:pt idx="799">
                  <c:v>0.11232558712353968</c:v>
                </c:pt>
                <c:pt idx="800">
                  <c:v>2.3188395262339512E-2</c:v>
                </c:pt>
                <c:pt idx="801">
                  <c:v>0.46419187176249954</c:v>
                </c:pt>
                <c:pt idx="802">
                  <c:v>0.32330925871138261</c:v>
                </c:pt>
                <c:pt idx="803">
                  <c:v>0.91580613797537846</c:v>
                </c:pt>
                <c:pt idx="804">
                  <c:v>0.68400702811601011</c:v>
                </c:pt>
                <c:pt idx="805">
                  <c:v>0.94520604485917936</c:v>
                </c:pt>
                <c:pt idx="806">
                  <c:v>0.25853062810980454</c:v>
                </c:pt>
                <c:pt idx="807">
                  <c:v>0.23621422634066414</c:v>
                </c:pt>
                <c:pt idx="808">
                  <c:v>4.8334607555632347E-2</c:v>
                </c:pt>
                <c:pt idx="809">
                  <c:v>0.22558152146988519</c:v>
                </c:pt>
                <c:pt idx="810">
                  <c:v>0.44975815359416926</c:v>
                </c:pt>
                <c:pt idx="811">
                  <c:v>0.74385895447437234</c:v>
                </c:pt>
                <c:pt idx="812">
                  <c:v>3.6747700015335227E-2</c:v>
                </c:pt>
                <c:pt idx="813">
                  <c:v>0.29316427665016442</c:v>
                </c:pt>
                <c:pt idx="814">
                  <c:v>0.97978328416467753</c:v>
                </c:pt>
                <c:pt idx="815">
                  <c:v>0.86423208385767003</c:v>
                </c:pt>
                <c:pt idx="816">
                  <c:v>0.29449710499749293</c:v>
                </c:pt>
                <c:pt idx="817">
                  <c:v>0.50578150332363192</c:v>
                </c:pt>
                <c:pt idx="818">
                  <c:v>0.58874191858324276</c:v>
                </c:pt>
                <c:pt idx="819">
                  <c:v>0.26691581939424447</c:v>
                </c:pt>
                <c:pt idx="820">
                  <c:v>1.2857994149500174E-2</c:v>
                </c:pt>
                <c:pt idx="821">
                  <c:v>0.20083669740265098</c:v>
                </c:pt>
                <c:pt idx="822">
                  <c:v>0.70452055608216968</c:v>
                </c:pt>
                <c:pt idx="823">
                  <c:v>0.24747918576574512</c:v>
                </c:pt>
                <c:pt idx="824">
                  <c:v>0.69471904722303923</c:v>
                </c:pt>
                <c:pt idx="825">
                  <c:v>5.5034276520324554E-2</c:v>
                </c:pt>
                <c:pt idx="826">
                  <c:v>0.89803430131165407</c:v>
                </c:pt>
                <c:pt idx="827">
                  <c:v>0.70317367251224461</c:v>
                </c:pt>
                <c:pt idx="828">
                  <c:v>8.45495343912257E-2</c:v>
                </c:pt>
                <c:pt idx="829">
                  <c:v>0.62434631351608816</c:v>
                </c:pt>
                <c:pt idx="830">
                  <c:v>0.34543958990720458</c:v>
                </c:pt>
                <c:pt idx="831">
                  <c:v>0.92306644946057936</c:v>
                </c:pt>
                <c:pt idx="832">
                  <c:v>0.58732953875028193</c:v>
                </c:pt>
                <c:pt idx="833">
                  <c:v>0.86083480105533761</c:v>
                </c:pt>
                <c:pt idx="834">
                  <c:v>0.56073622158486469</c:v>
                </c:pt>
                <c:pt idx="835">
                  <c:v>0.79657002726993298</c:v>
                </c:pt>
                <c:pt idx="836">
                  <c:v>0.48762965306291817</c:v>
                </c:pt>
                <c:pt idx="837">
                  <c:v>0.4636256606602901</c:v>
                </c:pt>
                <c:pt idx="838">
                  <c:v>0.66323887062036857</c:v>
                </c:pt>
                <c:pt idx="839">
                  <c:v>0.51928826136521511</c:v>
                </c:pt>
                <c:pt idx="840">
                  <c:v>0.92396380802276723</c:v>
                </c:pt>
                <c:pt idx="841">
                  <c:v>0.2172254357531167</c:v>
                </c:pt>
                <c:pt idx="842">
                  <c:v>0.71339874121009406</c:v>
                </c:pt>
                <c:pt idx="843">
                  <c:v>5.6848086921014618E-2</c:v>
                </c:pt>
                <c:pt idx="844">
                  <c:v>0.88841564753459457</c:v>
                </c:pt>
                <c:pt idx="845">
                  <c:v>0.69773992541509966</c:v>
                </c:pt>
                <c:pt idx="846">
                  <c:v>0.18113996837342805</c:v>
                </c:pt>
                <c:pt idx="847">
                  <c:v>0.60288957977556701</c:v>
                </c:pt>
                <c:pt idx="848">
                  <c:v>0.99439934955792653</c:v>
                </c:pt>
                <c:pt idx="849">
                  <c:v>0.35305708940814351</c:v>
                </c:pt>
                <c:pt idx="850">
                  <c:v>0.3433266660210238</c:v>
                </c:pt>
                <c:pt idx="851">
                  <c:v>5.2125625861296432E-2</c:v>
                </c:pt>
                <c:pt idx="852">
                  <c:v>4.2373930723556552E-2</c:v>
                </c:pt>
                <c:pt idx="853">
                  <c:v>0.39476721251756974</c:v>
                </c:pt>
                <c:pt idx="854">
                  <c:v>0.73667318750488286</c:v>
                </c:pt>
                <c:pt idx="855">
                  <c:v>0.96331224565493745</c:v>
                </c:pt>
                <c:pt idx="856">
                  <c:v>0.14501045893149367</c:v>
                </c:pt>
                <c:pt idx="857">
                  <c:v>0.11293028468713029</c:v>
                </c:pt>
                <c:pt idx="858">
                  <c:v>0.35317586668903334</c:v>
                </c:pt>
                <c:pt idx="859">
                  <c:v>0.83773848431298092</c:v>
                </c:pt>
                <c:pt idx="860">
                  <c:v>0.69369194445526616</c:v>
                </c:pt>
                <c:pt idx="861">
                  <c:v>5.2135163966226084E-2</c:v>
                </c:pt>
                <c:pt idx="862">
                  <c:v>0.60646362186139102</c:v>
                </c:pt>
                <c:pt idx="863">
                  <c:v>0.17670107662346324</c:v>
                </c:pt>
                <c:pt idx="864">
                  <c:v>0.29473847212861015</c:v>
                </c:pt>
                <c:pt idx="865">
                  <c:v>0.36556373767086237</c:v>
                </c:pt>
                <c:pt idx="866">
                  <c:v>0.49327569846122576</c:v>
                </c:pt>
                <c:pt idx="867">
                  <c:v>0.4360089238696927</c:v>
                </c:pt>
                <c:pt idx="868">
                  <c:v>0.91305557122163583</c:v>
                </c:pt>
                <c:pt idx="869">
                  <c:v>0.4135933195776953</c:v>
                </c:pt>
                <c:pt idx="870">
                  <c:v>0.20294290042355068</c:v>
                </c:pt>
                <c:pt idx="871">
                  <c:v>0.16395564708757682</c:v>
                </c:pt>
                <c:pt idx="872">
                  <c:v>0.10902766606323011</c:v>
                </c:pt>
                <c:pt idx="873">
                  <c:v>0.21036767986234239</c:v>
                </c:pt>
                <c:pt idx="874">
                  <c:v>8.3690746271767091E-2</c:v>
                </c:pt>
                <c:pt idx="875">
                  <c:v>0.63920972792930886</c:v>
                </c:pt>
                <c:pt idx="876">
                  <c:v>0.33473070624872436</c:v>
                </c:pt>
                <c:pt idx="877">
                  <c:v>0.61060937059699438</c:v>
                </c:pt>
                <c:pt idx="878">
                  <c:v>0.6385482178549472</c:v>
                </c:pt>
                <c:pt idx="879">
                  <c:v>0.70577170581342874</c:v>
                </c:pt>
                <c:pt idx="880">
                  <c:v>0.71885944959197434</c:v>
                </c:pt>
                <c:pt idx="881">
                  <c:v>0.43667187580747335</c:v>
                </c:pt>
                <c:pt idx="882">
                  <c:v>0.69189944764693856</c:v>
                </c:pt>
                <c:pt idx="883">
                  <c:v>0.46024513926167143</c:v>
                </c:pt>
                <c:pt idx="884">
                  <c:v>0.12056561301743862</c:v>
                </c:pt>
                <c:pt idx="885">
                  <c:v>5.5384041098472281E-2</c:v>
                </c:pt>
                <c:pt idx="886">
                  <c:v>0.4758833869689103</c:v>
                </c:pt>
                <c:pt idx="887">
                  <c:v>0.59709780780647215</c:v>
                </c:pt>
                <c:pt idx="888">
                  <c:v>0.60785456554783779</c:v>
                </c:pt>
                <c:pt idx="889">
                  <c:v>8.885622511052782E-2</c:v>
                </c:pt>
                <c:pt idx="890">
                  <c:v>0.35473881869864532</c:v>
                </c:pt>
                <c:pt idx="891">
                  <c:v>0.94090743692926715</c:v>
                </c:pt>
                <c:pt idx="892">
                  <c:v>0.33128705671902758</c:v>
                </c:pt>
                <c:pt idx="893">
                  <c:v>0.28727908718896655</c:v>
                </c:pt>
                <c:pt idx="894">
                  <c:v>0.25668644090528403</c:v>
                </c:pt>
                <c:pt idx="895">
                  <c:v>0.31460471556107639</c:v>
                </c:pt>
                <c:pt idx="896">
                  <c:v>9.5402954275417451E-2</c:v>
                </c:pt>
                <c:pt idx="897">
                  <c:v>0.51686788917101345</c:v>
                </c:pt>
                <c:pt idx="898">
                  <c:v>0.73705566146281909</c:v>
                </c:pt>
                <c:pt idx="899">
                  <c:v>0.53115277840263087</c:v>
                </c:pt>
                <c:pt idx="900">
                  <c:v>0.91423477384456375</c:v>
                </c:pt>
                <c:pt idx="901">
                  <c:v>0.37268224691870167</c:v>
                </c:pt>
                <c:pt idx="902">
                  <c:v>0.86418320169034291</c:v>
                </c:pt>
                <c:pt idx="903">
                  <c:v>0.86578946581515759</c:v>
                </c:pt>
                <c:pt idx="904">
                  <c:v>0.97655719094003246</c:v>
                </c:pt>
                <c:pt idx="905">
                  <c:v>0.45385717515886737</c:v>
                </c:pt>
                <c:pt idx="906">
                  <c:v>0.67115071132445814</c:v>
                </c:pt>
                <c:pt idx="907">
                  <c:v>0.98990182989525877</c:v>
                </c:pt>
                <c:pt idx="908">
                  <c:v>0.44856711101060331</c:v>
                </c:pt>
                <c:pt idx="909">
                  <c:v>0.40224826816615278</c:v>
                </c:pt>
                <c:pt idx="910">
                  <c:v>0.77253731653260405</c:v>
                </c:pt>
                <c:pt idx="911">
                  <c:v>0.58347115220006496</c:v>
                </c:pt>
                <c:pt idx="912">
                  <c:v>0.27948052569893744</c:v>
                </c:pt>
                <c:pt idx="913">
                  <c:v>0.21413553512336636</c:v>
                </c:pt>
                <c:pt idx="914">
                  <c:v>0.81900394291796896</c:v>
                </c:pt>
                <c:pt idx="915">
                  <c:v>0.50292508843628814</c:v>
                </c:pt>
                <c:pt idx="916">
                  <c:v>3.7712125318558387E-2</c:v>
                </c:pt>
                <c:pt idx="917">
                  <c:v>0.91534166394276828</c:v>
                </c:pt>
                <c:pt idx="918">
                  <c:v>0.77152548036110002</c:v>
                </c:pt>
                <c:pt idx="919">
                  <c:v>0.22494021202697378</c:v>
                </c:pt>
                <c:pt idx="920">
                  <c:v>0.62349917621215889</c:v>
                </c:pt>
                <c:pt idx="921">
                  <c:v>0.1374235507914876</c:v>
                </c:pt>
                <c:pt idx="922">
                  <c:v>0.42878901139355485</c:v>
                </c:pt>
                <c:pt idx="923">
                  <c:v>0.48161567966147423</c:v>
                </c:pt>
                <c:pt idx="924">
                  <c:v>0.16284123943845208</c:v>
                </c:pt>
                <c:pt idx="925">
                  <c:v>0.50685909987212374</c:v>
                </c:pt>
                <c:pt idx="926">
                  <c:v>0.87850654911388493</c:v>
                </c:pt>
                <c:pt idx="927">
                  <c:v>0.9534269987971713</c:v>
                </c:pt>
                <c:pt idx="928">
                  <c:v>0.73674818868154746</c:v>
                </c:pt>
                <c:pt idx="929">
                  <c:v>0.68900117647136105</c:v>
                </c:pt>
                <c:pt idx="930">
                  <c:v>0.59315783475673933</c:v>
                </c:pt>
                <c:pt idx="931">
                  <c:v>0.19278089948755228</c:v>
                </c:pt>
                <c:pt idx="932">
                  <c:v>6.1256661577690941E-2</c:v>
                </c:pt>
                <c:pt idx="933">
                  <c:v>0.50730701945188217</c:v>
                </c:pt>
                <c:pt idx="934">
                  <c:v>7.0126268912304002E-2</c:v>
                </c:pt>
                <c:pt idx="935">
                  <c:v>0.74746244736660983</c:v>
                </c:pt>
                <c:pt idx="936">
                  <c:v>0.81870729030193934</c:v>
                </c:pt>
                <c:pt idx="937">
                  <c:v>0.80191393338700001</c:v>
                </c:pt>
                <c:pt idx="938">
                  <c:v>0.82648694734545458</c:v>
                </c:pt>
                <c:pt idx="939">
                  <c:v>0.48223434231834095</c:v>
                </c:pt>
                <c:pt idx="940">
                  <c:v>0.24685634970535497</c:v>
                </c:pt>
                <c:pt idx="941">
                  <c:v>0.33191672288805185</c:v>
                </c:pt>
                <c:pt idx="942">
                  <c:v>0.52896270583876626</c:v>
                </c:pt>
                <c:pt idx="943">
                  <c:v>1.7002602032064607E-3</c:v>
                </c:pt>
                <c:pt idx="944">
                  <c:v>0.32952435863406759</c:v>
                </c:pt>
                <c:pt idx="945">
                  <c:v>0.52808844421234158</c:v>
                </c:pt>
                <c:pt idx="946">
                  <c:v>0.76572466472481659</c:v>
                </c:pt>
                <c:pt idx="947">
                  <c:v>0.72306772216841597</c:v>
                </c:pt>
                <c:pt idx="948">
                  <c:v>0.43384137902974707</c:v>
                </c:pt>
                <c:pt idx="949">
                  <c:v>0.74774102686232091</c:v>
                </c:pt>
                <c:pt idx="950">
                  <c:v>0.35935459378559986</c:v>
                </c:pt>
                <c:pt idx="951">
                  <c:v>0.51497747695413376</c:v>
                </c:pt>
                <c:pt idx="952">
                  <c:v>0.41339363622523451</c:v>
                </c:pt>
                <c:pt idx="953">
                  <c:v>0.77499143852928343</c:v>
                </c:pt>
                <c:pt idx="954">
                  <c:v>0.80978466188896259</c:v>
                </c:pt>
                <c:pt idx="955">
                  <c:v>0.14821742014035744</c:v>
                </c:pt>
                <c:pt idx="956">
                  <c:v>7.8117121385274491E-2</c:v>
                </c:pt>
                <c:pt idx="957">
                  <c:v>4.1450412945756798E-2</c:v>
                </c:pt>
                <c:pt idx="958">
                  <c:v>0.83374805026951027</c:v>
                </c:pt>
                <c:pt idx="959">
                  <c:v>0.40849398190994601</c:v>
                </c:pt>
                <c:pt idx="960">
                  <c:v>6.1353795702545622E-4</c:v>
                </c:pt>
                <c:pt idx="961">
                  <c:v>0.70958740454141322</c:v>
                </c:pt>
                <c:pt idx="962">
                  <c:v>0.11362385742472425</c:v>
                </c:pt>
                <c:pt idx="963">
                  <c:v>0.32402451717455172</c:v>
                </c:pt>
                <c:pt idx="964">
                  <c:v>0.26426952829318928</c:v>
                </c:pt>
                <c:pt idx="965">
                  <c:v>0.33422363809578326</c:v>
                </c:pt>
                <c:pt idx="966">
                  <c:v>0.52934999670640281</c:v>
                </c:pt>
                <c:pt idx="967">
                  <c:v>0.29905353204365626</c:v>
                </c:pt>
                <c:pt idx="968">
                  <c:v>0.30196042053478789</c:v>
                </c:pt>
                <c:pt idx="969">
                  <c:v>0.88053055696009774</c:v>
                </c:pt>
                <c:pt idx="970">
                  <c:v>0.97073269754070057</c:v>
                </c:pt>
                <c:pt idx="971">
                  <c:v>0.26512173901584446</c:v>
                </c:pt>
                <c:pt idx="972">
                  <c:v>0.81812058619786154</c:v>
                </c:pt>
                <c:pt idx="973">
                  <c:v>0.72296337998367088</c:v>
                </c:pt>
                <c:pt idx="974">
                  <c:v>0.86823861049118434</c:v>
                </c:pt>
                <c:pt idx="975">
                  <c:v>0.19406731445986858</c:v>
                </c:pt>
                <c:pt idx="976">
                  <c:v>0.3458683102120933</c:v>
                </c:pt>
                <c:pt idx="977">
                  <c:v>0.83184986476306322</c:v>
                </c:pt>
                <c:pt idx="978">
                  <c:v>0.44315826275479953</c:v>
                </c:pt>
                <c:pt idx="979">
                  <c:v>0.71653636215010075</c:v>
                </c:pt>
                <c:pt idx="980">
                  <c:v>0.1955719116586665</c:v>
                </c:pt>
                <c:pt idx="981">
                  <c:v>4.3078197428028098E-3</c:v>
                </c:pt>
                <c:pt idx="982">
                  <c:v>0.82953557377065235</c:v>
                </c:pt>
                <c:pt idx="983">
                  <c:v>0.284422689231143</c:v>
                </c:pt>
                <c:pt idx="984">
                  <c:v>0.97928869818819186</c:v>
                </c:pt>
                <c:pt idx="985">
                  <c:v>0.49900887312683762</c:v>
                </c:pt>
                <c:pt idx="986">
                  <c:v>0.59800026401275574</c:v>
                </c:pt>
                <c:pt idx="987">
                  <c:v>0.63493282918660365</c:v>
                </c:pt>
                <c:pt idx="988">
                  <c:v>0.72777167538611465</c:v>
                </c:pt>
                <c:pt idx="989">
                  <c:v>0.96029189958487704</c:v>
                </c:pt>
                <c:pt idx="990">
                  <c:v>0.83907793051060953</c:v>
                </c:pt>
                <c:pt idx="991">
                  <c:v>0.67238670093176567</c:v>
                </c:pt>
                <c:pt idx="992">
                  <c:v>0.41957236102091933</c:v>
                </c:pt>
                <c:pt idx="993">
                  <c:v>0.80384096325697107</c:v>
                </c:pt>
                <c:pt idx="994">
                  <c:v>0.49373329822984802</c:v>
                </c:pt>
                <c:pt idx="995">
                  <c:v>0.45980730141801118</c:v>
                </c:pt>
                <c:pt idx="996">
                  <c:v>0.68322828073641939</c:v>
                </c:pt>
                <c:pt idx="997">
                  <c:v>0.72896656700058038</c:v>
                </c:pt>
                <c:pt idx="998">
                  <c:v>0.87051319553374773</c:v>
                </c:pt>
                <c:pt idx="999">
                  <c:v>0.51382517065742594</c:v>
                </c:pt>
                <c:pt idx="1000">
                  <c:v>0.57758130606773661</c:v>
                </c:pt>
                <c:pt idx="1001">
                  <c:v>0.2802522900126686</c:v>
                </c:pt>
                <c:pt idx="1002">
                  <c:v>7.5722289832140355E-2</c:v>
                </c:pt>
                <c:pt idx="1003">
                  <c:v>0.61926307569636874</c:v>
                </c:pt>
                <c:pt idx="1004">
                  <c:v>0.14946833196310083</c:v>
                </c:pt>
                <c:pt idx="1005">
                  <c:v>0.19312755015056504</c:v>
                </c:pt>
                <c:pt idx="1006">
                  <c:v>0.21920105229622322</c:v>
                </c:pt>
                <c:pt idx="1007">
                  <c:v>0.53003197912468358</c:v>
                </c:pt>
                <c:pt idx="1008">
                  <c:v>0.9332488648666496</c:v>
                </c:pt>
                <c:pt idx="1009">
                  <c:v>0.44102257790509169</c:v>
                </c:pt>
                <c:pt idx="1010">
                  <c:v>0.43892576713777209</c:v>
                </c:pt>
                <c:pt idx="1011">
                  <c:v>0.86621628386931782</c:v>
                </c:pt>
                <c:pt idx="1012">
                  <c:v>0.52772873005603382</c:v>
                </c:pt>
                <c:pt idx="1013">
                  <c:v>0.93263305754877079</c:v>
                </c:pt>
                <c:pt idx="1014">
                  <c:v>0.75630446879530033</c:v>
                </c:pt>
                <c:pt idx="1015">
                  <c:v>0.27189416706404235</c:v>
                </c:pt>
                <c:pt idx="1016">
                  <c:v>0.23773749560835988</c:v>
                </c:pt>
                <c:pt idx="1017">
                  <c:v>0.96994472037021839</c:v>
                </c:pt>
                <c:pt idx="1018">
                  <c:v>0.66015996048442216</c:v>
                </c:pt>
                <c:pt idx="1019">
                  <c:v>0.75848699156949917</c:v>
                </c:pt>
                <c:pt idx="1020">
                  <c:v>0.92549703791911719</c:v>
                </c:pt>
                <c:pt idx="1021">
                  <c:v>4.3197233692609638E-2</c:v>
                </c:pt>
                <c:pt idx="1022">
                  <c:v>0.66075037845375317</c:v>
                </c:pt>
                <c:pt idx="1023">
                  <c:v>0.23459382267006657</c:v>
                </c:pt>
                <c:pt idx="1024">
                  <c:v>0.86160648606672208</c:v>
                </c:pt>
                <c:pt idx="1025">
                  <c:v>0.14501392463010332</c:v>
                </c:pt>
                <c:pt idx="1026">
                  <c:v>0.36771457714852618</c:v>
                </c:pt>
                <c:pt idx="1027">
                  <c:v>0.37191345225845485</c:v>
                </c:pt>
                <c:pt idx="1028">
                  <c:v>0.5331052957238932</c:v>
                </c:pt>
                <c:pt idx="1029">
                  <c:v>0.82590621940955611</c:v>
                </c:pt>
                <c:pt idx="1030">
                  <c:v>0.83829317250480939</c:v>
                </c:pt>
                <c:pt idx="1031">
                  <c:v>0.77638201862445799</c:v>
                </c:pt>
                <c:pt idx="1032">
                  <c:v>2.4905320408528775E-2</c:v>
                </c:pt>
                <c:pt idx="1033">
                  <c:v>0.77599399266700364</c:v>
                </c:pt>
                <c:pt idx="1034">
                  <c:v>0.19873229835185657</c:v>
                </c:pt>
                <c:pt idx="1035">
                  <c:v>0.71499684520272733</c:v>
                </c:pt>
                <c:pt idx="1036">
                  <c:v>0.54161647978007732</c:v>
                </c:pt>
                <c:pt idx="1037">
                  <c:v>0.77787543923810654</c:v>
                </c:pt>
                <c:pt idx="1038">
                  <c:v>0.76210123492255044</c:v>
                </c:pt>
                <c:pt idx="1039">
                  <c:v>0.98771154402069261</c:v>
                </c:pt>
                <c:pt idx="1040">
                  <c:v>0.82838676280191303</c:v>
                </c:pt>
                <c:pt idx="1041">
                  <c:v>0.8711387228293167</c:v>
                </c:pt>
                <c:pt idx="1042">
                  <c:v>0.78524565503735599</c:v>
                </c:pt>
                <c:pt idx="1043">
                  <c:v>0.25297013803317103</c:v>
                </c:pt>
                <c:pt idx="1044">
                  <c:v>0.79344883643227337</c:v>
                </c:pt>
                <c:pt idx="1045">
                  <c:v>0.94065942461527896</c:v>
                </c:pt>
                <c:pt idx="1046">
                  <c:v>0.48063121939577791</c:v>
                </c:pt>
                <c:pt idx="1047">
                  <c:v>0.94897171561807558</c:v>
                </c:pt>
                <c:pt idx="1048">
                  <c:v>0.46557798661376959</c:v>
                </c:pt>
                <c:pt idx="1049">
                  <c:v>0.29035272778207244</c:v>
                </c:pt>
                <c:pt idx="1050">
                  <c:v>0.16645677773594392</c:v>
                </c:pt>
                <c:pt idx="1051">
                  <c:v>0.60464188834542554</c:v>
                </c:pt>
                <c:pt idx="1052">
                  <c:v>3.1296215525079774E-2</c:v>
                </c:pt>
                <c:pt idx="1053">
                  <c:v>0.64346839955026491</c:v>
                </c:pt>
                <c:pt idx="1054">
                  <c:v>0.50757265643162264</c:v>
                </c:pt>
                <c:pt idx="1055">
                  <c:v>0.14938128148653385</c:v>
                </c:pt>
                <c:pt idx="1056">
                  <c:v>5.6997793245510464E-2</c:v>
                </c:pt>
                <c:pt idx="1057">
                  <c:v>0.66506989700131447</c:v>
                </c:pt>
                <c:pt idx="1058">
                  <c:v>0.97662426827090698</c:v>
                </c:pt>
                <c:pt idx="1059">
                  <c:v>0.25653687854842266</c:v>
                </c:pt>
                <c:pt idx="1060">
                  <c:v>0.54283139720786278</c:v>
                </c:pt>
                <c:pt idx="1061">
                  <c:v>0.402945685811124</c:v>
                </c:pt>
                <c:pt idx="1062">
                  <c:v>0.20614728394920723</c:v>
                </c:pt>
                <c:pt idx="1063">
                  <c:v>0.83662235254428363</c:v>
                </c:pt>
                <c:pt idx="1064">
                  <c:v>2.3882352697016884E-2</c:v>
                </c:pt>
                <c:pt idx="1065">
                  <c:v>0.3603023514784246</c:v>
                </c:pt>
                <c:pt idx="1066">
                  <c:v>0.74293413865780722</c:v>
                </c:pt>
                <c:pt idx="1067">
                  <c:v>0.72182304233311478</c:v>
                </c:pt>
                <c:pt idx="1068">
                  <c:v>0.24314210304500938</c:v>
                </c:pt>
                <c:pt idx="1069">
                  <c:v>0.31404782466562797</c:v>
                </c:pt>
                <c:pt idx="1070">
                  <c:v>0.41949071582135855</c:v>
                </c:pt>
                <c:pt idx="1071">
                  <c:v>0.73445179453130327</c:v>
                </c:pt>
                <c:pt idx="1072">
                  <c:v>0.63550607700602113</c:v>
                </c:pt>
                <c:pt idx="1073">
                  <c:v>0.39890759638277673</c:v>
                </c:pt>
                <c:pt idx="1074">
                  <c:v>0.48840159897496893</c:v>
                </c:pt>
                <c:pt idx="1075">
                  <c:v>0.80594210965896929</c:v>
                </c:pt>
                <c:pt idx="1076">
                  <c:v>0.29048459670507099</c:v>
                </c:pt>
                <c:pt idx="1077">
                  <c:v>0.76824795915496147</c:v>
                </c:pt>
                <c:pt idx="1078">
                  <c:v>0.25978149538946227</c:v>
                </c:pt>
                <c:pt idx="1079">
                  <c:v>0.4613119713670063</c:v>
                </c:pt>
                <c:pt idx="1080">
                  <c:v>0.73392630177045926</c:v>
                </c:pt>
                <c:pt idx="1081">
                  <c:v>0.13880240926244447</c:v>
                </c:pt>
                <c:pt idx="1082">
                  <c:v>1.9250098528359239E-2</c:v>
                </c:pt>
                <c:pt idx="1083">
                  <c:v>0.96457562581860046</c:v>
                </c:pt>
                <c:pt idx="1084">
                  <c:v>0.11541248131903581</c:v>
                </c:pt>
                <c:pt idx="1085">
                  <c:v>9.6850842650875957E-2</c:v>
                </c:pt>
                <c:pt idx="1086">
                  <c:v>0.68923862284156545</c:v>
                </c:pt>
                <c:pt idx="1087">
                  <c:v>8.9244544947432392E-2</c:v>
                </c:pt>
                <c:pt idx="1088">
                  <c:v>3.6738964577553657E-2</c:v>
                </c:pt>
                <c:pt idx="1089">
                  <c:v>0.88536266377053308</c:v>
                </c:pt>
                <c:pt idx="1090">
                  <c:v>9.1516943661646311E-2</c:v>
                </c:pt>
                <c:pt idx="1091">
                  <c:v>0.17416906109758612</c:v>
                </c:pt>
                <c:pt idx="1092">
                  <c:v>0.93292281734198312</c:v>
                </c:pt>
                <c:pt idx="1093">
                  <c:v>0.60066218812013317</c:v>
                </c:pt>
                <c:pt idx="1094">
                  <c:v>0.21986812523914434</c:v>
                </c:pt>
                <c:pt idx="1095">
                  <c:v>0.52945646043363037</c:v>
                </c:pt>
                <c:pt idx="1096">
                  <c:v>3.8270751691163341E-2</c:v>
                </c:pt>
                <c:pt idx="1097">
                  <c:v>0.66727408236986963</c:v>
                </c:pt>
                <c:pt idx="1098">
                  <c:v>0.11951690246076629</c:v>
                </c:pt>
                <c:pt idx="1099">
                  <c:v>0.49747502435284074</c:v>
                </c:pt>
                <c:pt idx="1100">
                  <c:v>0.18364600292397881</c:v>
                </c:pt>
                <c:pt idx="1101">
                  <c:v>0.69032082358034352</c:v>
                </c:pt>
                <c:pt idx="1102">
                  <c:v>0.37787914179176141</c:v>
                </c:pt>
                <c:pt idx="1103">
                  <c:v>0.73818348835095948</c:v>
                </c:pt>
                <c:pt idx="1104">
                  <c:v>0.25439897555102664</c:v>
                </c:pt>
                <c:pt idx="1105">
                  <c:v>0.25645030525641033</c:v>
                </c:pt>
                <c:pt idx="1106">
                  <c:v>0.64523283191027148</c:v>
                </c:pt>
                <c:pt idx="1107">
                  <c:v>0.678756579705729</c:v>
                </c:pt>
                <c:pt idx="1108">
                  <c:v>0.52566545794182651</c:v>
                </c:pt>
                <c:pt idx="1109">
                  <c:v>0.46462228282836082</c:v>
                </c:pt>
                <c:pt idx="1110">
                  <c:v>0.8579089512413135</c:v>
                </c:pt>
                <c:pt idx="1111">
                  <c:v>9.8136987341157833E-2</c:v>
                </c:pt>
                <c:pt idx="1112">
                  <c:v>5.1792270977414456E-2</c:v>
                </c:pt>
                <c:pt idx="1113">
                  <c:v>0.68579568525810275</c:v>
                </c:pt>
                <c:pt idx="1114">
                  <c:v>0.79942194176934867</c:v>
                </c:pt>
                <c:pt idx="1115">
                  <c:v>0.59260298400631839</c:v>
                </c:pt>
                <c:pt idx="1116">
                  <c:v>0.98017465966209261</c:v>
                </c:pt>
                <c:pt idx="1117">
                  <c:v>0.6607487202840413</c:v>
                </c:pt>
                <c:pt idx="1118">
                  <c:v>7.4653486446127459E-2</c:v>
                </c:pt>
                <c:pt idx="1119">
                  <c:v>0.95188379156377489</c:v>
                </c:pt>
                <c:pt idx="1120">
                  <c:v>0.27637210827144087</c:v>
                </c:pt>
                <c:pt idx="1121">
                  <c:v>0.23376328770042853</c:v>
                </c:pt>
                <c:pt idx="1122">
                  <c:v>0.34301749671738635</c:v>
                </c:pt>
                <c:pt idx="1123">
                  <c:v>0.11200172935584563</c:v>
                </c:pt>
                <c:pt idx="1124">
                  <c:v>0.88228406577692697</c:v>
                </c:pt>
                <c:pt idx="1125">
                  <c:v>0.85942097363947723</c:v>
                </c:pt>
                <c:pt idx="1126">
                  <c:v>0.23764063376760236</c:v>
                </c:pt>
                <c:pt idx="1127">
                  <c:v>6.7006647584982315E-2</c:v>
                </c:pt>
                <c:pt idx="1128">
                  <c:v>0.32173196386527159</c:v>
                </c:pt>
                <c:pt idx="1129">
                  <c:v>0.65045724391250881</c:v>
                </c:pt>
                <c:pt idx="1130">
                  <c:v>0.61028378350608148</c:v>
                </c:pt>
                <c:pt idx="1131">
                  <c:v>0.59463177261744049</c:v>
                </c:pt>
                <c:pt idx="1132">
                  <c:v>0.10440369768651314</c:v>
                </c:pt>
                <c:pt idx="1133">
                  <c:v>0.41734425529932495</c:v>
                </c:pt>
                <c:pt idx="1134">
                  <c:v>0.38942816199055064</c:v>
                </c:pt>
                <c:pt idx="1135">
                  <c:v>9.0056845754855286E-2</c:v>
                </c:pt>
                <c:pt idx="1136">
                  <c:v>0.68283004696748029</c:v>
                </c:pt>
                <c:pt idx="1137">
                  <c:v>0.32752581462090757</c:v>
                </c:pt>
                <c:pt idx="1138">
                  <c:v>0.21506661432476004</c:v>
                </c:pt>
                <c:pt idx="1139">
                  <c:v>0.20500041487167098</c:v>
                </c:pt>
                <c:pt idx="1140">
                  <c:v>0.86408967283459859</c:v>
                </c:pt>
                <c:pt idx="1141">
                  <c:v>0.92981126219980426</c:v>
                </c:pt>
                <c:pt idx="1142">
                  <c:v>0.23345845451728386</c:v>
                </c:pt>
                <c:pt idx="1143">
                  <c:v>0.28734012703166922</c:v>
                </c:pt>
                <c:pt idx="1144">
                  <c:v>0.2397821524614695</c:v>
                </c:pt>
                <c:pt idx="1145">
                  <c:v>0.51523624056590678</c:v>
                </c:pt>
                <c:pt idx="1146">
                  <c:v>0.21860244516816763</c:v>
                </c:pt>
                <c:pt idx="1147">
                  <c:v>0.41299043717429995</c:v>
                </c:pt>
                <c:pt idx="1148">
                  <c:v>0.41252311750601056</c:v>
                </c:pt>
                <c:pt idx="1149">
                  <c:v>0.66608249275376619</c:v>
                </c:pt>
                <c:pt idx="1150">
                  <c:v>6.2522686592694665E-2</c:v>
                </c:pt>
                <c:pt idx="1151">
                  <c:v>0.23081561645770832</c:v>
                </c:pt>
                <c:pt idx="1152">
                  <c:v>0.37508905161617667</c:v>
                </c:pt>
                <c:pt idx="1153">
                  <c:v>8.7121784029165705E-2</c:v>
                </c:pt>
                <c:pt idx="1154">
                  <c:v>0.33397502673841828</c:v>
                </c:pt>
                <c:pt idx="1155">
                  <c:v>0.63544933898966327</c:v>
                </c:pt>
                <c:pt idx="1156">
                  <c:v>0.32347404477023833</c:v>
                </c:pt>
                <c:pt idx="1157">
                  <c:v>0.57177218421923393</c:v>
                </c:pt>
                <c:pt idx="1158">
                  <c:v>0.59807748504244795</c:v>
                </c:pt>
                <c:pt idx="1159">
                  <c:v>0.65127915111446688</c:v>
                </c:pt>
                <c:pt idx="1160">
                  <c:v>0.21913013687681138</c:v>
                </c:pt>
                <c:pt idx="1161">
                  <c:v>0.96124070111172277</c:v>
                </c:pt>
                <c:pt idx="1162">
                  <c:v>2.8631861026169436E-2</c:v>
                </c:pt>
                <c:pt idx="1163">
                  <c:v>0.94764516032280266</c:v>
                </c:pt>
                <c:pt idx="1164">
                  <c:v>0.38038605415753302</c:v>
                </c:pt>
                <c:pt idx="1165">
                  <c:v>7.414089024881676E-2</c:v>
                </c:pt>
                <c:pt idx="1166">
                  <c:v>0.57640597338331101</c:v>
                </c:pt>
                <c:pt idx="1167">
                  <c:v>0.4750276462277544</c:v>
                </c:pt>
                <c:pt idx="1168">
                  <c:v>0.45071893850904021</c:v>
                </c:pt>
                <c:pt idx="1169">
                  <c:v>0.68322450826714831</c:v>
                </c:pt>
                <c:pt idx="1170">
                  <c:v>0.44335328410870944</c:v>
                </c:pt>
                <c:pt idx="1171">
                  <c:v>0.77771728440640986</c:v>
                </c:pt>
                <c:pt idx="1172">
                  <c:v>0.91724187896897047</c:v>
                </c:pt>
                <c:pt idx="1173">
                  <c:v>0.64546633600501913</c:v>
                </c:pt>
                <c:pt idx="1174">
                  <c:v>0.85228741564404398</c:v>
                </c:pt>
                <c:pt idx="1175">
                  <c:v>0.89277719912324338</c:v>
                </c:pt>
                <c:pt idx="1176">
                  <c:v>7.0198279292641663E-2</c:v>
                </c:pt>
                <c:pt idx="1177">
                  <c:v>0.59817331095045101</c:v>
                </c:pt>
                <c:pt idx="1178">
                  <c:v>0.59686266748773997</c:v>
                </c:pt>
                <c:pt idx="1179">
                  <c:v>0.68217191312394754</c:v>
                </c:pt>
                <c:pt idx="1180">
                  <c:v>7.865060702840232E-2</c:v>
                </c:pt>
                <c:pt idx="1181">
                  <c:v>0.17131712332152527</c:v>
                </c:pt>
                <c:pt idx="1182">
                  <c:v>0.35810731176012423</c:v>
                </c:pt>
                <c:pt idx="1183">
                  <c:v>0.20855088470437499</c:v>
                </c:pt>
                <c:pt idx="1184">
                  <c:v>0.7383074452100451</c:v>
                </c:pt>
                <c:pt idx="1185">
                  <c:v>0.41047721833234063</c:v>
                </c:pt>
                <c:pt idx="1186">
                  <c:v>0.18362891372544776</c:v>
                </c:pt>
                <c:pt idx="1187">
                  <c:v>0.64366805454537857</c:v>
                </c:pt>
                <c:pt idx="1188">
                  <c:v>0.87667949541216172</c:v>
                </c:pt>
                <c:pt idx="1189">
                  <c:v>0.2789133578651376</c:v>
                </c:pt>
                <c:pt idx="1190">
                  <c:v>0.72166951675861302</c:v>
                </c:pt>
                <c:pt idx="1191">
                  <c:v>0.59109484790624467</c:v>
                </c:pt>
                <c:pt idx="1192">
                  <c:v>0.71444060508150586</c:v>
                </c:pt>
                <c:pt idx="1193">
                  <c:v>9.9668263409917746E-2</c:v>
                </c:pt>
                <c:pt idx="1194">
                  <c:v>0.72674712746492098</c:v>
                </c:pt>
                <c:pt idx="1195">
                  <c:v>0.85734074267697236</c:v>
                </c:pt>
                <c:pt idx="1196">
                  <c:v>0.17188001193692626</c:v>
                </c:pt>
                <c:pt idx="1197">
                  <c:v>0.49829117911899379</c:v>
                </c:pt>
                <c:pt idx="1198">
                  <c:v>0.34797626917827906</c:v>
                </c:pt>
                <c:pt idx="1199">
                  <c:v>0.88582204080123184</c:v>
                </c:pt>
                <c:pt idx="1200">
                  <c:v>0.97595463922793912</c:v>
                </c:pt>
                <c:pt idx="1201">
                  <c:v>0.57873282808022075</c:v>
                </c:pt>
                <c:pt idx="1202">
                  <c:v>0.54690947875621421</c:v>
                </c:pt>
                <c:pt idx="1203">
                  <c:v>0.50200920263774096</c:v>
                </c:pt>
                <c:pt idx="1204">
                  <c:v>0.80525960532966678</c:v>
                </c:pt>
                <c:pt idx="1205">
                  <c:v>0.18425852903598783</c:v>
                </c:pt>
                <c:pt idx="1206">
                  <c:v>0.83867320127440281</c:v>
                </c:pt>
                <c:pt idx="1207">
                  <c:v>0.20895846728283718</c:v>
                </c:pt>
                <c:pt idx="1208">
                  <c:v>0.42258488295703256</c:v>
                </c:pt>
                <c:pt idx="1209">
                  <c:v>0.29812632441147235</c:v>
                </c:pt>
                <c:pt idx="1210">
                  <c:v>0.4182626815327537</c:v>
                </c:pt>
                <c:pt idx="1211">
                  <c:v>0.79748753546060624</c:v>
                </c:pt>
                <c:pt idx="1212">
                  <c:v>0.37125736341595905</c:v>
                </c:pt>
                <c:pt idx="1213">
                  <c:v>0.94927741925098519</c:v>
                </c:pt>
                <c:pt idx="1214">
                  <c:v>0.88327520863026665</c:v>
                </c:pt>
                <c:pt idx="1215">
                  <c:v>4.6310435705546826E-2</c:v>
                </c:pt>
                <c:pt idx="1216">
                  <c:v>0.31905241489474567</c:v>
                </c:pt>
                <c:pt idx="1217">
                  <c:v>0.44188426694687444</c:v>
                </c:pt>
                <c:pt idx="1218">
                  <c:v>0.92818036369030699</c:v>
                </c:pt>
                <c:pt idx="1219">
                  <c:v>0.19122193323281511</c:v>
                </c:pt>
                <c:pt idx="1220">
                  <c:v>0.36113856884938056</c:v>
                </c:pt>
                <c:pt idx="1221">
                  <c:v>3.0890634980053067E-2</c:v>
                </c:pt>
                <c:pt idx="1222">
                  <c:v>0.85265821355342652</c:v>
                </c:pt>
                <c:pt idx="1223">
                  <c:v>0.7014190887460271</c:v>
                </c:pt>
                <c:pt idx="1224">
                  <c:v>0.34516935420243833</c:v>
                </c:pt>
                <c:pt idx="1225">
                  <c:v>0.64208380791492436</c:v>
                </c:pt>
                <c:pt idx="1226">
                  <c:v>0.58448612572724679</c:v>
                </c:pt>
                <c:pt idx="1227">
                  <c:v>0.27515217314894902</c:v>
                </c:pt>
                <c:pt idx="1228">
                  <c:v>0.88927602944776407</c:v>
                </c:pt>
                <c:pt idx="1229">
                  <c:v>0.97656618448154153</c:v>
                </c:pt>
                <c:pt idx="1230">
                  <c:v>0.43949632513857972</c:v>
                </c:pt>
                <c:pt idx="1231">
                  <c:v>0.88423855726237055</c:v>
                </c:pt>
                <c:pt idx="1232">
                  <c:v>0.86842013098533954</c:v>
                </c:pt>
                <c:pt idx="1233">
                  <c:v>0.54164500413971961</c:v>
                </c:pt>
                <c:pt idx="1234">
                  <c:v>0.43110185226700015</c:v>
                </c:pt>
                <c:pt idx="1235">
                  <c:v>0.20795353459844135</c:v>
                </c:pt>
                <c:pt idx="1236">
                  <c:v>0.33830758676064876</c:v>
                </c:pt>
                <c:pt idx="1237">
                  <c:v>0.64201639713256253</c:v>
                </c:pt>
                <c:pt idx="1238">
                  <c:v>0.94965118549260741</c:v>
                </c:pt>
                <c:pt idx="1239">
                  <c:v>0.33471179416505381</c:v>
                </c:pt>
                <c:pt idx="1240">
                  <c:v>0.5069254117745684</c:v>
                </c:pt>
                <c:pt idx="1241">
                  <c:v>0.53052131722024098</c:v>
                </c:pt>
                <c:pt idx="1242">
                  <c:v>0.75559558180300956</c:v>
                </c:pt>
                <c:pt idx="1243">
                  <c:v>0.30939393084675915</c:v>
                </c:pt>
                <c:pt idx="1244">
                  <c:v>0.83029433891594651</c:v>
                </c:pt>
                <c:pt idx="1245">
                  <c:v>0.20220500777261186</c:v>
                </c:pt>
                <c:pt idx="1246">
                  <c:v>0.35491574461828568</c:v>
                </c:pt>
                <c:pt idx="1247">
                  <c:v>0.8264895033492996</c:v>
                </c:pt>
                <c:pt idx="1248">
                  <c:v>0.96730091195367895</c:v>
                </c:pt>
                <c:pt idx="1249">
                  <c:v>0.29432032366087835</c:v>
                </c:pt>
                <c:pt idx="1250">
                  <c:v>0.79741133426028299</c:v>
                </c:pt>
                <c:pt idx="1251">
                  <c:v>0.49744267304951173</c:v>
                </c:pt>
                <c:pt idx="1252">
                  <c:v>0.24008188247297102</c:v>
                </c:pt>
                <c:pt idx="1253">
                  <c:v>0.2039362768579599</c:v>
                </c:pt>
                <c:pt idx="1254">
                  <c:v>0.69374079404406386</c:v>
                </c:pt>
                <c:pt idx="1255">
                  <c:v>9.3393102721618937E-2</c:v>
                </c:pt>
                <c:pt idx="1256">
                  <c:v>0.99791756885889682</c:v>
                </c:pt>
                <c:pt idx="1257">
                  <c:v>0.89683038515101687</c:v>
                </c:pt>
                <c:pt idx="1258">
                  <c:v>0.88726185133296998</c:v>
                </c:pt>
                <c:pt idx="1259">
                  <c:v>0.24666668723018037</c:v>
                </c:pt>
                <c:pt idx="1260">
                  <c:v>0.24965218842377535</c:v>
                </c:pt>
                <c:pt idx="1261">
                  <c:v>0.50980228642533032</c:v>
                </c:pt>
                <c:pt idx="1262">
                  <c:v>0.40769091444345451</c:v>
                </c:pt>
                <c:pt idx="1263">
                  <c:v>0.91811594852936917</c:v>
                </c:pt>
                <c:pt idx="1264">
                  <c:v>0.17841987965564321</c:v>
                </c:pt>
                <c:pt idx="1265">
                  <c:v>0.26122925728850266</c:v>
                </c:pt>
                <c:pt idx="1266">
                  <c:v>0.96306505372820161</c:v>
                </c:pt>
                <c:pt idx="1267">
                  <c:v>0.23294922249041117</c:v>
                </c:pt>
                <c:pt idx="1268">
                  <c:v>4.3282546374837971E-2</c:v>
                </c:pt>
                <c:pt idx="1269">
                  <c:v>0.13029295350215064</c:v>
                </c:pt>
                <c:pt idx="1270">
                  <c:v>0.50476146010930667</c:v>
                </c:pt>
                <c:pt idx="1271">
                  <c:v>0.57118109653825377</c:v>
                </c:pt>
                <c:pt idx="1272">
                  <c:v>0.6133484673457702</c:v>
                </c:pt>
                <c:pt idx="1273">
                  <c:v>0.39580417306700877</c:v>
                </c:pt>
                <c:pt idx="1274">
                  <c:v>0.86428020641925407</c:v>
                </c:pt>
                <c:pt idx="1275">
                  <c:v>0.17681263555569615</c:v>
                </c:pt>
                <c:pt idx="1276">
                  <c:v>9.9994928216883272E-3</c:v>
                </c:pt>
                <c:pt idx="1277">
                  <c:v>0.86994480366813254</c:v>
                </c:pt>
                <c:pt idx="1278">
                  <c:v>0.40650747953166266</c:v>
                </c:pt>
                <c:pt idx="1279">
                  <c:v>0.14253193163145306</c:v>
                </c:pt>
                <c:pt idx="1280">
                  <c:v>0.11846611589733103</c:v>
                </c:pt>
                <c:pt idx="1281">
                  <c:v>0.70980720119842833</c:v>
                </c:pt>
                <c:pt idx="1282">
                  <c:v>0.76328170535216699</c:v>
                </c:pt>
                <c:pt idx="1283">
                  <c:v>0.74953337961063971</c:v>
                </c:pt>
                <c:pt idx="1284">
                  <c:v>0.19535320475165874</c:v>
                </c:pt>
                <c:pt idx="1285">
                  <c:v>0.94448276692725974</c:v>
                </c:pt>
                <c:pt idx="1286">
                  <c:v>0.26625873262957422</c:v>
                </c:pt>
                <c:pt idx="1287">
                  <c:v>0.19519604583911798</c:v>
                </c:pt>
                <c:pt idx="1288">
                  <c:v>0.30124041082315778</c:v>
                </c:pt>
                <c:pt idx="1289">
                  <c:v>0.29896677050182396</c:v>
                </c:pt>
                <c:pt idx="1290">
                  <c:v>1.2434500671181792E-2</c:v>
                </c:pt>
                <c:pt idx="1291">
                  <c:v>0.54656034050970581</c:v>
                </c:pt>
                <c:pt idx="1292">
                  <c:v>3.5927339383302392E-2</c:v>
                </c:pt>
                <c:pt idx="1293">
                  <c:v>0.43190317779512255</c:v>
                </c:pt>
                <c:pt idx="1294">
                  <c:v>0.8135560724828178</c:v>
                </c:pt>
                <c:pt idx="1295">
                  <c:v>0.48611372121573904</c:v>
                </c:pt>
                <c:pt idx="1296">
                  <c:v>0.79963283071326252</c:v>
                </c:pt>
                <c:pt idx="1297">
                  <c:v>6.7961532988220608E-2</c:v>
                </c:pt>
                <c:pt idx="1298">
                  <c:v>0.30064553144754369</c:v>
                </c:pt>
                <c:pt idx="1299">
                  <c:v>0.11936784823769664</c:v>
                </c:pt>
                <c:pt idx="1300">
                  <c:v>0.81908754748058699</c:v>
                </c:pt>
                <c:pt idx="1301">
                  <c:v>0.53550611015996796</c:v>
                </c:pt>
                <c:pt idx="1302">
                  <c:v>0.85722119390203311</c:v>
                </c:pt>
                <c:pt idx="1303">
                  <c:v>0.9264851277196462</c:v>
                </c:pt>
                <c:pt idx="1304">
                  <c:v>0.70031816344980813</c:v>
                </c:pt>
                <c:pt idx="1305">
                  <c:v>0.25609885674719923</c:v>
                </c:pt>
                <c:pt idx="1306">
                  <c:v>0.18646452845461658</c:v>
                </c:pt>
                <c:pt idx="1307">
                  <c:v>0.93797840689593659</c:v>
                </c:pt>
                <c:pt idx="1308">
                  <c:v>0.9910764797381153</c:v>
                </c:pt>
                <c:pt idx="1309">
                  <c:v>0.99443833060386833</c:v>
                </c:pt>
                <c:pt idx="1310">
                  <c:v>0.51981414388333813</c:v>
                </c:pt>
                <c:pt idx="1311">
                  <c:v>0.75383087539413018</c:v>
                </c:pt>
                <c:pt idx="1312">
                  <c:v>0.75366505780317616</c:v>
                </c:pt>
                <c:pt idx="1313">
                  <c:v>0.13887152151527893</c:v>
                </c:pt>
                <c:pt idx="1314">
                  <c:v>1.2791025733467132E-2</c:v>
                </c:pt>
                <c:pt idx="1315">
                  <c:v>0.18729100003551036</c:v>
                </c:pt>
                <c:pt idx="1316">
                  <c:v>0.95502096215933463</c:v>
                </c:pt>
                <c:pt idx="1317">
                  <c:v>4.2741974002639904E-2</c:v>
                </c:pt>
                <c:pt idx="1318">
                  <c:v>0.28333208620609185</c:v>
                </c:pt>
                <c:pt idx="1319">
                  <c:v>0.98182257624278968</c:v>
                </c:pt>
                <c:pt idx="1320">
                  <c:v>0.58383143536026361</c:v>
                </c:pt>
                <c:pt idx="1321">
                  <c:v>0.7872032173154746</c:v>
                </c:pt>
                <c:pt idx="1322">
                  <c:v>0.74279972677658013</c:v>
                </c:pt>
                <c:pt idx="1323">
                  <c:v>0.99588039320791544</c:v>
                </c:pt>
                <c:pt idx="1324">
                  <c:v>0.11050887091731554</c:v>
                </c:pt>
                <c:pt idx="1325">
                  <c:v>7.1683968504439033E-2</c:v>
                </c:pt>
                <c:pt idx="1326">
                  <c:v>0.45278571186285121</c:v>
                </c:pt>
                <c:pt idx="1327">
                  <c:v>4.3017748640128639E-2</c:v>
                </c:pt>
                <c:pt idx="1328">
                  <c:v>0.6202265937568483</c:v>
                </c:pt>
                <c:pt idx="1329">
                  <c:v>0.14394015487033962</c:v>
                </c:pt>
                <c:pt idx="1330">
                  <c:v>4.8239325240354347E-2</c:v>
                </c:pt>
                <c:pt idx="1331">
                  <c:v>0.15100142521424142</c:v>
                </c:pt>
                <c:pt idx="1332">
                  <c:v>0.41315780406646085</c:v>
                </c:pt>
                <c:pt idx="1333">
                  <c:v>0.20319473302334656</c:v>
                </c:pt>
                <c:pt idx="1334">
                  <c:v>0.50044805738264164</c:v>
                </c:pt>
                <c:pt idx="1335">
                  <c:v>0.58291737563064261</c:v>
                </c:pt>
                <c:pt idx="1336">
                  <c:v>0.89364544453295103</c:v>
                </c:pt>
                <c:pt idx="1337">
                  <c:v>0.80520218923965869</c:v>
                </c:pt>
                <c:pt idx="1338">
                  <c:v>0.93365824678698428</c:v>
                </c:pt>
                <c:pt idx="1339">
                  <c:v>0.52493292238325517</c:v>
                </c:pt>
                <c:pt idx="1340">
                  <c:v>0.7408885009400783</c:v>
                </c:pt>
                <c:pt idx="1341">
                  <c:v>5.5039957817368257E-2</c:v>
                </c:pt>
                <c:pt idx="1342">
                  <c:v>0.63577695710312765</c:v>
                </c:pt>
                <c:pt idx="1343">
                  <c:v>0.8861356756277714</c:v>
                </c:pt>
                <c:pt idx="1344">
                  <c:v>2.5650918903031728E-2</c:v>
                </c:pt>
                <c:pt idx="1345">
                  <c:v>0.71865237432268214</c:v>
                </c:pt>
                <c:pt idx="1346">
                  <c:v>0.70171544026862742</c:v>
                </c:pt>
                <c:pt idx="1347">
                  <c:v>0.40293837626106854</c:v>
                </c:pt>
                <c:pt idx="1348">
                  <c:v>0.4410892797502487</c:v>
                </c:pt>
                <c:pt idx="1349">
                  <c:v>0.50659542630549781</c:v>
                </c:pt>
                <c:pt idx="1350">
                  <c:v>0.57753396174110161</c:v>
                </c:pt>
                <c:pt idx="1351">
                  <c:v>0.23933102861471722</c:v>
                </c:pt>
                <c:pt idx="1352">
                  <c:v>0.63209691796931888</c:v>
                </c:pt>
                <c:pt idx="1353">
                  <c:v>0.90100160098346715</c:v>
                </c:pt>
                <c:pt idx="1354">
                  <c:v>0.23514294977777339</c:v>
                </c:pt>
                <c:pt idx="1355">
                  <c:v>0.86275748753248027</c:v>
                </c:pt>
                <c:pt idx="1356">
                  <c:v>0.85015493029026845</c:v>
                </c:pt>
                <c:pt idx="1357">
                  <c:v>0.73284016166246224</c:v>
                </c:pt>
                <c:pt idx="1358">
                  <c:v>0.41611499285361153</c:v>
                </c:pt>
                <c:pt idx="1359">
                  <c:v>0.52928904484987471</c:v>
                </c:pt>
                <c:pt idx="1360">
                  <c:v>0.80838712111216049</c:v>
                </c:pt>
                <c:pt idx="1361">
                  <c:v>0.24612001356231628</c:v>
                </c:pt>
                <c:pt idx="1362">
                  <c:v>0.14925469224148513</c:v>
                </c:pt>
                <c:pt idx="1363">
                  <c:v>0.72839690349928099</c:v>
                </c:pt>
                <c:pt idx="1364">
                  <c:v>0.2662283193262216</c:v>
                </c:pt>
                <c:pt idx="1365">
                  <c:v>0.62893417476021551</c:v>
                </c:pt>
                <c:pt idx="1366">
                  <c:v>0.90910832832733679</c:v>
                </c:pt>
                <c:pt idx="1367">
                  <c:v>0.2192777936354231</c:v>
                </c:pt>
                <c:pt idx="1368">
                  <c:v>0.66867757254433491</c:v>
                </c:pt>
                <c:pt idx="1369">
                  <c:v>0.3831512835731341</c:v>
                </c:pt>
                <c:pt idx="1370">
                  <c:v>6.8392081370429958E-2</c:v>
                </c:pt>
                <c:pt idx="1371">
                  <c:v>5.145731687320465E-2</c:v>
                </c:pt>
                <c:pt idx="1372">
                  <c:v>0.66763169456388216</c:v>
                </c:pt>
                <c:pt idx="1373">
                  <c:v>0.45974506065129772</c:v>
                </c:pt>
                <c:pt idx="1374">
                  <c:v>0.40196754609563734</c:v>
                </c:pt>
                <c:pt idx="1375">
                  <c:v>0.93040096782419501</c:v>
                </c:pt>
                <c:pt idx="1376">
                  <c:v>0.54477063642003443</c:v>
                </c:pt>
                <c:pt idx="1377">
                  <c:v>0.34538137655398327</c:v>
                </c:pt>
                <c:pt idx="1378">
                  <c:v>0.15569229405642149</c:v>
                </c:pt>
                <c:pt idx="1379">
                  <c:v>0.35925222482243779</c:v>
                </c:pt>
                <c:pt idx="1380">
                  <c:v>0.93564568870933085</c:v>
                </c:pt>
                <c:pt idx="1381">
                  <c:v>2.0876786008284354E-2</c:v>
                </c:pt>
                <c:pt idx="1382">
                  <c:v>0.27256225703645975</c:v>
                </c:pt>
                <c:pt idx="1383">
                  <c:v>0.61345329371832402</c:v>
                </c:pt>
                <c:pt idx="1384">
                  <c:v>0.46353587779176153</c:v>
                </c:pt>
                <c:pt idx="1385">
                  <c:v>0.16319469187637281</c:v>
                </c:pt>
                <c:pt idx="1386">
                  <c:v>4.1174217889055287E-2</c:v>
                </c:pt>
                <c:pt idx="1387">
                  <c:v>0.29066141594086137</c:v>
                </c:pt>
                <c:pt idx="1388">
                  <c:v>0.718843954447829</c:v>
                </c:pt>
                <c:pt idx="1389">
                  <c:v>0.6462597887983772</c:v>
                </c:pt>
                <c:pt idx="1390">
                  <c:v>0.31320730041837108</c:v>
                </c:pt>
                <c:pt idx="1391">
                  <c:v>0.32959033739362198</c:v>
                </c:pt>
                <c:pt idx="1392">
                  <c:v>0.92226452592597552</c:v>
                </c:pt>
                <c:pt idx="1393">
                  <c:v>0.55222073252042991</c:v>
                </c:pt>
                <c:pt idx="1394">
                  <c:v>0.13158528406346093</c:v>
                </c:pt>
                <c:pt idx="1395">
                  <c:v>0.92897226103530184</c:v>
                </c:pt>
                <c:pt idx="1396">
                  <c:v>0.86141852277923736</c:v>
                </c:pt>
                <c:pt idx="1397">
                  <c:v>0.99158415298114599</c:v>
                </c:pt>
                <c:pt idx="1398">
                  <c:v>0.63719272248821501</c:v>
                </c:pt>
                <c:pt idx="1399">
                  <c:v>0.55427927816809863</c:v>
                </c:pt>
                <c:pt idx="1400">
                  <c:v>1.1737865550064175E-2</c:v>
                </c:pt>
                <c:pt idx="1401">
                  <c:v>0.66106578557571405</c:v>
                </c:pt>
                <c:pt idx="1402">
                  <c:v>0.69382180380643921</c:v>
                </c:pt>
                <c:pt idx="1403">
                  <c:v>0.49602221909795652</c:v>
                </c:pt>
                <c:pt idx="1404">
                  <c:v>0.76346603837741422</c:v>
                </c:pt>
                <c:pt idx="1405">
                  <c:v>0.97412964957665704</c:v>
                </c:pt>
                <c:pt idx="1406">
                  <c:v>0.70608343446810573</c:v>
                </c:pt>
                <c:pt idx="1407">
                  <c:v>0.4795008109838852</c:v>
                </c:pt>
                <c:pt idx="1408">
                  <c:v>0.30901664580747656</c:v>
                </c:pt>
                <c:pt idx="1409">
                  <c:v>0.14063956021830559</c:v>
                </c:pt>
                <c:pt idx="1410">
                  <c:v>0.68392165437198882</c:v>
                </c:pt>
                <c:pt idx="1411">
                  <c:v>0.1025133397673359</c:v>
                </c:pt>
                <c:pt idx="1412">
                  <c:v>0.5717194100379881</c:v>
                </c:pt>
                <c:pt idx="1413">
                  <c:v>0.34444974089510527</c:v>
                </c:pt>
                <c:pt idx="1414">
                  <c:v>0.18190947722714179</c:v>
                </c:pt>
                <c:pt idx="1415">
                  <c:v>0.82997206483497421</c:v>
                </c:pt>
                <c:pt idx="1416">
                  <c:v>0.64429710208271762</c:v>
                </c:pt>
                <c:pt idx="1417">
                  <c:v>0.17521703139506906</c:v>
                </c:pt>
                <c:pt idx="1418">
                  <c:v>0.3962408883001084</c:v>
                </c:pt>
                <c:pt idx="1419">
                  <c:v>0.65178417228936969</c:v>
                </c:pt>
                <c:pt idx="1420">
                  <c:v>0.7459526348940928</c:v>
                </c:pt>
                <c:pt idx="1421">
                  <c:v>0.36702938869830559</c:v>
                </c:pt>
                <c:pt idx="1422">
                  <c:v>0.22269200371116871</c:v>
                </c:pt>
                <c:pt idx="1423">
                  <c:v>3.150451266754617E-4</c:v>
                </c:pt>
                <c:pt idx="1424">
                  <c:v>0.76007457685823632</c:v>
                </c:pt>
                <c:pt idx="1425">
                  <c:v>8.5734173205047615E-2</c:v>
                </c:pt>
                <c:pt idx="1426">
                  <c:v>0.57515876072018313</c:v>
                </c:pt>
                <c:pt idx="1427">
                  <c:v>0.83840181941544922</c:v>
                </c:pt>
                <c:pt idx="1428">
                  <c:v>0.1842046387682682</c:v>
                </c:pt>
                <c:pt idx="1429">
                  <c:v>0.36194727831372198</c:v>
                </c:pt>
                <c:pt idx="1430">
                  <c:v>0.19712979664538643</c:v>
                </c:pt>
                <c:pt idx="1431">
                  <c:v>0.42200271180757476</c:v>
                </c:pt>
                <c:pt idx="1432">
                  <c:v>0.51662995110152399</c:v>
                </c:pt>
                <c:pt idx="1433">
                  <c:v>0.88209727971586871</c:v>
                </c:pt>
                <c:pt idx="1434">
                  <c:v>0.9832133712423089</c:v>
                </c:pt>
                <c:pt idx="1435">
                  <c:v>0.15238940832545911</c:v>
                </c:pt>
                <c:pt idx="1436">
                  <c:v>0.87974315579456852</c:v>
                </c:pt>
                <c:pt idx="1437">
                  <c:v>0.82663567007953109</c:v>
                </c:pt>
                <c:pt idx="1438">
                  <c:v>0.31774622476426884</c:v>
                </c:pt>
                <c:pt idx="1439">
                  <c:v>0.79362111082864828</c:v>
                </c:pt>
                <c:pt idx="1440">
                  <c:v>0.99170767221916822</c:v>
                </c:pt>
                <c:pt idx="1441">
                  <c:v>0.88378529915786219</c:v>
                </c:pt>
                <c:pt idx="1442">
                  <c:v>0.8697352433423754</c:v>
                </c:pt>
                <c:pt idx="1443">
                  <c:v>0.99799642619661677</c:v>
                </c:pt>
                <c:pt idx="1444">
                  <c:v>0.99425765561098467</c:v>
                </c:pt>
                <c:pt idx="1445">
                  <c:v>0.28942331225307638</c:v>
                </c:pt>
                <c:pt idx="1446">
                  <c:v>0.83380556415749452</c:v>
                </c:pt>
                <c:pt idx="1447">
                  <c:v>4.8362096717174063E-2</c:v>
                </c:pt>
                <c:pt idx="1448">
                  <c:v>0.39560232335377843</c:v>
                </c:pt>
                <c:pt idx="1449">
                  <c:v>0.46920242828065328</c:v>
                </c:pt>
                <c:pt idx="1450">
                  <c:v>0.1481953515289357</c:v>
                </c:pt>
                <c:pt idx="1451">
                  <c:v>0.43342718768140387</c:v>
                </c:pt>
                <c:pt idx="1452">
                  <c:v>4.136942092254714E-2</c:v>
                </c:pt>
                <c:pt idx="1453">
                  <c:v>0.24658462149033378</c:v>
                </c:pt>
                <c:pt idx="1454">
                  <c:v>0.2189278666197273</c:v>
                </c:pt>
                <c:pt idx="1455">
                  <c:v>0.17924515590327639</c:v>
                </c:pt>
                <c:pt idx="1456">
                  <c:v>2.2304729182189287E-2</c:v>
                </c:pt>
                <c:pt idx="1457">
                  <c:v>0.70746770947298243</c:v>
                </c:pt>
                <c:pt idx="1458">
                  <c:v>0.66198488739884886</c:v>
                </c:pt>
                <c:pt idx="1459">
                  <c:v>0.3926798473144929</c:v>
                </c:pt>
                <c:pt idx="1460">
                  <c:v>0.4852790802821616</c:v>
                </c:pt>
                <c:pt idx="1461">
                  <c:v>5.7397576818099982E-2</c:v>
                </c:pt>
                <c:pt idx="1462">
                  <c:v>7.9987852366750878E-2</c:v>
                </c:pt>
                <c:pt idx="1463">
                  <c:v>0.86070435570024018</c:v>
                </c:pt>
                <c:pt idx="1464">
                  <c:v>0.69750579650768596</c:v>
                </c:pt>
                <c:pt idx="1465">
                  <c:v>0.22996153720203216</c:v>
                </c:pt>
                <c:pt idx="1466">
                  <c:v>5.8345232586860862E-2</c:v>
                </c:pt>
                <c:pt idx="1467">
                  <c:v>0.26903377041604426</c:v>
                </c:pt>
                <c:pt idx="1468">
                  <c:v>0.2300890812387627</c:v>
                </c:pt>
                <c:pt idx="1469">
                  <c:v>4.6437055222115831E-2</c:v>
                </c:pt>
              </c:numCache>
            </c:numRef>
          </c:xVal>
          <c:yVal>
            <c:numRef>
              <c:f>Charts!Class0</c:f>
              <c:numCache>
                <c:formatCode>General</c:formatCode>
                <c:ptCount val="1470"/>
                <c:pt idx="0">
                  <c:v>0.16496598639455762</c:v>
                </c:pt>
                <c:pt idx="1">
                  <c:v>0.12327590384299525</c:v>
                </c:pt>
                <c:pt idx="2">
                  <c:v>0.16496598639455762</c:v>
                </c:pt>
                <c:pt idx="3">
                  <c:v>0.16496598639455762</c:v>
                </c:pt>
                <c:pt idx="4">
                  <c:v>0.10338161787991741</c:v>
                </c:pt>
                <c:pt idx="5">
                  <c:v>0.16496598639455762</c:v>
                </c:pt>
                <c:pt idx="6">
                  <c:v>8.0119359188967912E-2</c:v>
                </c:pt>
                <c:pt idx="7">
                  <c:v>0.10338161787991741</c:v>
                </c:pt>
                <c:pt idx="8">
                  <c:v>0.16496598639455762</c:v>
                </c:pt>
                <c:pt idx="9">
                  <c:v>9.1572041079231434E-2</c:v>
                </c:pt>
                <c:pt idx="10">
                  <c:v>8.0119359188967926E-2</c:v>
                </c:pt>
                <c:pt idx="11">
                  <c:v>0.16496598639455762</c:v>
                </c:pt>
                <c:pt idx="12">
                  <c:v>0.10338161787991741</c:v>
                </c:pt>
                <c:pt idx="13">
                  <c:v>0.10338161787991741</c:v>
                </c:pt>
                <c:pt idx="14">
                  <c:v>0.16496598639455762</c:v>
                </c:pt>
                <c:pt idx="15">
                  <c:v>6.6772137913457055E-2</c:v>
                </c:pt>
                <c:pt idx="16">
                  <c:v>8.0119359188967926E-2</c:v>
                </c:pt>
                <c:pt idx="17">
                  <c:v>8.0119359188967926E-2</c:v>
                </c:pt>
                <c:pt idx="18">
                  <c:v>0.16496598639455762</c:v>
                </c:pt>
                <c:pt idx="19">
                  <c:v>0.16496598639455762</c:v>
                </c:pt>
                <c:pt idx="20">
                  <c:v>7.2839354310253707E-2</c:v>
                </c:pt>
                <c:pt idx="21">
                  <c:v>0.16496598639455762</c:v>
                </c:pt>
                <c:pt idx="22">
                  <c:v>0.16496598639455762</c:v>
                </c:pt>
                <c:pt idx="23">
                  <c:v>0.16496598639455762</c:v>
                </c:pt>
                <c:pt idx="24">
                  <c:v>0.16496598639455762</c:v>
                </c:pt>
                <c:pt idx="25">
                  <c:v>6.8200000046873224E-2</c:v>
                </c:pt>
                <c:pt idx="26">
                  <c:v>0.16496598639455762</c:v>
                </c:pt>
                <c:pt idx="27">
                  <c:v>9.1572041079231434E-2</c:v>
                </c:pt>
                <c:pt idx="28">
                  <c:v>0.10684503079971075</c:v>
                </c:pt>
                <c:pt idx="29">
                  <c:v>0.16496598639455762</c:v>
                </c:pt>
                <c:pt idx="30">
                  <c:v>0.16496598639455762</c:v>
                </c:pt>
                <c:pt idx="31">
                  <c:v>0.16496598639455762</c:v>
                </c:pt>
                <c:pt idx="32">
                  <c:v>0.16496598639455762</c:v>
                </c:pt>
                <c:pt idx="33">
                  <c:v>9.1572041079231434E-2</c:v>
                </c:pt>
                <c:pt idx="34">
                  <c:v>0.10338161787991741</c:v>
                </c:pt>
                <c:pt idx="35">
                  <c:v>8.0119359188967926E-2</c:v>
                </c:pt>
                <c:pt idx="36">
                  <c:v>0.16496598639455762</c:v>
                </c:pt>
                <c:pt idx="37">
                  <c:v>0.16496598639455762</c:v>
                </c:pt>
                <c:pt idx="38">
                  <c:v>0.14567870862050741</c:v>
                </c:pt>
                <c:pt idx="39">
                  <c:v>7.2839354310253707E-2</c:v>
                </c:pt>
                <c:pt idx="40">
                  <c:v>0.10338161787991741</c:v>
                </c:pt>
                <c:pt idx="41">
                  <c:v>0.10338161787991741</c:v>
                </c:pt>
                <c:pt idx="42">
                  <c:v>0.16496598639455762</c:v>
                </c:pt>
                <c:pt idx="43">
                  <c:v>0.16496598639455762</c:v>
                </c:pt>
                <c:pt idx="44">
                  <c:v>0.16496598639455762</c:v>
                </c:pt>
                <c:pt idx="45">
                  <c:v>0.16496598639455762</c:v>
                </c:pt>
                <c:pt idx="46">
                  <c:v>0.16496598639455762</c:v>
                </c:pt>
                <c:pt idx="47">
                  <c:v>0.16496598639455762</c:v>
                </c:pt>
                <c:pt idx="48">
                  <c:v>0.16496598639455762</c:v>
                </c:pt>
                <c:pt idx="49">
                  <c:v>0.16496598639455762</c:v>
                </c:pt>
                <c:pt idx="50">
                  <c:v>0.16496598639455762</c:v>
                </c:pt>
                <c:pt idx="51">
                  <c:v>0.16496598639455762</c:v>
                </c:pt>
                <c:pt idx="52">
                  <c:v>9.1572041079231434E-2</c:v>
                </c:pt>
                <c:pt idx="53">
                  <c:v>0.10684503079971075</c:v>
                </c:pt>
                <c:pt idx="54">
                  <c:v>0.12327590384299525</c:v>
                </c:pt>
                <c:pt idx="55">
                  <c:v>0.16496598639455762</c:v>
                </c:pt>
                <c:pt idx="56">
                  <c:v>8.2183935895330171E-2</c:v>
                </c:pt>
                <c:pt idx="57">
                  <c:v>0.10338161787991741</c:v>
                </c:pt>
                <c:pt idx="58">
                  <c:v>9.1572041079231434E-2</c:v>
                </c:pt>
                <c:pt idx="59">
                  <c:v>0.12327590384299525</c:v>
                </c:pt>
                <c:pt idx="60">
                  <c:v>9.1572041079231434E-2</c:v>
                </c:pt>
                <c:pt idx="61">
                  <c:v>0.16496598639455762</c:v>
                </c:pt>
                <c:pt idx="62">
                  <c:v>8.4357730175321624E-2</c:v>
                </c:pt>
                <c:pt idx="63">
                  <c:v>0.16496598639455762</c:v>
                </c:pt>
                <c:pt idx="64">
                  <c:v>8.2183935895330157E-2</c:v>
                </c:pt>
                <c:pt idx="65">
                  <c:v>7.4541797257758627E-2</c:v>
                </c:pt>
                <c:pt idx="66">
                  <c:v>0.16496598639455762</c:v>
                </c:pt>
                <c:pt idx="67">
                  <c:v>8.2183935895330171E-2</c:v>
                </c:pt>
                <c:pt idx="68">
                  <c:v>0.10338161787991741</c:v>
                </c:pt>
                <c:pt idx="69">
                  <c:v>0.14567870862050741</c:v>
                </c:pt>
                <c:pt idx="70">
                  <c:v>0.16496598639455762</c:v>
                </c:pt>
                <c:pt idx="71">
                  <c:v>0.10338161787991741</c:v>
                </c:pt>
                <c:pt idx="72">
                  <c:v>0.16496598639455762</c:v>
                </c:pt>
                <c:pt idx="73">
                  <c:v>9.1572041079231434E-2</c:v>
                </c:pt>
                <c:pt idx="74">
                  <c:v>0.16496598639455762</c:v>
                </c:pt>
                <c:pt idx="75">
                  <c:v>0.16496598639455762</c:v>
                </c:pt>
                <c:pt idx="76">
                  <c:v>0.16496598639455762</c:v>
                </c:pt>
                <c:pt idx="77">
                  <c:v>0.16496598639455762</c:v>
                </c:pt>
                <c:pt idx="78">
                  <c:v>0.16496598639455762</c:v>
                </c:pt>
                <c:pt idx="79">
                  <c:v>9.1572041079231434E-2</c:v>
                </c:pt>
                <c:pt idx="80">
                  <c:v>0.12327590384299525</c:v>
                </c:pt>
                <c:pt idx="81">
                  <c:v>0.16496598639455762</c:v>
                </c:pt>
                <c:pt idx="82">
                  <c:v>8.2183935895330171E-2</c:v>
                </c:pt>
                <c:pt idx="83">
                  <c:v>0.18855803614578323</c:v>
                </c:pt>
                <c:pt idx="84">
                  <c:v>0.16496598639455762</c:v>
                </c:pt>
                <c:pt idx="85">
                  <c:v>0.16496598639455762</c:v>
                </c:pt>
                <c:pt idx="86">
                  <c:v>0.10338161787991741</c:v>
                </c:pt>
                <c:pt idx="87">
                  <c:v>0.10338161787991741</c:v>
                </c:pt>
                <c:pt idx="88">
                  <c:v>0.12327590384299524</c:v>
                </c:pt>
                <c:pt idx="89">
                  <c:v>0.16496598639455762</c:v>
                </c:pt>
                <c:pt idx="90">
                  <c:v>9.4279018072891629E-2</c:v>
                </c:pt>
                <c:pt idx="91">
                  <c:v>0.16496598639455762</c:v>
                </c:pt>
                <c:pt idx="92">
                  <c:v>0.12327590384299524</c:v>
                </c:pt>
                <c:pt idx="93">
                  <c:v>0.10684503079971075</c:v>
                </c:pt>
                <c:pt idx="94">
                  <c:v>0.16496598639455762</c:v>
                </c:pt>
                <c:pt idx="95">
                  <c:v>8.2183935895330171E-2</c:v>
                </c:pt>
                <c:pt idx="96">
                  <c:v>9.1572041079231434E-2</c:v>
                </c:pt>
                <c:pt idx="97">
                  <c:v>0.16496598639455762</c:v>
                </c:pt>
                <c:pt idx="98">
                  <c:v>0.16496598639455762</c:v>
                </c:pt>
                <c:pt idx="99">
                  <c:v>9.1572041079231434E-2</c:v>
                </c:pt>
                <c:pt idx="100">
                  <c:v>0.16496598639455762</c:v>
                </c:pt>
                <c:pt idx="101">
                  <c:v>0.16496598639455762</c:v>
                </c:pt>
                <c:pt idx="102">
                  <c:v>0.16496598639455762</c:v>
                </c:pt>
                <c:pt idx="103">
                  <c:v>0.16496598639455762</c:v>
                </c:pt>
                <c:pt idx="104">
                  <c:v>0.12327590384299525</c:v>
                </c:pt>
                <c:pt idx="105">
                  <c:v>8.4357730175321624E-2</c:v>
                </c:pt>
                <c:pt idx="106">
                  <c:v>0.16496598639455762</c:v>
                </c:pt>
                <c:pt idx="107">
                  <c:v>0.16496598639455762</c:v>
                </c:pt>
                <c:pt idx="108">
                  <c:v>0.14567870862050741</c:v>
                </c:pt>
                <c:pt idx="109">
                  <c:v>0.16496598639455762</c:v>
                </c:pt>
                <c:pt idx="110">
                  <c:v>0.16496598639455762</c:v>
                </c:pt>
                <c:pt idx="111">
                  <c:v>0.16496598639455762</c:v>
                </c:pt>
                <c:pt idx="112">
                  <c:v>0.16496598639455762</c:v>
                </c:pt>
                <c:pt idx="113">
                  <c:v>0.10338161787991741</c:v>
                </c:pt>
                <c:pt idx="114">
                  <c:v>0.12327590384299525</c:v>
                </c:pt>
                <c:pt idx="115">
                  <c:v>0.16496598639455762</c:v>
                </c:pt>
                <c:pt idx="116">
                  <c:v>0.16496598639455762</c:v>
                </c:pt>
                <c:pt idx="117">
                  <c:v>8.2183935895330171E-2</c:v>
                </c:pt>
                <c:pt idx="118">
                  <c:v>0.10338161787991741</c:v>
                </c:pt>
                <c:pt idx="119">
                  <c:v>7.4541797257758627E-2</c:v>
                </c:pt>
                <c:pt idx="120">
                  <c:v>#N/A</c:v>
                </c:pt>
                <c:pt idx="121">
                  <c:v>9.1572041079231434E-2</c:v>
                </c:pt>
                <c:pt idx="122">
                  <c:v>0.10338161787991741</c:v>
                </c:pt>
                <c:pt idx="123">
                  <c:v>0.16496598639455762</c:v>
                </c:pt>
                <c:pt idx="124">
                  <c:v>0.16496598639455762</c:v>
                </c:pt>
                <c:pt idx="125">
                  <c:v>0.16496598639455762</c:v>
                </c:pt>
                <c:pt idx="126">
                  <c:v>8.2183935895330171E-2</c:v>
                </c:pt>
                <c:pt idx="127">
                  <c:v>0.16496598639455762</c:v>
                </c:pt>
                <c:pt idx="128">
                  <c:v>0.10338161787991741</c:v>
                </c:pt>
                <c:pt idx="129">
                  <c:v>0.16496598639455762</c:v>
                </c:pt>
                <c:pt idx="130">
                  <c:v>0.16496598639455762</c:v>
                </c:pt>
                <c:pt idx="131">
                  <c:v>0.16496598639455762</c:v>
                </c:pt>
                <c:pt idx="132">
                  <c:v>0.18855803614578326</c:v>
                </c:pt>
                <c:pt idx="133">
                  <c:v>8.2183935895330171E-2</c:v>
                </c:pt>
                <c:pt idx="134">
                  <c:v>0.10338161787991741</c:v>
                </c:pt>
                <c:pt idx="135">
                  <c:v>9.1572041079231434E-2</c:v>
                </c:pt>
                <c:pt idx="136">
                  <c:v>0.16496598639455762</c:v>
                </c:pt>
                <c:pt idx="137">
                  <c:v>0.12327590384299525</c:v>
                </c:pt>
                <c:pt idx="138">
                  <c:v>0.16496598639455762</c:v>
                </c:pt>
                <c:pt idx="139">
                  <c:v>0.16496598639455762</c:v>
                </c:pt>
                <c:pt idx="140">
                  <c:v>0.16496598639455762</c:v>
                </c:pt>
                <c:pt idx="141">
                  <c:v>0.16496598639455762</c:v>
                </c:pt>
                <c:pt idx="142">
                  <c:v>0.16496598639455762</c:v>
                </c:pt>
                <c:pt idx="143">
                  <c:v>0.16496598639455762</c:v>
                </c:pt>
                <c:pt idx="144">
                  <c:v>0.18855803614578323</c:v>
                </c:pt>
                <c:pt idx="145">
                  <c:v>0.10338161787991741</c:v>
                </c:pt>
                <c:pt idx="146">
                  <c:v>0.16496598639455762</c:v>
                </c:pt>
                <c:pt idx="147">
                  <c:v>9.4279018072891629E-2</c:v>
                </c:pt>
                <c:pt idx="148">
                  <c:v>0.10338161787991741</c:v>
                </c:pt>
                <c:pt idx="149">
                  <c:v>0.16496598639455762</c:v>
                </c:pt>
                <c:pt idx="150">
                  <c:v>9.1572041079231434E-2</c:v>
                </c:pt>
                <c:pt idx="151">
                  <c:v>8.2183935895330171E-2</c:v>
                </c:pt>
                <c:pt idx="152">
                  <c:v>9.1572041079231434E-2</c:v>
                </c:pt>
                <c:pt idx="153">
                  <c:v>9.1572041079231434E-2</c:v>
                </c:pt>
                <c:pt idx="154">
                  <c:v>0.16496598639455762</c:v>
                </c:pt>
                <c:pt idx="155">
                  <c:v>9.1572041079231434E-2</c:v>
                </c:pt>
                <c:pt idx="156">
                  <c:v>0.16496598639455762</c:v>
                </c:pt>
                <c:pt idx="157">
                  <c:v>0.14567870862050741</c:v>
                </c:pt>
                <c:pt idx="158">
                  <c:v>0.10684503079971075</c:v>
                </c:pt>
                <c:pt idx="159">
                  <c:v>0.10338161787991741</c:v>
                </c:pt>
                <c:pt idx="160">
                  <c:v>0.10338161787991741</c:v>
                </c:pt>
                <c:pt idx="161">
                  <c:v>0.10338161787991741</c:v>
                </c:pt>
                <c:pt idx="162">
                  <c:v>0.10338161787991741</c:v>
                </c:pt>
                <c:pt idx="163">
                  <c:v>6.6772137913457055E-2</c:v>
                </c:pt>
                <c:pt idx="164">
                  <c:v>0.14567870862050741</c:v>
                </c:pt>
                <c:pt idx="165">
                  <c:v>0.16496598639455762</c:v>
                </c:pt>
                <c:pt idx="166">
                  <c:v>0.10338161787991741</c:v>
                </c:pt>
                <c:pt idx="167">
                  <c:v>8.2183935895330171E-2</c:v>
                </c:pt>
                <c:pt idx="168">
                  <c:v>0.16496598639455762</c:v>
                </c:pt>
                <c:pt idx="169">
                  <c:v>0.16496598639455762</c:v>
                </c:pt>
                <c:pt idx="170">
                  <c:v>0.10338161787991741</c:v>
                </c:pt>
                <c:pt idx="171">
                  <c:v>0.16496598639455762</c:v>
                </c:pt>
                <c:pt idx="172">
                  <c:v>0.16496598639455762</c:v>
                </c:pt>
                <c:pt idx="173">
                  <c:v>9.1572041079231434E-2</c:v>
                </c:pt>
                <c:pt idx="174">
                  <c:v>9.1572041079231434E-2</c:v>
                </c:pt>
                <c:pt idx="175">
                  <c:v>0.10338161787991741</c:v>
                </c:pt>
                <c:pt idx="176">
                  <c:v>0.16496598639455762</c:v>
                </c:pt>
                <c:pt idx="177">
                  <c:v>0.16496598639455762</c:v>
                </c:pt>
                <c:pt idx="178">
                  <c:v>8.2183935895330157E-2</c:v>
                </c:pt>
                <c:pt idx="179">
                  <c:v>0.16496598639455762</c:v>
                </c:pt>
                <c:pt idx="180">
                  <c:v>0.10338161787991741</c:v>
                </c:pt>
                <c:pt idx="181">
                  <c:v>0.16496598639455762</c:v>
                </c:pt>
                <c:pt idx="182">
                  <c:v>0.16496598639455762</c:v>
                </c:pt>
                <c:pt idx="183">
                  <c:v>0.14567870862050741</c:v>
                </c:pt>
                <c:pt idx="184">
                  <c:v>7.2839354310253707E-2</c:v>
                </c:pt>
                <c:pt idx="185">
                  <c:v>0.10338161787991741</c:v>
                </c:pt>
                <c:pt idx="186">
                  <c:v>6.8200000046873224E-2</c:v>
                </c:pt>
                <c:pt idx="187">
                  <c:v>0.16496598639455762</c:v>
                </c:pt>
                <c:pt idx="188">
                  <c:v>0.16496598639455762</c:v>
                </c:pt>
                <c:pt idx="189">
                  <c:v>0.16496598639455762</c:v>
                </c:pt>
                <c:pt idx="190">
                  <c:v>8.4357730175321624E-2</c:v>
                </c:pt>
                <c:pt idx="191">
                  <c:v>0.16496598639455762</c:v>
                </c:pt>
                <c:pt idx="192">
                  <c:v>0.16496598639455762</c:v>
                </c:pt>
                <c:pt idx="193">
                  <c:v>8.0119359188967912E-2</c:v>
                </c:pt>
                <c:pt idx="194">
                  <c:v>9.4279018072891629E-2</c:v>
                </c:pt>
                <c:pt idx="195">
                  <c:v>8.0119359188967926E-2</c:v>
                </c:pt>
                <c:pt idx="196">
                  <c:v>0.16496598639455762</c:v>
                </c:pt>
                <c:pt idx="197">
                  <c:v>9.1572041079231434E-2</c:v>
                </c:pt>
                <c:pt idx="198">
                  <c:v>0.16496598639455762</c:v>
                </c:pt>
                <c:pt idx="199">
                  <c:v>9.1572041079231434E-2</c:v>
                </c:pt>
                <c:pt idx="200">
                  <c:v>0.12327590384299525</c:v>
                </c:pt>
                <c:pt idx="201">
                  <c:v>9.1572041079231434E-2</c:v>
                </c:pt>
                <c:pt idx="202">
                  <c:v>0.10338161787991741</c:v>
                </c:pt>
                <c:pt idx="203">
                  <c:v>9.1572041079231434E-2</c:v>
                </c:pt>
                <c:pt idx="204">
                  <c:v>0.16496598639455762</c:v>
                </c:pt>
                <c:pt idx="205">
                  <c:v>8.2183935895330157E-2</c:v>
                </c:pt>
                <c:pt idx="206">
                  <c:v>8.0119359188967926E-2</c:v>
                </c:pt>
                <c:pt idx="207">
                  <c:v>0.16496598639455762</c:v>
                </c:pt>
                <c:pt idx="208">
                  <c:v>0.12327590384299525</c:v>
                </c:pt>
                <c:pt idx="209">
                  <c:v>8.2183935895330171E-2</c:v>
                </c:pt>
                <c:pt idx="210">
                  <c:v>0.16496598639455762</c:v>
                </c:pt>
                <c:pt idx="211">
                  <c:v>0.16496598639455762</c:v>
                </c:pt>
                <c:pt idx="212">
                  <c:v>0.16496598639455762</c:v>
                </c:pt>
                <c:pt idx="213">
                  <c:v>0.10684503079971075</c:v>
                </c:pt>
                <c:pt idx="214">
                  <c:v>0.16496598639455762</c:v>
                </c:pt>
                <c:pt idx="215">
                  <c:v>0.16496598639455762</c:v>
                </c:pt>
                <c:pt idx="216">
                  <c:v>0.16496598639455762</c:v>
                </c:pt>
                <c:pt idx="217">
                  <c:v>0.16496598639455762</c:v>
                </c:pt>
                <c:pt idx="218">
                  <c:v>0.16496598639455762</c:v>
                </c:pt>
                <c:pt idx="219">
                  <c:v>9.1572041079231434E-2</c:v>
                </c:pt>
                <c:pt idx="220">
                  <c:v>0.16496598639455762</c:v>
                </c:pt>
                <c:pt idx="221">
                  <c:v>0.16496598639455762</c:v>
                </c:pt>
                <c:pt idx="222">
                  <c:v>8.2183935895330157E-2</c:v>
                </c:pt>
                <c:pt idx="223">
                  <c:v>8.2183935895330171E-2</c:v>
                </c:pt>
                <c:pt idx="224">
                  <c:v>0.18855803614578326</c:v>
                </c:pt>
                <c:pt idx="225">
                  <c:v>0.14567870862050741</c:v>
                </c:pt>
                <c:pt idx="226">
                  <c:v>0.10338161787991741</c:v>
                </c:pt>
                <c:pt idx="227">
                  <c:v>8.2183935895330171E-2</c:v>
                </c:pt>
                <c:pt idx="228">
                  <c:v>0.16496598639455762</c:v>
                </c:pt>
                <c:pt idx="229">
                  <c:v>0.16496598639455762</c:v>
                </c:pt>
                <c:pt idx="230">
                  <c:v>0.16496598639455762</c:v>
                </c:pt>
                <c:pt idx="231">
                  <c:v>0.16496598639455762</c:v>
                </c:pt>
                <c:pt idx="232">
                  <c:v>0.16496598639455762</c:v>
                </c:pt>
                <c:pt idx="233">
                  <c:v>6.8200000046873224E-2</c:v>
                </c:pt>
                <c:pt idx="234">
                  <c:v>0.10338161787991741</c:v>
                </c:pt>
                <c:pt idx="235">
                  <c:v>7.4541797257758627E-2</c:v>
                </c:pt>
                <c:pt idx="236">
                  <c:v>0.16496598639455762</c:v>
                </c:pt>
                <c:pt idx="237">
                  <c:v>0.16496598639455762</c:v>
                </c:pt>
                <c:pt idx="238">
                  <c:v>0.10338161787991741</c:v>
                </c:pt>
                <c:pt idx="239">
                  <c:v>0.16496598639455762</c:v>
                </c:pt>
                <c:pt idx="240">
                  <c:v>0.10338161787991741</c:v>
                </c:pt>
                <c:pt idx="241">
                  <c:v>0.16496598639455762</c:v>
                </c:pt>
                <c:pt idx="242">
                  <c:v>9.1572041079231434E-2</c:v>
                </c:pt>
                <c:pt idx="243">
                  <c:v>9.1572041079231434E-2</c:v>
                </c:pt>
                <c:pt idx="244">
                  <c:v>5.7236938322962325E-2</c:v>
                </c:pt>
                <c:pt idx="245">
                  <c:v>8.2183935895330171E-2</c:v>
                </c:pt>
                <c:pt idx="246">
                  <c:v>0.14567870862050741</c:v>
                </c:pt>
                <c:pt idx="247">
                  <c:v>0.12327590384299525</c:v>
                </c:pt>
                <c:pt idx="248">
                  <c:v>0.14567870862050741</c:v>
                </c:pt>
                <c:pt idx="249">
                  <c:v>7.2839354310253707E-2</c:v>
                </c:pt>
                <c:pt idx="250">
                  <c:v>8.2183935895330171E-2</c:v>
                </c:pt>
                <c:pt idx="251">
                  <c:v>0.16496598639455762</c:v>
                </c:pt>
                <c:pt idx="252">
                  <c:v>0.16496598639455762</c:v>
                </c:pt>
                <c:pt idx="253">
                  <c:v>0.16496598639455762</c:v>
                </c:pt>
                <c:pt idx="254">
                  <c:v>9.1572041079231434E-2</c:v>
                </c:pt>
                <c:pt idx="255">
                  <c:v>9.1572041079231434E-2</c:v>
                </c:pt>
                <c:pt idx="256">
                  <c:v>0.14567870862050741</c:v>
                </c:pt>
                <c:pt idx="257">
                  <c:v>6.8200000046873224E-2</c:v>
                </c:pt>
                <c:pt idx="258">
                  <c:v>0.16496598639455762</c:v>
                </c:pt>
                <c:pt idx="259">
                  <c:v>0.16496598639455762</c:v>
                </c:pt>
                <c:pt idx="260">
                  <c:v>0.16496598639455762</c:v>
                </c:pt>
                <c:pt idx="261">
                  <c:v>0.12327590384299525</c:v>
                </c:pt>
                <c:pt idx="262">
                  <c:v>0.16496598639455762</c:v>
                </c:pt>
                <c:pt idx="263">
                  <c:v>0.12823249274095402</c:v>
                </c:pt>
                <c:pt idx="264">
                  <c:v>0.16496598639455762</c:v>
                </c:pt>
                <c:pt idx="265">
                  <c:v>0.12327590384299525</c:v>
                </c:pt>
                <c:pt idx="266">
                  <c:v>0.12327590384299525</c:v>
                </c:pt>
                <c:pt idx="267">
                  <c:v>7.2839354310253707E-2</c:v>
                </c:pt>
                <c:pt idx="268">
                  <c:v>0.16496598639455762</c:v>
                </c:pt>
                <c:pt idx="269">
                  <c:v>0.10338161787991741</c:v>
                </c:pt>
                <c:pt idx="270">
                  <c:v>0.16496598639455762</c:v>
                </c:pt>
                <c:pt idx="271">
                  <c:v>8.2183935895330171E-2</c:v>
                </c:pt>
                <c:pt idx="272">
                  <c:v>0.10338161787991741</c:v>
                </c:pt>
                <c:pt idx="273">
                  <c:v>9.1572041079231434E-2</c:v>
                </c:pt>
                <c:pt idx="274">
                  <c:v>0.16496598639455762</c:v>
                </c:pt>
                <c:pt idx="275">
                  <c:v>8.2183935895330171E-2</c:v>
                </c:pt>
                <c:pt idx="276">
                  <c:v>6.6772137913457055E-2</c:v>
                </c:pt>
                <c:pt idx="277">
                  <c:v>7.2839354310253707E-2</c:v>
                </c:pt>
                <c:pt idx="278">
                  <c:v>9.1572041079231434E-2</c:v>
                </c:pt>
                <c:pt idx="279">
                  <c:v>6.8200000046873224E-2</c:v>
                </c:pt>
                <c:pt idx="280">
                  <c:v>7.4541797257758627E-2</c:v>
                </c:pt>
                <c:pt idx="281">
                  <c:v>0.16496598639455762</c:v>
                </c:pt>
                <c:pt idx="282">
                  <c:v>0.16496598639455762</c:v>
                </c:pt>
                <c:pt idx="283">
                  <c:v>9.1572041079231434E-2</c:v>
                </c:pt>
                <c:pt idx="284">
                  <c:v>9.1572041079231434E-2</c:v>
                </c:pt>
                <c:pt idx="285">
                  <c:v>0.16496598639455762</c:v>
                </c:pt>
                <c:pt idx="286">
                  <c:v>0.10338161787991741</c:v>
                </c:pt>
                <c:pt idx="287">
                  <c:v>9.1572041079231434E-2</c:v>
                </c:pt>
                <c:pt idx="288">
                  <c:v>0.10338161787991741</c:v>
                </c:pt>
                <c:pt idx="289">
                  <c:v>0.16496598639455762</c:v>
                </c:pt>
                <c:pt idx="290">
                  <c:v>0.16496598639455762</c:v>
                </c:pt>
                <c:pt idx="291">
                  <c:v>0.16496598639455762</c:v>
                </c:pt>
                <c:pt idx="292">
                  <c:v>0.10338161787991741</c:v>
                </c:pt>
                <c:pt idx="293">
                  <c:v>0.16496598639455762</c:v>
                </c:pt>
                <c:pt idx="294">
                  <c:v>0.10338161787991741</c:v>
                </c:pt>
                <c:pt idx="295">
                  <c:v>7.4541797257758627E-2</c:v>
                </c:pt>
                <c:pt idx="296">
                  <c:v>0.16496598639455762</c:v>
                </c:pt>
                <c:pt idx="297">
                  <c:v>8.2183935895330171E-2</c:v>
                </c:pt>
                <c:pt idx="298">
                  <c:v>8.0119359188967926E-2</c:v>
                </c:pt>
                <c:pt idx="299">
                  <c:v>0.18855803614578326</c:v>
                </c:pt>
                <c:pt idx="300">
                  <c:v>0.16496598639455762</c:v>
                </c:pt>
                <c:pt idx="301">
                  <c:v>0.16496598639455762</c:v>
                </c:pt>
                <c:pt idx="302">
                  <c:v>0.16496598639455762</c:v>
                </c:pt>
                <c:pt idx="303">
                  <c:v>7.2839354310253707E-2</c:v>
                </c:pt>
                <c:pt idx="304">
                  <c:v>6.6772137913457041E-2</c:v>
                </c:pt>
                <c:pt idx="305">
                  <c:v>9.1572041079231434E-2</c:v>
                </c:pt>
                <c:pt idx="306">
                  <c:v>0.12327590384299525</c:v>
                </c:pt>
                <c:pt idx="307">
                  <c:v>0.10684503079971075</c:v>
                </c:pt>
                <c:pt idx="308">
                  <c:v>0.18855803614578326</c:v>
                </c:pt>
                <c:pt idx="309">
                  <c:v>0.10338161787991741</c:v>
                </c:pt>
                <c:pt idx="310">
                  <c:v>0.16496598639455762</c:v>
                </c:pt>
                <c:pt idx="311">
                  <c:v>8.2183935895330171E-2</c:v>
                </c:pt>
                <c:pt idx="312">
                  <c:v>0.10338161787991741</c:v>
                </c:pt>
                <c:pt idx="313">
                  <c:v>8.2183935895330171E-2</c:v>
                </c:pt>
                <c:pt idx="314">
                  <c:v>0.16496598639455762</c:v>
                </c:pt>
                <c:pt idx="315">
                  <c:v>0.16496598639455762</c:v>
                </c:pt>
                <c:pt idx="316">
                  <c:v>0.16496598639455762</c:v>
                </c:pt>
                <c:pt idx="317">
                  <c:v>0.16496598639455762</c:v>
                </c:pt>
                <c:pt idx="318">
                  <c:v>0.16496598639455762</c:v>
                </c:pt>
                <c:pt idx="319">
                  <c:v>0.16496598639455762</c:v>
                </c:pt>
                <c:pt idx="320">
                  <c:v>0.16496598639455762</c:v>
                </c:pt>
                <c:pt idx="321">
                  <c:v>9.1572041079231434E-2</c:v>
                </c:pt>
                <c:pt idx="322">
                  <c:v>0.16496598639455762</c:v>
                </c:pt>
                <c:pt idx="323">
                  <c:v>0.16496598639455762</c:v>
                </c:pt>
                <c:pt idx="324">
                  <c:v>9.1572041079231434E-2</c:v>
                </c:pt>
                <c:pt idx="325">
                  <c:v>0.10684503079971075</c:v>
                </c:pt>
                <c:pt idx="326">
                  <c:v>8.4357730175321624E-2</c:v>
                </c:pt>
                <c:pt idx="327">
                  <c:v>0.16496598639455762</c:v>
                </c:pt>
                <c:pt idx="328">
                  <c:v>0.16496598639455762</c:v>
                </c:pt>
                <c:pt idx="329">
                  <c:v>6.8200000046873224E-2</c:v>
                </c:pt>
                <c:pt idx="330">
                  <c:v>0.12327590384299525</c:v>
                </c:pt>
                <c:pt idx="331">
                  <c:v>9.1572041079231434E-2</c:v>
                </c:pt>
                <c:pt idx="332">
                  <c:v>0.16496598639455762</c:v>
                </c:pt>
                <c:pt idx="333">
                  <c:v>8.2183935895330171E-2</c:v>
                </c:pt>
                <c:pt idx="334">
                  <c:v>9.1572041079231434E-2</c:v>
                </c:pt>
                <c:pt idx="335">
                  <c:v>0.18855803614578323</c:v>
                </c:pt>
                <c:pt idx="336">
                  <c:v>0.16496598639455762</c:v>
                </c:pt>
                <c:pt idx="337">
                  <c:v>0.16496598639455762</c:v>
                </c:pt>
                <c:pt idx="338">
                  <c:v>0.12327590384299524</c:v>
                </c:pt>
                <c:pt idx="339">
                  <c:v>9.1572041079231434E-2</c:v>
                </c:pt>
                <c:pt idx="340">
                  <c:v>9.1572041079231434E-2</c:v>
                </c:pt>
                <c:pt idx="341">
                  <c:v>0.10684503079971075</c:v>
                </c:pt>
                <c:pt idx="342">
                  <c:v>0.16496598639455762</c:v>
                </c:pt>
                <c:pt idx="343">
                  <c:v>0.12327590384299525</c:v>
                </c:pt>
                <c:pt idx="344">
                  <c:v>0.16496598639455762</c:v>
                </c:pt>
                <c:pt idx="345">
                  <c:v>0.10338161787991741</c:v>
                </c:pt>
                <c:pt idx="346">
                  <c:v>0.16496598639455762</c:v>
                </c:pt>
                <c:pt idx="347">
                  <c:v>0.16496598639455762</c:v>
                </c:pt>
                <c:pt idx="348">
                  <c:v>0.16496598639455762</c:v>
                </c:pt>
                <c:pt idx="349">
                  <c:v>9.1572041079231434E-2</c:v>
                </c:pt>
                <c:pt idx="350">
                  <c:v>0.10338161787991741</c:v>
                </c:pt>
                <c:pt idx="351">
                  <c:v>0.10338161787991741</c:v>
                </c:pt>
                <c:pt idx="352">
                  <c:v>8.2183935895330171E-2</c:v>
                </c:pt>
                <c:pt idx="353">
                  <c:v>7.2839354310253707E-2</c:v>
                </c:pt>
                <c:pt idx="354">
                  <c:v>9.1572041079231434E-2</c:v>
                </c:pt>
                <c:pt idx="355">
                  <c:v>9.1572041079231434E-2</c:v>
                </c:pt>
                <c:pt idx="356">
                  <c:v>0.16496598639455762</c:v>
                </c:pt>
                <c:pt idx="357">
                  <c:v>0.16496598639455762</c:v>
                </c:pt>
                <c:pt idx="358">
                  <c:v>0.16496598639455762</c:v>
                </c:pt>
                <c:pt idx="359">
                  <c:v>0.10684503079971075</c:v>
                </c:pt>
                <c:pt idx="360">
                  <c:v>0.16496598639455762</c:v>
                </c:pt>
                <c:pt idx="361">
                  <c:v>8.0119359188967926E-2</c:v>
                </c:pt>
                <c:pt idx="362">
                  <c:v>0.16496598639455762</c:v>
                </c:pt>
                <c:pt idx="363">
                  <c:v>0.16496598639455762</c:v>
                </c:pt>
                <c:pt idx="364">
                  <c:v>0.10338161787991741</c:v>
                </c:pt>
                <c:pt idx="365">
                  <c:v>0.16496598639455762</c:v>
                </c:pt>
                <c:pt idx="366">
                  <c:v>0.16496598639455762</c:v>
                </c:pt>
                <c:pt idx="367">
                  <c:v>0.16496598639455762</c:v>
                </c:pt>
                <c:pt idx="368">
                  <c:v>0.12327590384299525</c:v>
                </c:pt>
                <c:pt idx="369">
                  <c:v>0.16496598639455762</c:v>
                </c:pt>
                <c:pt idx="370">
                  <c:v>0.16496598639455762</c:v>
                </c:pt>
                <c:pt idx="371">
                  <c:v>0.16496598639455762</c:v>
                </c:pt>
                <c:pt idx="372">
                  <c:v>0.16496598639455762</c:v>
                </c:pt>
                <c:pt idx="373">
                  <c:v>0.10338161787991741</c:v>
                </c:pt>
                <c:pt idx="374">
                  <c:v>0.16496598639455762</c:v>
                </c:pt>
                <c:pt idx="375">
                  <c:v>0.16496598639455762</c:v>
                </c:pt>
                <c:pt idx="376">
                  <c:v>9.1572041079231434E-2</c:v>
                </c:pt>
                <c:pt idx="377">
                  <c:v>0.10338161787991741</c:v>
                </c:pt>
                <c:pt idx="378">
                  <c:v>0.16496598639455762</c:v>
                </c:pt>
                <c:pt idx="379">
                  <c:v>0.16496598639455762</c:v>
                </c:pt>
                <c:pt idx="380">
                  <c:v>9.1572041079231434E-2</c:v>
                </c:pt>
                <c:pt idx="381">
                  <c:v>0.10338161787991741</c:v>
                </c:pt>
                <c:pt idx="382">
                  <c:v>0.16496598639455762</c:v>
                </c:pt>
                <c:pt idx="383">
                  <c:v>0.10338161787991741</c:v>
                </c:pt>
                <c:pt idx="384">
                  <c:v>0.10684503079971075</c:v>
                </c:pt>
                <c:pt idx="385">
                  <c:v>0.16496598639455762</c:v>
                </c:pt>
                <c:pt idx="386">
                  <c:v>0.10338161787991741</c:v>
                </c:pt>
                <c:pt idx="387">
                  <c:v>9.1572041079231434E-2</c:v>
                </c:pt>
                <c:pt idx="388">
                  <c:v>0.10338161787991741</c:v>
                </c:pt>
                <c:pt idx="389">
                  <c:v>0.16496598639455762</c:v>
                </c:pt>
                <c:pt idx="390">
                  <c:v>9.4279018072891629E-2</c:v>
                </c:pt>
                <c:pt idx="391">
                  <c:v>0.12327590384299525</c:v>
                </c:pt>
                <c:pt idx="392">
                  <c:v>6.8200000046873224E-2</c:v>
                </c:pt>
                <c:pt idx="393">
                  <c:v>9.1572041079231434E-2</c:v>
                </c:pt>
                <c:pt idx="394">
                  <c:v>9.1572041079231434E-2</c:v>
                </c:pt>
                <c:pt idx="395">
                  <c:v>0.10338161787991741</c:v>
                </c:pt>
                <c:pt idx="396">
                  <c:v>0.16496598639455762</c:v>
                </c:pt>
                <c:pt idx="397">
                  <c:v>0.16496598639455762</c:v>
                </c:pt>
                <c:pt idx="398">
                  <c:v>9.1572041079231434E-2</c:v>
                </c:pt>
                <c:pt idx="399">
                  <c:v>0.14567870862050741</c:v>
                </c:pt>
                <c:pt idx="400">
                  <c:v>6.8200000046873224E-2</c:v>
                </c:pt>
                <c:pt idx="401">
                  <c:v>6.1637951921497618E-2</c:v>
                </c:pt>
                <c:pt idx="402">
                  <c:v>0.16496598639455762</c:v>
                </c:pt>
                <c:pt idx="403">
                  <c:v>6.6772137913457055E-2</c:v>
                </c:pt>
                <c:pt idx="404">
                  <c:v>9.1572041079231434E-2</c:v>
                </c:pt>
                <c:pt idx="405">
                  <c:v>0.10338161787991741</c:v>
                </c:pt>
                <c:pt idx="406">
                  <c:v>0.16496598639455762</c:v>
                </c:pt>
                <c:pt idx="407">
                  <c:v>0.10338161787991741</c:v>
                </c:pt>
                <c:pt idx="408">
                  <c:v>0.16496598639455762</c:v>
                </c:pt>
                <c:pt idx="409">
                  <c:v>9.1572041079231434E-2</c:v>
                </c:pt>
                <c:pt idx="410">
                  <c:v>0.16496598639455762</c:v>
                </c:pt>
                <c:pt idx="411">
                  <c:v>0.16496598639455762</c:v>
                </c:pt>
                <c:pt idx="412">
                  <c:v>9.1572041079231434E-2</c:v>
                </c:pt>
                <c:pt idx="413">
                  <c:v>0.12327590384299524</c:v>
                </c:pt>
                <c:pt idx="414">
                  <c:v>0.16496598639455762</c:v>
                </c:pt>
                <c:pt idx="415">
                  <c:v>#N/A</c:v>
                </c:pt>
                <c:pt idx="416">
                  <c:v>0.10338161787991741</c:v>
                </c:pt>
                <c:pt idx="417">
                  <c:v>0.16496598639455762</c:v>
                </c:pt>
                <c:pt idx="418">
                  <c:v>0.10338161787991741</c:v>
                </c:pt>
                <c:pt idx="419">
                  <c:v>0.10338161787991741</c:v>
                </c:pt>
                <c:pt idx="420">
                  <c:v>0.16496598639455762</c:v>
                </c:pt>
                <c:pt idx="421">
                  <c:v>0.16496598639455762</c:v>
                </c:pt>
                <c:pt idx="422">
                  <c:v>0.16496598639455762</c:v>
                </c:pt>
                <c:pt idx="423">
                  <c:v>0.16496598639455762</c:v>
                </c:pt>
                <c:pt idx="424">
                  <c:v>9.4279018072891629E-2</c:v>
                </c:pt>
                <c:pt idx="425">
                  <c:v>9.4279018072891629E-2</c:v>
                </c:pt>
                <c:pt idx="426">
                  <c:v>0.16496598639455762</c:v>
                </c:pt>
                <c:pt idx="427">
                  <c:v>0.16496598639455762</c:v>
                </c:pt>
                <c:pt idx="428">
                  <c:v>9.1572041079231434E-2</c:v>
                </c:pt>
                <c:pt idx="429">
                  <c:v>0.16496598639455762</c:v>
                </c:pt>
                <c:pt idx="430">
                  <c:v>0.16496598639455762</c:v>
                </c:pt>
                <c:pt idx="431">
                  <c:v>0.16496598639455762</c:v>
                </c:pt>
                <c:pt idx="432">
                  <c:v>0.14567870862050741</c:v>
                </c:pt>
                <c:pt idx="433">
                  <c:v>0.10684503079971075</c:v>
                </c:pt>
                <c:pt idx="434">
                  <c:v>8.2183935895330171E-2</c:v>
                </c:pt>
                <c:pt idx="435">
                  <c:v>0.16496598639455762</c:v>
                </c:pt>
                <c:pt idx="436">
                  <c:v>#N/A</c:v>
                </c:pt>
                <c:pt idx="437">
                  <c:v>0.16496598639455762</c:v>
                </c:pt>
                <c:pt idx="438">
                  <c:v>0.16496598639455762</c:v>
                </c:pt>
                <c:pt idx="439">
                  <c:v>0.16496598639455762</c:v>
                </c:pt>
                <c:pt idx="440">
                  <c:v>8.2183935895330157E-2</c:v>
                </c:pt>
                <c:pt idx="441">
                  <c:v>0.10338161787991741</c:v>
                </c:pt>
                <c:pt idx="442">
                  <c:v>0.16496598639455762</c:v>
                </c:pt>
                <c:pt idx="443">
                  <c:v>0.16496598639455762</c:v>
                </c:pt>
                <c:pt idx="444">
                  <c:v>9.1572041079231434E-2</c:v>
                </c:pt>
                <c:pt idx="445">
                  <c:v>0.16496598639455762</c:v>
                </c:pt>
                <c:pt idx="446">
                  <c:v>0.16496598639455762</c:v>
                </c:pt>
                <c:pt idx="447">
                  <c:v>0.16496598639455762</c:v>
                </c:pt>
                <c:pt idx="448">
                  <c:v>0.16496598639455762</c:v>
                </c:pt>
                <c:pt idx="449">
                  <c:v>0.10338161787991741</c:v>
                </c:pt>
                <c:pt idx="450">
                  <c:v>0.16496598639455762</c:v>
                </c:pt>
                <c:pt idx="451">
                  <c:v>8.2183935895330171E-2</c:v>
                </c:pt>
                <c:pt idx="452">
                  <c:v>9.1572041079231434E-2</c:v>
                </c:pt>
                <c:pt idx="453">
                  <c:v>0.10338161787991741</c:v>
                </c:pt>
                <c:pt idx="454">
                  <c:v>9.1572041079231434E-2</c:v>
                </c:pt>
                <c:pt idx="455">
                  <c:v>6.1637951921497625E-2</c:v>
                </c:pt>
                <c:pt idx="456">
                  <c:v>0.10684503079971075</c:v>
                </c:pt>
                <c:pt idx="457">
                  <c:v>0.16496598639455762</c:v>
                </c:pt>
                <c:pt idx="458">
                  <c:v>0.15265145133147309</c:v>
                </c:pt>
                <c:pt idx="459">
                  <c:v>0.16496598639455762</c:v>
                </c:pt>
                <c:pt idx="460">
                  <c:v>9.1572041079231434E-2</c:v>
                </c:pt>
                <c:pt idx="461">
                  <c:v>0.16496598639455762</c:v>
                </c:pt>
                <c:pt idx="462">
                  <c:v>0.16496598639455762</c:v>
                </c:pt>
                <c:pt idx="463">
                  <c:v>0.16496598639455762</c:v>
                </c:pt>
                <c:pt idx="464">
                  <c:v>0.16496598639455762</c:v>
                </c:pt>
                <c:pt idx="465">
                  <c:v>0.16496598639455762</c:v>
                </c:pt>
                <c:pt idx="466">
                  <c:v>7.4541797257758627E-2</c:v>
                </c:pt>
                <c:pt idx="467">
                  <c:v>8.2183935895330171E-2</c:v>
                </c:pt>
                <c:pt idx="468">
                  <c:v>9.1572041079231434E-2</c:v>
                </c:pt>
                <c:pt idx="469">
                  <c:v>0.16496598639455762</c:v>
                </c:pt>
                <c:pt idx="470">
                  <c:v>0.10338161787991741</c:v>
                </c:pt>
                <c:pt idx="471">
                  <c:v>9.1572041079231434E-2</c:v>
                </c:pt>
                <c:pt idx="472">
                  <c:v>9.1572041079231434E-2</c:v>
                </c:pt>
                <c:pt idx="473">
                  <c:v>8.4357730175321624E-2</c:v>
                </c:pt>
                <c:pt idx="474">
                  <c:v>8.0119359188967926E-2</c:v>
                </c:pt>
                <c:pt idx="475">
                  <c:v>9.1572041079231434E-2</c:v>
                </c:pt>
                <c:pt idx="476">
                  <c:v>0.14567870862050741</c:v>
                </c:pt>
                <c:pt idx="477">
                  <c:v>6.8200000046873224E-2</c:v>
                </c:pt>
                <c:pt idx="478">
                  <c:v>0.16496598639455762</c:v>
                </c:pt>
                <c:pt idx="479">
                  <c:v>0.10338161787991741</c:v>
                </c:pt>
                <c:pt idx="480">
                  <c:v>0.14567870862050741</c:v>
                </c:pt>
                <c:pt idx="481">
                  <c:v>0.14567870862050741</c:v>
                </c:pt>
                <c:pt idx="482">
                  <c:v>0.16496598639455762</c:v>
                </c:pt>
                <c:pt idx="483">
                  <c:v>0.16496598639455762</c:v>
                </c:pt>
                <c:pt idx="484">
                  <c:v>7.2839354310253707E-2</c:v>
                </c:pt>
                <c:pt idx="485">
                  <c:v>0.14567870862050741</c:v>
                </c:pt>
                <c:pt idx="486">
                  <c:v>9.1572041079231434E-2</c:v>
                </c:pt>
                <c:pt idx="487">
                  <c:v>0.16496598639455762</c:v>
                </c:pt>
                <c:pt idx="488">
                  <c:v>9.1572041079231434E-2</c:v>
                </c:pt>
                <c:pt idx="489">
                  <c:v>9.4279018072891629E-2</c:v>
                </c:pt>
                <c:pt idx="490">
                  <c:v>0.16496598639455762</c:v>
                </c:pt>
                <c:pt idx="491">
                  <c:v>9.1572041079231434E-2</c:v>
                </c:pt>
                <c:pt idx="492">
                  <c:v>9.4279018072891629E-2</c:v>
                </c:pt>
                <c:pt idx="493">
                  <c:v>0.16496598639455762</c:v>
                </c:pt>
                <c:pt idx="494">
                  <c:v>0.10338161787991741</c:v>
                </c:pt>
                <c:pt idx="495">
                  <c:v>0.10338161787991741</c:v>
                </c:pt>
                <c:pt idx="496">
                  <c:v>0.16496598639455762</c:v>
                </c:pt>
                <c:pt idx="497">
                  <c:v>6.8200000046873224E-2</c:v>
                </c:pt>
                <c:pt idx="498">
                  <c:v>0.16496598639455762</c:v>
                </c:pt>
                <c:pt idx="499">
                  <c:v>0.16496598639455762</c:v>
                </c:pt>
                <c:pt idx="500">
                  <c:v>9.1572041079231434E-2</c:v>
                </c:pt>
                <c:pt idx="501">
                  <c:v>0.10338161787991741</c:v>
                </c:pt>
                <c:pt idx="502">
                  <c:v>0.16496598639455762</c:v>
                </c:pt>
                <c:pt idx="503">
                  <c:v>0.10338161787991741</c:v>
                </c:pt>
                <c:pt idx="504">
                  <c:v>9.1572041079231434E-2</c:v>
                </c:pt>
                <c:pt idx="505">
                  <c:v>0.10338161787991741</c:v>
                </c:pt>
                <c:pt idx="506">
                  <c:v>8.2183935895330171E-2</c:v>
                </c:pt>
                <c:pt idx="507">
                  <c:v>9.1572041079231434E-2</c:v>
                </c:pt>
                <c:pt idx="508">
                  <c:v>0.16496598639455762</c:v>
                </c:pt>
                <c:pt idx="509">
                  <c:v>9.1572041079231434E-2</c:v>
                </c:pt>
                <c:pt idx="510">
                  <c:v>8.2183935895330171E-2</c:v>
                </c:pt>
                <c:pt idx="511">
                  <c:v>0.12327590384299525</c:v>
                </c:pt>
                <c:pt idx="512">
                  <c:v>0.16496598639455762</c:v>
                </c:pt>
                <c:pt idx="513">
                  <c:v>0.16496598639455762</c:v>
                </c:pt>
                <c:pt idx="514">
                  <c:v>0.16496598639455762</c:v>
                </c:pt>
                <c:pt idx="515">
                  <c:v>0.14567870862050741</c:v>
                </c:pt>
                <c:pt idx="516">
                  <c:v>8.0119359188967926E-2</c:v>
                </c:pt>
                <c:pt idx="517">
                  <c:v>7.2839354310253707E-2</c:v>
                </c:pt>
                <c:pt idx="518">
                  <c:v>0.16496598639455762</c:v>
                </c:pt>
                <c:pt idx="519">
                  <c:v>#N/A</c:v>
                </c:pt>
                <c:pt idx="520">
                  <c:v>0.16496598639455762</c:v>
                </c:pt>
                <c:pt idx="521">
                  <c:v>7.2839354310253707E-2</c:v>
                </c:pt>
                <c:pt idx="522">
                  <c:v>0.16496598639455762</c:v>
                </c:pt>
                <c:pt idx="523">
                  <c:v>8.0119359188967912E-2</c:v>
                </c:pt>
                <c:pt idx="524">
                  <c:v>0.16496598639455762</c:v>
                </c:pt>
                <c:pt idx="525">
                  <c:v>0.16496598639455762</c:v>
                </c:pt>
                <c:pt idx="526">
                  <c:v>0.16496598639455762</c:v>
                </c:pt>
                <c:pt idx="527">
                  <c:v>0.16496598639455762</c:v>
                </c:pt>
                <c:pt idx="528">
                  <c:v>9.1572041079231434E-2</c:v>
                </c:pt>
                <c:pt idx="529">
                  <c:v>0.16496598639455762</c:v>
                </c:pt>
                <c:pt idx="530">
                  <c:v>0.16496598639455762</c:v>
                </c:pt>
                <c:pt idx="531">
                  <c:v>0.16496598639455762</c:v>
                </c:pt>
                <c:pt idx="532">
                  <c:v>0.16496598639455762</c:v>
                </c:pt>
                <c:pt idx="533">
                  <c:v>0.10684503079971075</c:v>
                </c:pt>
                <c:pt idx="534">
                  <c:v>0.16496598639455762</c:v>
                </c:pt>
                <c:pt idx="535">
                  <c:v>8.4357730175321624E-2</c:v>
                </c:pt>
                <c:pt idx="536">
                  <c:v>0.16496598639455762</c:v>
                </c:pt>
                <c:pt idx="537">
                  <c:v>8.2183935895330171E-2</c:v>
                </c:pt>
                <c:pt idx="538">
                  <c:v>8.4357730175321624E-2</c:v>
                </c:pt>
                <c:pt idx="539">
                  <c:v>0.10338161787991741</c:v>
                </c:pt>
                <c:pt idx="540">
                  <c:v>0.16496598639455762</c:v>
                </c:pt>
                <c:pt idx="541">
                  <c:v>6.6772137913457055E-2</c:v>
                </c:pt>
                <c:pt idx="542">
                  <c:v>0.16496598639455762</c:v>
                </c:pt>
                <c:pt idx="543">
                  <c:v>0.16496598639455762</c:v>
                </c:pt>
                <c:pt idx="544">
                  <c:v>7.4541797257758627E-2</c:v>
                </c:pt>
                <c:pt idx="545">
                  <c:v>9.1572041079231434E-2</c:v>
                </c:pt>
                <c:pt idx="546">
                  <c:v>0.16496598639455762</c:v>
                </c:pt>
                <c:pt idx="547">
                  <c:v>0.16496598639455762</c:v>
                </c:pt>
                <c:pt idx="548">
                  <c:v>0.12327590384299525</c:v>
                </c:pt>
                <c:pt idx="549">
                  <c:v>0.16496598639455762</c:v>
                </c:pt>
                <c:pt idx="550">
                  <c:v>0.10338161787991741</c:v>
                </c:pt>
                <c:pt idx="551">
                  <c:v>7.2839354310253707E-2</c:v>
                </c:pt>
                <c:pt idx="552">
                  <c:v>0.16496598639455762</c:v>
                </c:pt>
                <c:pt idx="553">
                  <c:v>0.16496598639455762</c:v>
                </c:pt>
                <c:pt idx="554">
                  <c:v>0.16496598639455762</c:v>
                </c:pt>
                <c:pt idx="555">
                  <c:v>0.10338161787991741</c:v>
                </c:pt>
                <c:pt idx="556">
                  <c:v>0.16496598639455762</c:v>
                </c:pt>
                <c:pt idx="557">
                  <c:v>9.1572041079231434E-2</c:v>
                </c:pt>
                <c:pt idx="558">
                  <c:v>9.1572041079231434E-2</c:v>
                </c:pt>
                <c:pt idx="559">
                  <c:v>0.10338161787991741</c:v>
                </c:pt>
                <c:pt idx="560">
                  <c:v>9.1572041079231434E-2</c:v>
                </c:pt>
                <c:pt idx="561">
                  <c:v>0.16496598639455762</c:v>
                </c:pt>
                <c:pt idx="562">
                  <c:v>0.16496598639455762</c:v>
                </c:pt>
                <c:pt idx="563">
                  <c:v>0.16496598639455762</c:v>
                </c:pt>
                <c:pt idx="564">
                  <c:v>0.16496598639455762</c:v>
                </c:pt>
                <c:pt idx="565">
                  <c:v>0.16496598639455762</c:v>
                </c:pt>
                <c:pt idx="566">
                  <c:v>0.16496598639455762</c:v>
                </c:pt>
                <c:pt idx="567">
                  <c:v>0.16496598639455762</c:v>
                </c:pt>
                <c:pt idx="568">
                  <c:v>6.8200000046873224E-2</c:v>
                </c:pt>
                <c:pt idx="569">
                  <c:v>0.16496598639455762</c:v>
                </c:pt>
                <c:pt idx="570">
                  <c:v>0.10338161787991741</c:v>
                </c:pt>
                <c:pt idx="571">
                  <c:v>#N/A</c:v>
                </c:pt>
                <c:pt idx="572">
                  <c:v>9.1572041079231434E-2</c:v>
                </c:pt>
                <c:pt idx="573">
                  <c:v>0.16496598639455762</c:v>
                </c:pt>
                <c:pt idx="574">
                  <c:v>0.16496598639455762</c:v>
                </c:pt>
                <c:pt idx="575">
                  <c:v>9.1572041079231434E-2</c:v>
                </c:pt>
                <c:pt idx="576">
                  <c:v>9.1572041079231434E-2</c:v>
                </c:pt>
                <c:pt idx="577">
                  <c:v>0.10338161787991741</c:v>
                </c:pt>
                <c:pt idx="578">
                  <c:v>0.16496598639455762</c:v>
                </c:pt>
                <c:pt idx="579">
                  <c:v>0.16496598639455762</c:v>
                </c:pt>
                <c:pt idx="580">
                  <c:v>0.10338161787991741</c:v>
                </c:pt>
                <c:pt idx="581">
                  <c:v>#N/A</c:v>
                </c:pt>
                <c:pt idx="582">
                  <c:v>7.2839354310253707E-2</c:v>
                </c:pt>
                <c:pt idx="583">
                  <c:v>9.1572041079231434E-2</c:v>
                </c:pt>
                <c:pt idx="584">
                  <c:v>6.8200000046873224E-2</c:v>
                </c:pt>
                <c:pt idx="585">
                  <c:v>8.0119359188967926E-2</c:v>
                </c:pt>
                <c:pt idx="586">
                  <c:v>0.14567870862050739</c:v>
                </c:pt>
                <c:pt idx="587">
                  <c:v>9.1572041079231434E-2</c:v>
                </c:pt>
                <c:pt idx="588">
                  <c:v>0.16496598639455762</c:v>
                </c:pt>
                <c:pt idx="589">
                  <c:v>0.14567870862050741</c:v>
                </c:pt>
                <c:pt idx="590">
                  <c:v>0.16496598639455762</c:v>
                </c:pt>
                <c:pt idx="591">
                  <c:v>0.16496598639455762</c:v>
                </c:pt>
                <c:pt idx="592">
                  <c:v>7.4541797257758627E-2</c:v>
                </c:pt>
                <c:pt idx="593">
                  <c:v>9.1572041079231434E-2</c:v>
                </c:pt>
                <c:pt idx="594">
                  <c:v>8.0119359188967926E-2</c:v>
                </c:pt>
                <c:pt idx="595">
                  <c:v>0.16496598639455762</c:v>
                </c:pt>
                <c:pt idx="596">
                  <c:v>0.16496598639455762</c:v>
                </c:pt>
                <c:pt idx="597">
                  <c:v>0.12327590384299525</c:v>
                </c:pt>
                <c:pt idx="598">
                  <c:v>0.16496598639455762</c:v>
                </c:pt>
                <c:pt idx="599">
                  <c:v>0.10338161787991741</c:v>
                </c:pt>
                <c:pt idx="600">
                  <c:v>0.12327590384299525</c:v>
                </c:pt>
                <c:pt idx="601">
                  <c:v>0.16496598639455762</c:v>
                </c:pt>
                <c:pt idx="602">
                  <c:v>0.16496598639455762</c:v>
                </c:pt>
                <c:pt idx="603">
                  <c:v>0.16496598639455762</c:v>
                </c:pt>
                <c:pt idx="604">
                  <c:v>9.1572041079231434E-2</c:v>
                </c:pt>
                <c:pt idx="605">
                  <c:v>0.12327590384299525</c:v>
                </c:pt>
                <c:pt idx="606">
                  <c:v>0.16496598639455762</c:v>
                </c:pt>
                <c:pt idx="607">
                  <c:v>8.2183935895330171E-2</c:v>
                </c:pt>
                <c:pt idx="608">
                  <c:v>0.16496598639455762</c:v>
                </c:pt>
                <c:pt idx="609">
                  <c:v>7.4541797257758627E-2</c:v>
                </c:pt>
                <c:pt idx="610">
                  <c:v>0.10684503079971075</c:v>
                </c:pt>
                <c:pt idx="611">
                  <c:v>0.16496598639455762</c:v>
                </c:pt>
                <c:pt idx="612">
                  <c:v>0.16496598639455762</c:v>
                </c:pt>
                <c:pt idx="613">
                  <c:v>0.10338161787991741</c:v>
                </c:pt>
                <c:pt idx="614">
                  <c:v>0.14567870862050741</c:v>
                </c:pt>
                <c:pt idx="615">
                  <c:v>0.10338161787991741</c:v>
                </c:pt>
                <c:pt idx="616">
                  <c:v>7.4541797257758627E-2</c:v>
                </c:pt>
                <c:pt idx="617">
                  <c:v>0.16496598639455762</c:v>
                </c:pt>
                <c:pt idx="618">
                  <c:v>0.16496598639455762</c:v>
                </c:pt>
                <c:pt idx="619">
                  <c:v>7.2839354310253707E-2</c:v>
                </c:pt>
                <c:pt idx="620">
                  <c:v>0.16496598639455762</c:v>
                </c:pt>
                <c:pt idx="621">
                  <c:v>9.1572041079231434E-2</c:v>
                </c:pt>
                <c:pt idx="622">
                  <c:v>9.1572041079231434E-2</c:v>
                </c:pt>
                <c:pt idx="623">
                  <c:v>0.14567870862050741</c:v>
                </c:pt>
                <c:pt idx="624">
                  <c:v>0.10684503079971075</c:v>
                </c:pt>
                <c:pt idx="625">
                  <c:v>8.2183935895330171E-2</c:v>
                </c:pt>
                <c:pt idx="626">
                  <c:v>7.2839354310253707E-2</c:v>
                </c:pt>
                <c:pt idx="627">
                  <c:v>0.16496598639455762</c:v>
                </c:pt>
                <c:pt idx="628">
                  <c:v>0.12327590384299525</c:v>
                </c:pt>
                <c:pt idx="629">
                  <c:v>0.14567870862050741</c:v>
                </c:pt>
                <c:pt idx="630">
                  <c:v>0.12327590384299525</c:v>
                </c:pt>
                <c:pt idx="631">
                  <c:v>8.0119359188967926E-2</c:v>
                </c:pt>
                <c:pt idx="632">
                  <c:v>0.16496598639455762</c:v>
                </c:pt>
                <c:pt idx="633">
                  <c:v>0.16496598639455762</c:v>
                </c:pt>
                <c:pt idx="634">
                  <c:v>0.16496598639455762</c:v>
                </c:pt>
                <c:pt idx="635">
                  <c:v>0.10684503079971075</c:v>
                </c:pt>
                <c:pt idx="636">
                  <c:v>0.10338161787991741</c:v>
                </c:pt>
                <c:pt idx="637">
                  <c:v>0.10338161787991741</c:v>
                </c:pt>
                <c:pt idx="638">
                  <c:v>0.16496598639455762</c:v>
                </c:pt>
                <c:pt idx="639">
                  <c:v>0.10338161787991741</c:v>
                </c:pt>
                <c:pt idx="640">
                  <c:v>0.16496598639455762</c:v>
                </c:pt>
                <c:pt idx="641">
                  <c:v>9.1572041079231434E-2</c:v>
                </c:pt>
                <c:pt idx="642">
                  <c:v>0.14567870862050741</c:v>
                </c:pt>
                <c:pt idx="643">
                  <c:v>7.2839354310253707E-2</c:v>
                </c:pt>
                <c:pt idx="644">
                  <c:v>0.10338161787991741</c:v>
                </c:pt>
                <c:pt idx="645">
                  <c:v>0.14567870862050739</c:v>
                </c:pt>
                <c:pt idx="646">
                  <c:v>7.4541797257758627E-2</c:v>
                </c:pt>
                <c:pt idx="647">
                  <c:v>0.16496598639455762</c:v>
                </c:pt>
                <c:pt idx="648">
                  <c:v>0.10338161787991741</c:v>
                </c:pt>
                <c:pt idx="649">
                  <c:v>0.16496598639455762</c:v>
                </c:pt>
                <c:pt idx="650">
                  <c:v>9.1572041079231434E-2</c:v>
                </c:pt>
                <c:pt idx="651">
                  <c:v>9.1572041079231434E-2</c:v>
                </c:pt>
                <c:pt idx="652">
                  <c:v>0.16496598639455762</c:v>
                </c:pt>
                <c:pt idx="653">
                  <c:v>7.4541797257758627E-2</c:v>
                </c:pt>
                <c:pt idx="654">
                  <c:v>0.12327590384299525</c:v>
                </c:pt>
                <c:pt idx="655">
                  <c:v>0.10338161787991741</c:v>
                </c:pt>
                <c:pt idx="656">
                  <c:v>0.16496598639455762</c:v>
                </c:pt>
                <c:pt idx="657">
                  <c:v>0.14567870862050739</c:v>
                </c:pt>
                <c:pt idx="658">
                  <c:v>0.16496598639455762</c:v>
                </c:pt>
                <c:pt idx="659">
                  <c:v>0.16496598639455762</c:v>
                </c:pt>
                <c:pt idx="660">
                  <c:v>0.14567870862050741</c:v>
                </c:pt>
                <c:pt idx="661">
                  <c:v>9.1572041079231434E-2</c:v>
                </c:pt>
                <c:pt idx="662">
                  <c:v>0.16496598639455762</c:v>
                </c:pt>
                <c:pt idx="663">
                  <c:v>0.16496598639455762</c:v>
                </c:pt>
                <c:pt idx="664">
                  <c:v>9.1572041079231434E-2</c:v>
                </c:pt>
                <c:pt idx="665">
                  <c:v>0.16496598639455762</c:v>
                </c:pt>
                <c:pt idx="666">
                  <c:v>9.1572041079231434E-2</c:v>
                </c:pt>
                <c:pt idx="667">
                  <c:v>#N/A</c:v>
                </c:pt>
                <c:pt idx="668">
                  <c:v>0.10338161787991741</c:v>
                </c:pt>
                <c:pt idx="669">
                  <c:v>0.16496598639455762</c:v>
                </c:pt>
                <c:pt idx="670">
                  <c:v>0.16496598639455762</c:v>
                </c:pt>
                <c:pt idx="671">
                  <c:v>0.10338161787991741</c:v>
                </c:pt>
                <c:pt idx="672">
                  <c:v>0.16496598639455762</c:v>
                </c:pt>
                <c:pt idx="673">
                  <c:v>0.16496598639455762</c:v>
                </c:pt>
                <c:pt idx="674">
                  <c:v>0.10684503079971075</c:v>
                </c:pt>
                <c:pt idx="675">
                  <c:v>0.16496598639455762</c:v>
                </c:pt>
                <c:pt idx="676">
                  <c:v>9.1572041079231434E-2</c:v>
                </c:pt>
                <c:pt idx="677">
                  <c:v>8.2183935895330171E-2</c:v>
                </c:pt>
                <c:pt idx="678">
                  <c:v>0.10338161787991741</c:v>
                </c:pt>
                <c:pt idx="679">
                  <c:v>9.1572041079231434E-2</c:v>
                </c:pt>
                <c:pt idx="680">
                  <c:v>0.16496598639455762</c:v>
                </c:pt>
                <c:pt idx="681">
                  <c:v>8.2183935895330171E-2</c:v>
                </c:pt>
                <c:pt idx="682">
                  <c:v>0.16496598639455762</c:v>
                </c:pt>
                <c:pt idx="683">
                  <c:v>0.14567870862050739</c:v>
                </c:pt>
                <c:pt idx="684">
                  <c:v>0.10684503079971075</c:v>
                </c:pt>
                <c:pt idx="685">
                  <c:v>0.16496598639455762</c:v>
                </c:pt>
                <c:pt idx="686">
                  <c:v>0.16496598639455762</c:v>
                </c:pt>
                <c:pt idx="687">
                  <c:v>0.16496598639455762</c:v>
                </c:pt>
                <c:pt idx="688">
                  <c:v>0.16496598639455762</c:v>
                </c:pt>
                <c:pt idx="689">
                  <c:v>0.16496598639455762</c:v>
                </c:pt>
                <c:pt idx="690">
                  <c:v>9.1572041079231434E-2</c:v>
                </c:pt>
                <c:pt idx="691">
                  <c:v>0.10338161787991741</c:v>
                </c:pt>
                <c:pt idx="692">
                  <c:v>9.1572041079231434E-2</c:v>
                </c:pt>
                <c:pt idx="693">
                  <c:v>0.10684503079971075</c:v>
                </c:pt>
                <c:pt idx="694">
                  <c:v>0.16496598639455762</c:v>
                </c:pt>
                <c:pt idx="695">
                  <c:v>0.16496598639455762</c:v>
                </c:pt>
                <c:pt idx="696">
                  <c:v>0.16496598639455762</c:v>
                </c:pt>
                <c:pt idx="697">
                  <c:v>0.10338161787991741</c:v>
                </c:pt>
                <c:pt idx="698">
                  <c:v>0.16496598639455762</c:v>
                </c:pt>
                <c:pt idx="699">
                  <c:v>7.4541797257758627E-2</c:v>
                </c:pt>
                <c:pt idx="700">
                  <c:v>0.16496598639455762</c:v>
                </c:pt>
                <c:pt idx="701">
                  <c:v>7.4541797257758627E-2</c:v>
                </c:pt>
                <c:pt idx="702">
                  <c:v>8.2183935895330171E-2</c:v>
                </c:pt>
                <c:pt idx="703">
                  <c:v>0.16496598639455762</c:v>
                </c:pt>
                <c:pt idx="704">
                  <c:v>8.2183935895330171E-2</c:v>
                </c:pt>
                <c:pt idx="705">
                  <c:v>0.16496598639455762</c:v>
                </c:pt>
                <c:pt idx="706">
                  <c:v>0.16496598639455762</c:v>
                </c:pt>
                <c:pt idx="707">
                  <c:v>0.16496598639455762</c:v>
                </c:pt>
                <c:pt idx="708">
                  <c:v>9.1572041079231434E-2</c:v>
                </c:pt>
                <c:pt idx="709">
                  <c:v>0.16496598639455762</c:v>
                </c:pt>
                <c:pt idx="710">
                  <c:v>0.16496598639455762</c:v>
                </c:pt>
                <c:pt idx="711">
                  <c:v>0.16496598639455762</c:v>
                </c:pt>
                <c:pt idx="712">
                  <c:v>0.16496598639455762</c:v>
                </c:pt>
                <c:pt idx="713">
                  <c:v>0.10338161787991741</c:v>
                </c:pt>
                <c:pt idx="714">
                  <c:v>7.4541797257758627E-2</c:v>
                </c:pt>
                <c:pt idx="715">
                  <c:v>7.2839354310253707E-2</c:v>
                </c:pt>
                <c:pt idx="716">
                  <c:v>6.8200000046873224E-2</c:v>
                </c:pt>
                <c:pt idx="717">
                  <c:v>0.10338161787991741</c:v>
                </c:pt>
                <c:pt idx="718">
                  <c:v>9.1572041079231434E-2</c:v>
                </c:pt>
                <c:pt idx="719">
                  <c:v>0.16496598639455762</c:v>
                </c:pt>
                <c:pt idx="720">
                  <c:v>0.16496598639455762</c:v>
                </c:pt>
                <c:pt idx="721">
                  <c:v>7.4541797257758627E-2</c:v>
                </c:pt>
                <c:pt idx="722">
                  <c:v>0.10338161787991741</c:v>
                </c:pt>
                <c:pt idx="723">
                  <c:v>8.2183935895330171E-2</c:v>
                </c:pt>
                <c:pt idx="724">
                  <c:v>0.12327590384299525</c:v>
                </c:pt>
                <c:pt idx="725">
                  <c:v>0.14567870862050741</c:v>
                </c:pt>
                <c:pt idx="726">
                  <c:v>9.1572041079231434E-2</c:v>
                </c:pt>
                <c:pt idx="727">
                  <c:v>0.16496598639455762</c:v>
                </c:pt>
                <c:pt idx="728">
                  <c:v>8.2183935895330171E-2</c:v>
                </c:pt>
                <c:pt idx="729">
                  <c:v>8.2183935895330171E-2</c:v>
                </c:pt>
                <c:pt idx="730">
                  <c:v>6.6772137913457041E-2</c:v>
                </c:pt>
                <c:pt idx="731">
                  <c:v>0.16496598639455762</c:v>
                </c:pt>
                <c:pt idx="732">
                  <c:v>0.16496598639455762</c:v>
                </c:pt>
                <c:pt idx="733">
                  <c:v>0.16496598639455762</c:v>
                </c:pt>
                <c:pt idx="734">
                  <c:v>#N/A</c:v>
                </c:pt>
                <c:pt idx="735">
                  <c:v>0.16496598639455762</c:v>
                </c:pt>
                <c:pt idx="736">
                  <c:v>0.16496598639455762</c:v>
                </c:pt>
                <c:pt idx="737">
                  <c:v>0.16496598639455762</c:v>
                </c:pt>
                <c:pt idx="738">
                  <c:v>9.4279018072891629E-2</c:v>
                </c:pt>
                <c:pt idx="739">
                  <c:v>9.1572041079231434E-2</c:v>
                </c:pt>
                <c:pt idx="740">
                  <c:v>0.10338161787991741</c:v>
                </c:pt>
                <c:pt idx="741">
                  <c:v>0.16496598639455762</c:v>
                </c:pt>
                <c:pt idx="742">
                  <c:v>0.16496598639455762</c:v>
                </c:pt>
                <c:pt idx="743">
                  <c:v>0.16496598639455762</c:v>
                </c:pt>
                <c:pt idx="744">
                  <c:v>0.16496598639455762</c:v>
                </c:pt>
                <c:pt idx="745">
                  <c:v>9.1572041079231434E-2</c:v>
                </c:pt>
                <c:pt idx="746">
                  <c:v>0.11054854469124949</c:v>
                </c:pt>
                <c:pt idx="747">
                  <c:v>0.16496598639455762</c:v>
                </c:pt>
                <c:pt idx="748">
                  <c:v>0.16496598639455762</c:v>
                </c:pt>
                <c:pt idx="749">
                  <c:v>0.11054854469124949</c:v>
                </c:pt>
                <c:pt idx="750">
                  <c:v>6.1637951921497625E-2</c:v>
                </c:pt>
                <c:pt idx="751">
                  <c:v>9.1572041079231434E-2</c:v>
                </c:pt>
                <c:pt idx="752">
                  <c:v>0.16496598639455762</c:v>
                </c:pt>
                <c:pt idx="753">
                  <c:v>0.16496598639455762</c:v>
                </c:pt>
                <c:pt idx="754">
                  <c:v>0.16496598639455762</c:v>
                </c:pt>
                <c:pt idx="755">
                  <c:v>7.4541797257758627E-2</c:v>
                </c:pt>
                <c:pt idx="756">
                  <c:v>0.16496598639455762</c:v>
                </c:pt>
                <c:pt idx="757">
                  <c:v>7.2839354310253707E-2</c:v>
                </c:pt>
                <c:pt idx="758">
                  <c:v>8.2183935895330171E-2</c:v>
                </c:pt>
                <c:pt idx="759">
                  <c:v>0.16496598639455762</c:v>
                </c:pt>
                <c:pt idx="760">
                  <c:v>0.10684503079971075</c:v>
                </c:pt>
                <c:pt idx="761">
                  <c:v>9.1572041079231434E-2</c:v>
                </c:pt>
                <c:pt idx="762">
                  <c:v>0.10338161787991741</c:v>
                </c:pt>
                <c:pt idx="763">
                  <c:v>0.10338161787991741</c:v>
                </c:pt>
                <c:pt idx="764">
                  <c:v>0.16496598639455762</c:v>
                </c:pt>
                <c:pt idx="765">
                  <c:v>0.10338161787991741</c:v>
                </c:pt>
                <c:pt idx="766">
                  <c:v>6.8200000046873224E-2</c:v>
                </c:pt>
                <c:pt idx="767">
                  <c:v>0.16496598639455762</c:v>
                </c:pt>
                <c:pt idx="768">
                  <c:v>9.1572041079231434E-2</c:v>
                </c:pt>
                <c:pt idx="769">
                  <c:v>0.14567870862050741</c:v>
                </c:pt>
                <c:pt idx="770">
                  <c:v>6.8200000046873224E-2</c:v>
                </c:pt>
                <c:pt idx="771">
                  <c:v>0.10684503079971075</c:v>
                </c:pt>
                <c:pt idx="772">
                  <c:v>0.10338161787991741</c:v>
                </c:pt>
                <c:pt idx="773">
                  <c:v>0.16496598639455762</c:v>
                </c:pt>
                <c:pt idx="774">
                  <c:v>0.16496598639455762</c:v>
                </c:pt>
                <c:pt idx="775">
                  <c:v>0.10684503079971075</c:v>
                </c:pt>
                <c:pt idx="776">
                  <c:v>0.16496598639455762</c:v>
                </c:pt>
                <c:pt idx="777">
                  <c:v>0.16496598639455762</c:v>
                </c:pt>
                <c:pt idx="778">
                  <c:v>0.12327590384299524</c:v>
                </c:pt>
                <c:pt idx="779">
                  <c:v>0.10338161787991741</c:v>
                </c:pt>
                <c:pt idx="780">
                  <c:v>0.16496598639455762</c:v>
                </c:pt>
                <c:pt idx="781">
                  <c:v>0.14567870862050741</c:v>
                </c:pt>
                <c:pt idx="782">
                  <c:v>9.1572041079231434E-2</c:v>
                </c:pt>
                <c:pt idx="783">
                  <c:v>0.16496598639455762</c:v>
                </c:pt>
                <c:pt idx="784">
                  <c:v>0.10684503079971075</c:v>
                </c:pt>
                <c:pt idx="785">
                  <c:v>8.2183935895330171E-2</c:v>
                </c:pt>
                <c:pt idx="786">
                  <c:v>#N/A</c:v>
                </c:pt>
                <c:pt idx="787">
                  <c:v>8.2183935895330171E-2</c:v>
                </c:pt>
                <c:pt idx="788">
                  <c:v>0.16496598639455762</c:v>
                </c:pt>
                <c:pt idx="789">
                  <c:v>0.10684503079971075</c:v>
                </c:pt>
                <c:pt idx="790">
                  <c:v>0.10684503079971075</c:v>
                </c:pt>
                <c:pt idx="791">
                  <c:v>0.16496598639455762</c:v>
                </c:pt>
                <c:pt idx="792">
                  <c:v>0.16496598639455762</c:v>
                </c:pt>
                <c:pt idx="793">
                  <c:v>0.10338161787991741</c:v>
                </c:pt>
                <c:pt idx="794">
                  <c:v>0.16496598639455762</c:v>
                </c:pt>
                <c:pt idx="795">
                  <c:v>0.12327590384299524</c:v>
                </c:pt>
                <c:pt idx="796">
                  <c:v>0.10338161787991741</c:v>
                </c:pt>
                <c:pt idx="797">
                  <c:v>0.10338161787991741</c:v>
                </c:pt>
                <c:pt idx="798">
                  <c:v>0.16496598639455762</c:v>
                </c:pt>
                <c:pt idx="799">
                  <c:v>7.4541797257758627E-2</c:v>
                </c:pt>
                <c:pt idx="800">
                  <c:v>0.14567870862050741</c:v>
                </c:pt>
                <c:pt idx="801">
                  <c:v>0.16496598639455762</c:v>
                </c:pt>
                <c:pt idx="802">
                  <c:v>9.1572041079231434E-2</c:v>
                </c:pt>
                <c:pt idx="803">
                  <c:v>0.14567870862050739</c:v>
                </c:pt>
                <c:pt idx="804">
                  <c:v>0.16496598639455762</c:v>
                </c:pt>
                <c:pt idx="805">
                  <c:v>0.12327590384299525</c:v>
                </c:pt>
                <c:pt idx="806">
                  <c:v>0.16496598639455762</c:v>
                </c:pt>
                <c:pt idx="807">
                  <c:v>0.10684503079971075</c:v>
                </c:pt>
                <c:pt idx="808">
                  <c:v>0.10338161787991741</c:v>
                </c:pt>
                <c:pt idx="809">
                  <c:v>8.2183935895330157E-2</c:v>
                </c:pt>
                <c:pt idx="810">
                  <c:v>7.4541797257758627E-2</c:v>
                </c:pt>
                <c:pt idx="811">
                  <c:v>0.16496598639455762</c:v>
                </c:pt>
                <c:pt idx="812">
                  <c:v>8.2183935895330171E-2</c:v>
                </c:pt>
                <c:pt idx="813">
                  <c:v>7.4541797257758627E-2</c:v>
                </c:pt>
                <c:pt idx="814">
                  <c:v>0.16496598639455762</c:v>
                </c:pt>
                <c:pt idx="815">
                  <c:v>0.16496598639455762</c:v>
                </c:pt>
                <c:pt idx="816">
                  <c:v>0.16496598639455762</c:v>
                </c:pt>
                <c:pt idx="817">
                  <c:v>0.16496598639455762</c:v>
                </c:pt>
                <c:pt idx="818">
                  <c:v>8.0119359188967926E-2</c:v>
                </c:pt>
                <c:pt idx="819">
                  <c:v>0.16496598639455762</c:v>
                </c:pt>
                <c:pt idx="820">
                  <c:v>9.1572041079231434E-2</c:v>
                </c:pt>
                <c:pt idx="821">
                  <c:v>9.4279018072891629E-2</c:v>
                </c:pt>
                <c:pt idx="822">
                  <c:v>0.16496598639455762</c:v>
                </c:pt>
                <c:pt idx="823">
                  <c:v>0.10338161787991741</c:v>
                </c:pt>
                <c:pt idx="824">
                  <c:v>0.16496598639455762</c:v>
                </c:pt>
                <c:pt idx="825">
                  <c:v>0.12327590384299525</c:v>
                </c:pt>
                <c:pt idx="826">
                  <c:v>8.0119359188967926E-2</c:v>
                </c:pt>
                <c:pt idx="827">
                  <c:v>0.14567870862050741</c:v>
                </c:pt>
                <c:pt idx="828">
                  <c:v>0.16496598639455762</c:v>
                </c:pt>
                <c:pt idx="829">
                  <c:v>0.16496598639455762</c:v>
                </c:pt>
                <c:pt idx="830">
                  <c:v>0.10338161787991741</c:v>
                </c:pt>
                <c:pt idx="831">
                  <c:v>0.10338161787991741</c:v>
                </c:pt>
                <c:pt idx="832">
                  <c:v>0.12327590384299525</c:v>
                </c:pt>
                <c:pt idx="833">
                  <c:v>0.14567870862050741</c:v>
                </c:pt>
                <c:pt idx="834">
                  <c:v>0.16496598639455762</c:v>
                </c:pt>
                <c:pt idx="835">
                  <c:v>0.16496598639455762</c:v>
                </c:pt>
                <c:pt idx="836">
                  <c:v>0.10684503079971075</c:v>
                </c:pt>
                <c:pt idx="837">
                  <c:v>0.16496598639455762</c:v>
                </c:pt>
                <c:pt idx="838">
                  <c:v>0.16496598639455762</c:v>
                </c:pt>
                <c:pt idx="839">
                  <c:v>0.16496598639455762</c:v>
                </c:pt>
                <c:pt idx="840">
                  <c:v>0.14567870862050741</c:v>
                </c:pt>
                <c:pt idx="841">
                  <c:v>0.16496598639455762</c:v>
                </c:pt>
                <c:pt idx="842">
                  <c:v>0.16496598639455762</c:v>
                </c:pt>
                <c:pt idx="843">
                  <c:v>8.0119359188967926E-2</c:v>
                </c:pt>
                <c:pt idx="844">
                  <c:v>0.12327590384299525</c:v>
                </c:pt>
                <c:pt idx="845">
                  <c:v>0.12327590384299525</c:v>
                </c:pt>
                <c:pt idx="846">
                  <c:v>0.10684503079971075</c:v>
                </c:pt>
                <c:pt idx="847">
                  <c:v>0.16496598639455762</c:v>
                </c:pt>
                <c:pt idx="848">
                  <c:v>0.14567870862050741</c:v>
                </c:pt>
                <c:pt idx="849">
                  <c:v>0.16496598639455762</c:v>
                </c:pt>
                <c:pt idx="850">
                  <c:v>0.10338161787991741</c:v>
                </c:pt>
                <c:pt idx="851">
                  <c:v>6.8200000046873224E-2</c:v>
                </c:pt>
                <c:pt idx="852">
                  <c:v>0.10338161787991741</c:v>
                </c:pt>
                <c:pt idx="853">
                  <c:v>0.16496598639455762</c:v>
                </c:pt>
                <c:pt idx="854">
                  <c:v>0.10338161787991741</c:v>
                </c:pt>
                <c:pt idx="855">
                  <c:v>0.12327590384299525</c:v>
                </c:pt>
                <c:pt idx="856">
                  <c:v>0.16496598639455762</c:v>
                </c:pt>
                <c:pt idx="857">
                  <c:v>0.16496598639455762</c:v>
                </c:pt>
                <c:pt idx="858">
                  <c:v>6.8200000046873224E-2</c:v>
                </c:pt>
                <c:pt idx="859">
                  <c:v>#N/A</c:v>
                </c:pt>
                <c:pt idx="860">
                  <c:v>0.14567870862050741</c:v>
                </c:pt>
                <c:pt idx="861">
                  <c:v>0.16496598639455762</c:v>
                </c:pt>
                <c:pt idx="862">
                  <c:v>0.16496598639455762</c:v>
                </c:pt>
                <c:pt idx="863">
                  <c:v>0.10338161787991741</c:v>
                </c:pt>
                <c:pt idx="864">
                  <c:v>0.14567870862050741</c:v>
                </c:pt>
                <c:pt idx="865">
                  <c:v>9.1572041079231434E-2</c:v>
                </c:pt>
                <c:pt idx="866">
                  <c:v>9.1572041079231434E-2</c:v>
                </c:pt>
                <c:pt idx="867">
                  <c:v>7.4541797257758627E-2</c:v>
                </c:pt>
                <c:pt idx="868">
                  <c:v>0.14567870862050739</c:v>
                </c:pt>
                <c:pt idx="869">
                  <c:v>6.8200000046873224E-2</c:v>
                </c:pt>
                <c:pt idx="870">
                  <c:v>9.1572041079231434E-2</c:v>
                </c:pt>
                <c:pt idx="871">
                  <c:v>0.10338161787991741</c:v>
                </c:pt>
                <c:pt idx="872">
                  <c:v>9.1572041079231434E-2</c:v>
                </c:pt>
                <c:pt idx="873">
                  <c:v>#N/A</c:v>
                </c:pt>
                <c:pt idx="874">
                  <c:v>9.1572041079231434E-2</c:v>
                </c:pt>
                <c:pt idx="875">
                  <c:v>0.16496598639455762</c:v>
                </c:pt>
                <c:pt idx="876">
                  <c:v>0.16496598639455762</c:v>
                </c:pt>
                <c:pt idx="877">
                  <c:v>9.1572041079231434E-2</c:v>
                </c:pt>
                <c:pt idx="878">
                  <c:v>7.2839354310253707E-2</c:v>
                </c:pt>
                <c:pt idx="879">
                  <c:v>7.2839354310253707E-2</c:v>
                </c:pt>
                <c:pt idx="880">
                  <c:v>0.14567870862050741</c:v>
                </c:pt>
                <c:pt idx="881">
                  <c:v>0.16496598639455762</c:v>
                </c:pt>
                <c:pt idx="882">
                  <c:v>0.15265145133147309</c:v>
                </c:pt>
                <c:pt idx="883">
                  <c:v>0.10338161787991741</c:v>
                </c:pt>
                <c:pt idx="884">
                  <c:v>0.12327590384299525</c:v>
                </c:pt>
                <c:pt idx="885">
                  <c:v>0.16496598639455762</c:v>
                </c:pt>
                <c:pt idx="886">
                  <c:v>0.10338161787991741</c:v>
                </c:pt>
                <c:pt idx="887">
                  <c:v>0.16496598639455762</c:v>
                </c:pt>
                <c:pt idx="888">
                  <c:v>0.10684503079971075</c:v>
                </c:pt>
                <c:pt idx="889">
                  <c:v>0.10338161787991741</c:v>
                </c:pt>
                <c:pt idx="890">
                  <c:v>8.2183935895330171E-2</c:v>
                </c:pt>
                <c:pt idx="891">
                  <c:v>8.0119359188967926E-2</c:v>
                </c:pt>
                <c:pt idx="892">
                  <c:v>0.16496598639455762</c:v>
                </c:pt>
                <c:pt idx="893">
                  <c:v>0.10338161787991741</c:v>
                </c:pt>
                <c:pt idx="894">
                  <c:v>0.16496598639455762</c:v>
                </c:pt>
                <c:pt idx="895">
                  <c:v>0.16496598639455762</c:v>
                </c:pt>
                <c:pt idx="896">
                  <c:v>0.16496598639455762</c:v>
                </c:pt>
                <c:pt idx="897">
                  <c:v>0.16496598639455762</c:v>
                </c:pt>
                <c:pt idx="898">
                  <c:v>0.11054854469124949</c:v>
                </c:pt>
                <c:pt idx="899">
                  <c:v>8.4357730175321624E-2</c:v>
                </c:pt>
                <c:pt idx="900">
                  <c:v>0.16496598639455762</c:v>
                </c:pt>
                <c:pt idx="901">
                  <c:v>0.16496598639455762</c:v>
                </c:pt>
                <c:pt idx="902">
                  <c:v>0.10338161787991741</c:v>
                </c:pt>
                <c:pt idx="903">
                  <c:v>9.1572041079231434E-2</c:v>
                </c:pt>
                <c:pt idx="904">
                  <c:v>0.16496598639455762</c:v>
                </c:pt>
                <c:pt idx="905">
                  <c:v>9.4279018072891629E-2</c:v>
                </c:pt>
                <c:pt idx="906">
                  <c:v>0.16496598639455762</c:v>
                </c:pt>
                <c:pt idx="907">
                  <c:v>6.8200000046873224E-2</c:v>
                </c:pt>
                <c:pt idx="908">
                  <c:v>6.6772137913457055E-2</c:v>
                </c:pt>
                <c:pt idx="909">
                  <c:v>0.16496598639455762</c:v>
                </c:pt>
                <c:pt idx="910">
                  <c:v>0.10338161787991741</c:v>
                </c:pt>
                <c:pt idx="911">
                  <c:v>0.16496598639455762</c:v>
                </c:pt>
                <c:pt idx="912">
                  <c:v>0.16496598639455762</c:v>
                </c:pt>
                <c:pt idx="913">
                  <c:v>0.16496598639455762</c:v>
                </c:pt>
                <c:pt idx="914">
                  <c:v>9.4279018072891629E-2</c:v>
                </c:pt>
                <c:pt idx="915">
                  <c:v>0.16496598639455762</c:v>
                </c:pt>
                <c:pt idx="916">
                  <c:v>8.4357730175321624E-2</c:v>
                </c:pt>
                <c:pt idx="917">
                  <c:v>0.16496598639455762</c:v>
                </c:pt>
                <c:pt idx="918">
                  <c:v>6.8200000046873224E-2</c:v>
                </c:pt>
                <c:pt idx="919">
                  <c:v>0.16496598639455762</c:v>
                </c:pt>
                <c:pt idx="920">
                  <c:v>9.1572041079231434E-2</c:v>
                </c:pt>
                <c:pt idx="921">
                  <c:v>0.16496598639455762</c:v>
                </c:pt>
                <c:pt idx="922">
                  <c:v>5.7236938322962325E-2</c:v>
                </c:pt>
                <c:pt idx="923">
                  <c:v>0.12327590384299525</c:v>
                </c:pt>
                <c:pt idx="924">
                  <c:v>0.16496598639455762</c:v>
                </c:pt>
                <c:pt idx="925">
                  <c:v>0.16496598639455762</c:v>
                </c:pt>
                <c:pt idx="926">
                  <c:v>0.16496598639455762</c:v>
                </c:pt>
                <c:pt idx="927">
                  <c:v>0.16496598639455762</c:v>
                </c:pt>
                <c:pt idx="928">
                  <c:v>8.2183935895330171E-2</c:v>
                </c:pt>
                <c:pt idx="929">
                  <c:v>0.14567870862050741</c:v>
                </c:pt>
                <c:pt idx="930">
                  <c:v>0.16496598639455762</c:v>
                </c:pt>
                <c:pt idx="931">
                  <c:v>0.16496598639455762</c:v>
                </c:pt>
                <c:pt idx="932">
                  <c:v>0.10338161787991741</c:v>
                </c:pt>
                <c:pt idx="933">
                  <c:v>0.16496598639455762</c:v>
                </c:pt>
                <c:pt idx="934">
                  <c:v>0.16496598639455762</c:v>
                </c:pt>
                <c:pt idx="935">
                  <c:v>7.2839354310253707E-2</c:v>
                </c:pt>
                <c:pt idx="936">
                  <c:v>0.16496598639455762</c:v>
                </c:pt>
                <c:pt idx="937">
                  <c:v>9.4279018072891629E-2</c:v>
                </c:pt>
                <c:pt idx="938">
                  <c:v>0.10338161787991741</c:v>
                </c:pt>
                <c:pt idx="939">
                  <c:v>9.1572041079231434E-2</c:v>
                </c:pt>
                <c:pt idx="940">
                  <c:v>0.16496598639455762</c:v>
                </c:pt>
                <c:pt idx="941">
                  <c:v>0.12327590384299525</c:v>
                </c:pt>
                <c:pt idx="942">
                  <c:v>0.16496598639455762</c:v>
                </c:pt>
                <c:pt idx="943">
                  <c:v>0.16496598639455762</c:v>
                </c:pt>
                <c:pt idx="944">
                  <c:v>0.18855803614578323</c:v>
                </c:pt>
                <c:pt idx="945">
                  <c:v>0.16496598639455762</c:v>
                </c:pt>
                <c:pt idx="946">
                  <c:v>0.16496598639455762</c:v>
                </c:pt>
                <c:pt idx="947">
                  <c:v>0.16496598639455762</c:v>
                </c:pt>
                <c:pt idx="948">
                  <c:v>8.2183935895330171E-2</c:v>
                </c:pt>
                <c:pt idx="949">
                  <c:v>0.16496598639455762</c:v>
                </c:pt>
                <c:pt idx="950">
                  <c:v>8.2183935895330171E-2</c:v>
                </c:pt>
                <c:pt idx="951">
                  <c:v>0.16496598639455762</c:v>
                </c:pt>
                <c:pt idx="952">
                  <c:v>0.16496598639455762</c:v>
                </c:pt>
                <c:pt idx="953">
                  <c:v>0.16496598639455762</c:v>
                </c:pt>
                <c:pt idx="954">
                  <c:v>0.16496598639455762</c:v>
                </c:pt>
                <c:pt idx="955">
                  <c:v>0.11054854469124949</c:v>
                </c:pt>
                <c:pt idx="956">
                  <c:v>0.16496598639455762</c:v>
                </c:pt>
                <c:pt idx="957">
                  <c:v>0.10338161787991741</c:v>
                </c:pt>
                <c:pt idx="958">
                  <c:v>8.2183935895330171E-2</c:v>
                </c:pt>
                <c:pt idx="959">
                  <c:v>0.16496598639455762</c:v>
                </c:pt>
                <c:pt idx="960">
                  <c:v>9.1572041079231434E-2</c:v>
                </c:pt>
                <c:pt idx="961">
                  <c:v>0.16496598639455762</c:v>
                </c:pt>
                <c:pt idx="962">
                  <c:v>7.4541797257758627E-2</c:v>
                </c:pt>
                <c:pt idx="963">
                  <c:v>9.1572041079231434E-2</c:v>
                </c:pt>
                <c:pt idx="964">
                  <c:v>0.16496598639455762</c:v>
                </c:pt>
                <c:pt idx="965">
                  <c:v>0.10338161787991741</c:v>
                </c:pt>
                <c:pt idx="966">
                  <c:v>0.16496598639455762</c:v>
                </c:pt>
                <c:pt idx="967">
                  <c:v>0.10338161787991741</c:v>
                </c:pt>
                <c:pt idx="968">
                  <c:v>7.2839354310253707E-2</c:v>
                </c:pt>
                <c:pt idx="969">
                  <c:v>0.16496598639455762</c:v>
                </c:pt>
                <c:pt idx="970">
                  <c:v>8.0119359188967926E-2</c:v>
                </c:pt>
                <c:pt idx="971">
                  <c:v>0.16496598639455762</c:v>
                </c:pt>
                <c:pt idx="972">
                  <c:v>0.16496598639455762</c:v>
                </c:pt>
                <c:pt idx="973">
                  <c:v>0.12327590384299525</c:v>
                </c:pt>
                <c:pt idx="974">
                  <c:v>0.16496598639455762</c:v>
                </c:pt>
                <c:pt idx="975">
                  <c:v>0.16496598639455762</c:v>
                </c:pt>
                <c:pt idx="976">
                  <c:v>7.4541797257758627E-2</c:v>
                </c:pt>
                <c:pt idx="977">
                  <c:v>0.14567870862050739</c:v>
                </c:pt>
                <c:pt idx="978">
                  <c:v>7.2839354310253693E-2</c:v>
                </c:pt>
                <c:pt idx="979">
                  <c:v>9.1572041079231434E-2</c:v>
                </c:pt>
                <c:pt idx="980">
                  <c:v>0.16496598639455762</c:v>
                </c:pt>
                <c:pt idx="981">
                  <c:v>9.1572041079231434E-2</c:v>
                </c:pt>
                <c:pt idx="982">
                  <c:v>8.0119359188967912E-2</c:v>
                </c:pt>
                <c:pt idx="983">
                  <c:v>0.16496598639455762</c:v>
                </c:pt>
                <c:pt idx="984">
                  <c:v>0.12327590384299525</c:v>
                </c:pt>
                <c:pt idx="985">
                  <c:v>9.1572041079231434E-2</c:v>
                </c:pt>
                <c:pt idx="986">
                  <c:v>0.12327590384299525</c:v>
                </c:pt>
                <c:pt idx="987">
                  <c:v>0.16496598639455762</c:v>
                </c:pt>
                <c:pt idx="988">
                  <c:v>9.1572041079231434E-2</c:v>
                </c:pt>
                <c:pt idx="989">
                  <c:v>0.16496598639455762</c:v>
                </c:pt>
                <c:pt idx="990">
                  <c:v>0.16496598639455762</c:v>
                </c:pt>
                <c:pt idx="991">
                  <c:v>9.1572041079231434E-2</c:v>
                </c:pt>
                <c:pt idx="992">
                  <c:v>8.2183935895330171E-2</c:v>
                </c:pt>
                <c:pt idx="993">
                  <c:v>0.16496598639455762</c:v>
                </c:pt>
                <c:pt idx="994">
                  <c:v>6.1637951921497625E-2</c:v>
                </c:pt>
                <c:pt idx="995">
                  <c:v>0.16496598639455762</c:v>
                </c:pt>
                <c:pt idx="996">
                  <c:v>0.16496598639455762</c:v>
                </c:pt>
                <c:pt idx="997">
                  <c:v>0.16496598639455762</c:v>
                </c:pt>
                <c:pt idx="998">
                  <c:v>0.16496598639455762</c:v>
                </c:pt>
                <c:pt idx="999">
                  <c:v>7.4541797257758627E-2</c:v>
                </c:pt>
                <c:pt idx="1000">
                  <c:v>0.16496598639455762</c:v>
                </c:pt>
                <c:pt idx="1001">
                  <c:v>0.16496598639455762</c:v>
                </c:pt>
                <c:pt idx="1002">
                  <c:v>0.16496598639455762</c:v>
                </c:pt>
                <c:pt idx="1003">
                  <c:v>0.10338161787991741</c:v>
                </c:pt>
                <c:pt idx="1004">
                  <c:v>0.16496598639455762</c:v>
                </c:pt>
                <c:pt idx="1005">
                  <c:v>0.16496598639455762</c:v>
                </c:pt>
                <c:pt idx="1006">
                  <c:v>0.16496598639455762</c:v>
                </c:pt>
                <c:pt idx="1007">
                  <c:v>0.16496598639455762</c:v>
                </c:pt>
                <c:pt idx="1008">
                  <c:v>0.16496598639455762</c:v>
                </c:pt>
                <c:pt idx="1009">
                  <c:v>6.8200000046873224E-2</c:v>
                </c:pt>
                <c:pt idx="1010">
                  <c:v>6.1637951921497625E-2</c:v>
                </c:pt>
                <c:pt idx="1011">
                  <c:v>0.16496598639455762</c:v>
                </c:pt>
                <c:pt idx="1012">
                  <c:v>0.16496598639455762</c:v>
                </c:pt>
                <c:pt idx="1013">
                  <c:v>9.1572041079231434E-2</c:v>
                </c:pt>
                <c:pt idx="1014">
                  <c:v>0.16496598639455762</c:v>
                </c:pt>
                <c:pt idx="1015">
                  <c:v>0.10338161787991741</c:v>
                </c:pt>
                <c:pt idx="1016">
                  <c:v>0.16496598639455762</c:v>
                </c:pt>
                <c:pt idx="1017">
                  <c:v>0.16496598639455762</c:v>
                </c:pt>
                <c:pt idx="1018">
                  <c:v>0.16496598639455762</c:v>
                </c:pt>
                <c:pt idx="1019">
                  <c:v>0.12327590384299525</c:v>
                </c:pt>
                <c:pt idx="1020">
                  <c:v>0.10338161787991741</c:v>
                </c:pt>
                <c:pt idx="1021">
                  <c:v>0.16496598639455762</c:v>
                </c:pt>
                <c:pt idx="1022">
                  <c:v>0.16496598639455762</c:v>
                </c:pt>
                <c:pt idx="1023">
                  <c:v>0.10338161787991741</c:v>
                </c:pt>
                <c:pt idx="1024">
                  <c:v>7.4541797257758627E-2</c:v>
                </c:pt>
                <c:pt idx="1025">
                  <c:v>9.1572041079231434E-2</c:v>
                </c:pt>
                <c:pt idx="1026">
                  <c:v>9.1572041079231434E-2</c:v>
                </c:pt>
                <c:pt idx="1027">
                  <c:v>0.14567870862050741</c:v>
                </c:pt>
                <c:pt idx="1028">
                  <c:v>0.16496598639455762</c:v>
                </c:pt>
                <c:pt idx="1029">
                  <c:v>9.1572041079231434E-2</c:v>
                </c:pt>
                <c:pt idx="1030">
                  <c:v>8.2183935895330171E-2</c:v>
                </c:pt>
                <c:pt idx="1031">
                  <c:v>8.2183935895330171E-2</c:v>
                </c:pt>
                <c:pt idx="1032">
                  <c:v>0.16496598639455762</c:v>
                </c:pt>
                <c:pt idx="1033">
                  <c:v>0.16496598639455762</c:v>
                </c:pt>
                <c:pt idx="1034">
                  <c:v>0.15265145133147309</c:v>
                </c:pt>
                <c:pt idx="1035">
                  <c:v>0.16496598639455762</c:v>
                </c:pt>
                <c:pt idx="1036">
                  <c:v>0.10338161787991741</c:v>
                </c:pt>
                <c:pt idx="1037">
                  <c:v>8.2183935895330171E-2</c:v>
                </c:pt>
                <c:pt idx="1038">
                  <c:v>9.1572041079231434E-2</c:v>
                </c:pt>
                <c:pt idx="1039">
                  <c:v>0.16496598639455762</c:v>
                </c:pt>
                <c:pt idx="1040">
                  <c:v>0.10684503079971075</c:v>
                </c:pt>
                <c:pt idx="1041">
                  <c:v>0.16496598639455762</c:v>
                </c:pt>
                <c:pt idx="1042">
                  <c:v>0.16496598639455762</c:v>
                </c:pt>
                <c:pt idx="1043">
                  <c:v>0.16496598639455762</c:v>
                </c:pt>
                <c:pt idx="1044">
                  <c:v>9.1572041079231434E-2</c:v>
                </c:pt>
                <c:pt idx="1045">
                  <c:v>0.10338161787991741</c:v>
                </c:pt>
                <c:pt idx="1046">
                  <c:v>0.16496598639455762</c:v>
                </c:pt>
                <c:pt idx="1047">
                  <c:v>9.1572041079231434E-2</c:v>
                </c:pt>
                <c:pt idx="1048">
                  <c:v>0.16496598639455762</c:v>
                </c:pt>
                <c:pt idx="1049">
                  <c:v>9.1572041079231434E-2</c:v>
                </c:pt>
                <c:pt idx="1050">
                  <c:v>0.16496598639455762</c:v>
                </c:pt>
                <c:pt idx="1051">
                  <c:v>9.1572041079231434E-2</c:v>
                </c:pt>
                <c:pt idx="1052">
                  <c:v>0.10338161787991741</c:v>
                </c:pt>
                <c:pt idx="1053">
                  <c:v>7.2839354310253707E-2</c:v>
                </c:pt>
                <c:pt idx="1054">
                  <c:v>8.2183935895330171E-2</c:v>
                </c:pt>
                <c:pt idx="1055">
                  <c:v>7.4541797257758627E-2</c:v>
                </c:pt>
                <c:pt idx="1056">
                  <c:v>0.10338161787991741</c:v>
                </c:pt>
                <c:pt idx="1057">
                  <c:v>0.16496598639455762</c:v>
                </c:pt>
                <c:pt idx="1058">
                  <c:v>0.16496598639455762</c:v>
                </c:pt>
                <c:pt idx="1059">
                  <c:v>0.10338161787991741</c:v>
                </c:pt>
                <c:pt idx="1060">
                  <c:v>0.16496598639455762</c:v>
                </c:pt>
                <c:pt idx="1061">
                  <c:v>0.10338161787991741</c:v>
                </c:pt>
                <c:pt idx="1062">
                  <c:v>0.16496598639455762</c:v>
                </c:pt>
                <c:pt idx="1063">
                  <c:v>0.12327590384299525</c:v>
                </c:pt>
                <c:pt idx="1064">
                  <c:v>0.10338161787991741</c:v>
                </c:pt>
                <c:pt idx="1065">
                  <c:v>0.16496598639455762</c:v>
                </c:pt>
                <c:pt idx="1066">
                  <c:v>0.16496598639455762</c:v>
                </c:pt>
                <c:pt idx="1067">
                  <c:v>9.1572041079231434E-2</c:v>
                </c:pt>
                <c:pt idx="1068">
                  <c:v>0.16496598639455762</c:v>
                </c:pt>
                <c:pt idx="1069">
                  <c:v>0.14567870862050741</c:v>
                </c:pt>
                <c:pt idx="1070">
                  <c:v>0.16496598639455762</c:v>
                </c:pt>
                <c:pt idx="1071">
                  <c:v>0.12327590384299525</c:v>
                </c:pt>
                <c:pt idx="1072">
                  <c:v>0.10338161787991741</c:v>
                </c:pt>
                <c:pt idx="1073">
                  <c:v>0.18855803614578326</c:v>
                </c:pt>
                <c:pt idx="1074">
                  <c:v>0.16496598639455762</c:v>
                </c:pt>
                <c:pt idx="1075">
                  <c:v>0.16496598639455762</c:v>
                </c:pt>
                <c:pt idx="1076">
                  <c:v>7.4541797257758627E-2</c:v>
                </c:pt>
                <c:pt idx="1077">
                  <c:v>0.16496598639455762</c:v>
                </c:pt>
                <c:pt idx="1078">
                  <c:v>7.4541797257758627E-2</c:v>
                </c:pt>
                <c:pt idx="1079">
                  <c:v>0.16496598639455762</c:v>
                </c:pt>
                <c:pt idx="1080">
                  <c:v>7.4541797257758627E-2</c:v>
                </c:pt>
                <c:pt idx="1081">
                  <c:v>0.16496598639455762</c:v>
                </c:pt>
                <c:pt idx="1082">
                  <c:v>0.16496598639455762</c:v>
                </c:pt>
                <c:pt idx="1083">
                  <c:v>0.16496598639455762</c:v>
                </c:pt>
                <c:pt idx="1084">
                  <c:v>0.16496598639455762</c:v>
                </c:pt>
                <c:pt idx="1085">
                  <c:v>0.16496598639455762</c:v>
                </c:pt>
                <c:pt idx="1086">
                  <c:v>0.16496598639455762</c:v>
                </c:pt>
                <c:pt idx="1087">
                  <c:v>0.10338161787991741</c:v>
                </c:pt>
                <c:pt idx="1088">
                  <c:v>0.14567870862050741</c:v>
                </c:pt>
                <c:pt idx="1089">
                  <c:v>0.16496598639455762</c:v>
                </c:pt>
                <c:pt idx="1090">
                  <c:v>0.18855803614578326</c:v>
                </c:pt>
                <c:pt idx="1091">
                  <c:v>0.16496598639455762</c:v>
                </c:pt>
                <c:pt idx="1092">
                  <c:v>0.10338161787991741</c:v>
                </c:pt>
                <c:pt idx="1093">
                  <c:v>8.2183935895330171E-2</c:v>
                </c:pt>
                <c:pt idx="1094">
                  <c:v>0.16496598639455762</c:v>
                </c:pt>
                <c:pt idx="1095">
                  <c:v>9.1572041079231434E-2</c:v>
                </c:pt>
                <c:pt idx="1096">
                  <c:v>0.16496598639455762</c:v>
                </c:pt>
                <c:pt idx="1097">
                  <c:v>0.14567870862050739</c:v>
                </c:pt>
                <c:pt idx="1098">
                  <c:v>0.16496598639455762</c:v>
                </c:pt>
                <c:pt idx="1099">
                  <c:v>8.2183935895330157E-2</c:v>
                </c:pt>
                <c:pt idx="1100">
                  <c:v>0.14567870862050741</c:v>
                </c:pt>
                <c:pt idx="1101">
                  <c:v>0.12327590384299525</c:v>
                </c:pt>
                <c:pt idx="1102">
                  <c:v>0.16496598639455762</c:v>
                </c:pt>
                <c:pt idx="1103">
                  <c:v>9.1572041079231434E-2</c:v>
                </c:pt>
                <c:pt idx="1104">
                  <c:v>8.0119359188967926E-2</c:v>
                </c:pt>
                <c:pt idx="1105">
                  <c:v>9.1572041079231434E-2</c:v>
                </c:pt>
                <c:pt idx="1106">
                  <c:v>0.12327590384299525</c:v>
                </c:pt>
                <c:pt idx="1107">
                  <c:v>0.16496598639455762</c:v>
                </c:pt>
                <c:pt idx="1108">
                  <c:v>0.16496598639455762</c:v>
                </c:pt>
                <c:pt idx="1109">
                  <c:v>8.2183935895330171E-2</c:v>
                </c:pt>
                <c:pt idx="1110">
                  <c:v>0.10338161787991741</c:v>
                </c:pt>
                <c:pt idx="1111">
                  <c:v>0.10684503079971075</c:v>
                </c:pt>
                <c:pt idx="1112">
                  <c:v>9.1572041079231434E-2</c:v>
                </c:pt>
                <c:pt idx="1113">
                  <c:v>9.1572041079231434E-2</c:v>
                </c:pt>
                <c:pt idx="1114">
                  <c:v>0.10338161787991741</c:v>
                </c:pt>
                <c:pt idx="1115">
                  <c:v>0.16496598639455762</c:v>
                </c:pt>
                <c:pt idx="1116">
                  <c:v>8.4357730175321624E-2</c:v>
                </c:pt>
                <c:pt idx="1117">
                  <c:v>9.1572041079231434E-2</c:v>
                </c:pt>
                <c:pt idx="1118">
                  <c:v>0.16496598639455762</c:v>
                </c:pt>
                <c:pt idx="1119">
                  <c:v>9.1572041079231434E-2</c:v>
                </c:pt>
                <c:pt idx="1120">
                  <c:v>0.16496598639455762</c:v>
                </c:pt>
                <c:pt idx="1121">
                  <c:v>0.16496598639455762</c:v>
                </c:pt>
                <c:pt idx="1122">
                  <c:v>0.16496598639455762</c:v>
                </c:pt>
                <c:pt idx="1123">
                  <c:v>0.16496598639455762</c:v>
                </c:pt>
                <c:pt idx="1124">
                  <c:v>6.6772137913457055E-2</c:v>
                </c:pt>
                <c:pt idx="1125">
                  <c:v>9.1572041079231434E-2</c:v>
                </c:pt>
                <c:pt idx="1126">
                  <c:v>6.8200000046873224E-2</c:v>
                </c:pt>
                <c:pt idx="1127">
                  <c:v>8.0119359188967926E-2</c:v>
                </c:pt>
                <c:pt idx="1128">
                  <c:v>7.2839354310253707E-2</c:v>
                </c:pt>
                <c:pt idx="1129">
                  <c:v>0.16496598639455762</c:v>
                </c:pt>
                <c:pt idx="1130">
                  <c:v>7.2839354310253707E-2</c:v>
                </c:pt>
                <c:pt idx="1131">
                  <c:v>0.12327590384299525</c:v>
                </c:pt>
                <c:pt idx="1132">
                  <c:v>9.1572041079231434E-2</c:v>
                </c:pt>
                <c:pt idx="1133">
                  <c:v>8.0119359188967926E-2</c:v>
                </c:pt>
                <c:pt idx="1134">
                  <c:v>0.14567870862050741</c:v>
                </c:pt>
                <c:pt idx="1135">
                  <c:v>0.16496598639455762</c:v>
                </c:pt>
                <c:pt idx="1136">
                  <c:v>0.10338161787991741</c:v>
                </c:pt>
                <c:pt idx="1137">
                  <c:v>0.16496598639455762</c:v>
                </c:pt>
                <c:pt idx="1138">
                  <c:v>7.4541797257758627E-2</c:v>
                </c:pt>
                <c:pt idx="1139">
                  <c:v>8.0119359188967926E-2</c:v>
                </c:pt>
                <c:pt idx="1140">
                  <c:v>6.8200000046873224E-2</c:v>
                </c:pt>
                <c:pt idx="1141">
                  <c:v>0.14567870862050741</c:v>
                </c:pt>
                <c:pt idx="1142">
                  <c:v>0.16496598639455762</c:v>
                </c:pt>
                <c:pt idx="1143">
                  <c:v>0.12327590384299525</c:v>
                </c:pt>
                <c:pt idx="1144">
                  <c:v>0.16496598639455762</c:v>
                </c:pt>
                <c:pt idx="1145">
                  <c:v>9.1572041079231434E-2</c:v>
                </c:pt>
                <c:pt idx="1146">
                  <c:v>7.2839354310253707E-2</c:v>
                </c:pt>
                <c:pt idx="1147">
                  <c:v>0.10338161787991741</c:v>
                </c:pt>
                <c:pt idx="1148">
                  <c:v>9.1572041079231434E-2</c:v>
                </c:pt>
                <c:pt idx="1149">
                  <c:v>0.14567870862050741</c:v>
                </c:pt>
                <c:pt idx="1150">
                  <c:v>0.16496598639455762</c:v>
                </c:pt>
                <c:pt idx="1151">
                  <c:v>0.18855803614578326</c:v>
                </c:pt>
                <c:pt idx="1152">
                  <c:v>0.16496598639455762</c:v>
                </c:pt>
                <c:pt idx="1153">
                  <c:v>0.16496598639455762</c:v>
                </c:pt>
                <c:pt idx="1154">
                  <c:v>6.8200000046873224E-2</c:v>
                </c:pt>
                <c:pt idx="1155">
                  <c:v>0.12327590384299525</c:v>
                </c:pt>
                <c:pt idx="1156">
                  <c:v>0.10684503079971075</c:v>
                </c:pt>
                <c:pt idx="1157">
                  <c:v>9.1572041079231434E-2</c:v>
                </c:pt>
                <c:pt idx="1158">
                  <c:v>9.1572041079231434E-2</c:v>
                </c:pt>
                <c:pt idx="1159">
                  <c:v>0.16496598639455762</c:v>
                </c:pt>
                <c:pt idx="1160">
                  <c:v>0.12327590384299525</c:v>
                </c:pt>
                <c:pt idx="1161">
                  <c:v>0.10684503079971075</c:v>
                </c:pt>
                <c:pt idx="1162">
                  <c:v>0.16496598639455762</c:v>
                </c:pt>
                <c:pt idx="1163">
                  <c:v>0.10338161787991741</c:v>
                </c:pt>
                <c:pt idx="1164">
                  <c:v>0.16496598639455762</c:v>
                </c:pt>
                <c:pt idx="1165">
                  <c:v>0.16496598639455762</c:v>
                </c:pt>
                <c:pt idx="1166">
                  <c:v>9.4279018072891629E-2</c:v>
                </c:pt>
                <c:pt idx="1167">
                  <c:v>0.18855803614578326</c:v>
                </c:pt>
                <c:pt idx="1168">
                  <c:v>0.16496598639455762</c:v>
                </c:pt>
                <c:pt idx="1169">
                  <c:v>0.16496598639455762</c:v>
                </c:pt>
                <c:pt idx="1170">
                  <c:v>0.16496598639455762</c:v>
                </c:pt>
                <c:pt idx="1171">
                  <c:v>0.16496598639455762</c:v>
                </c:pt>
                <c:pt idx="1172">
                  <c:v>0.16496598639455762</c:v>
                </c:pt>
                <c:pt idx="1173">
                  <c:v>8.2183935895330171E-2</c:v>
                </c:pt>
                <c:pt idx="1174">
                  <c:v>7.2839354310253707E-2</c:v>
                </c:pt>
                <c:pt idx="1175">
                  <c:v>0.16496598639455762</c:v>
                </c:pt>
                <c:pt idx="1176">
                  <c:v>7.4541797257758627E-2</c:v>
                </c:pt>
                <c:pt idx="1177">
                  <c:v>0.10684503079971075</c:v>
                </c:pt>
                <c:pt idx="1178">
                  <c:v>0.16496598639455762</c:v>
                </c:pt>
                <c:pt idx="1179">
                  <c:v>9.1572041079231434E-2</c:v>
                </c:pt>
                <c:pt idx="1180">
                  <c:v>0.16496598639455762</c:v>
                </c:pt>
                <c:pt idx="1181">
                  <c:v>9.4279018072891629E-2</c:v>
                </c:pt>
                <c:pt idx="1182">
                  <c:v>0.16496598639455762</c:v>
                </c:pt>
                <c:pt idx="1183">
                  <c:v>7.2839354310253707E-2</c:v>
                </c:pt>
                <c:pt idx="1184">
                  <c:v>7.4541797257758627E-2</c:v>
                </c:pt>
                <c:pt idx="1185">
                  <c:v>9.4279018072891629E-2</c:v>
                </c:pt>
                <c:pt idx="1186">
                  <c:v>0.16496598639455762</c:v>
                </c:pt>
                <c:pt idx="1187">
                  <c:v>9.1572041079231434E-2</c:v>
                </c:pt>
                <c:pt idx="1188">
                  <c:v>0.12327590384299525</c:v>
                </c:pt>
                <c:pt idx="1189">
                  <c:v>9.1572041079231434E-2</c:v>
                </c:pt>
                <c:pt idx="1190">
                  <c:v>9.1572041079231434E-2</c:v>
                </c:pt>
                <c:pt idx="1191">
                  <c:v>9.1572041079231434E-2</c:v>
                </c:pt>
                <c:pt idx="1192">
                  <c:v>0.10338161787991741</c:v>
                </c:pt>
                <c:pt idx="1193">
                  <c:v>0.16496598639455762</c:v>
                </c:pt>
                <c:pt idx="1194">
                  <c:v>6.1637951921497618E-2</c:v>
                </c:pt>
                <c:pt idx="1195">
                  <c:v>0.16496598639455762</c:v>
                </c:pt>
                <c:pt idx="1196">
                  <c:v>0.16496598639455762</c:v>
                </c:pt>
                <c:pt idx="1197">
                  <c:v>0.16496598639455762</c:v>
                </c:pt>
                <c:pt idx="1198">
                  <c:v>9.1572041079231434E-2</c:v>
                </c:pt>
                <c:pt idx="1199">
                  <c:v>9.1572041079231434E-2</c:v>
                </c:pt>
                <c:pt idx="1200">
                  <c:v>0.10338161787991741</c:v>
                </c:pt>
                <c:pt idx="1201">
                  <c:v>0.16496598639455762</c:v>
                </c:pt>
                <c:pt idx="1202">
                  <c:v>0.10338161787991741</c:v>
                </c:pt>
                <c:pt idx="1203">
                  <c:v>0.16496598639455762</c:v>
                </c:pt>
                <c:pt idx="1204">
                  <c:v>0.10338161787991741</c:v>
                </c:pt>
                <c:pt idx="1205">
                  <c:v>0.16496598639455762</c:v>
                </c:pt>
                <c:pt idx="1206">
                  <c:v>0.16496598639455762</c:v>
                </c:pt>
                <c:pt idx="1207">
                  <c:v>0.14567870862050741</c:v>
                </c:pt>
                <c:pt idx="1208">
                  <c:v>0.12327590384299525</c:v>
                </c:pt>
                <c:pt idx="1209">
                  <c:v>0.15265145133147309</c:v>
                </c:pt>
                <c:pt idx="1210">
                  <c:v>8.0119359188967912E-2</c:v>
                </c:pt>
                <c:pt idx="1211">
                  <c:v>0.18855803614578326</c:v>
                </c:pt>
                <c:pt idx="1212">
                  <c:v>0.16496598639455762</c:v>
                </c:pt>
                <c:pt idx="1213">
                  <c:v>0.10338161787991741</c:v>
                </c:pt>
                <c:pt idx="1214">
                  <c:v>6.6772137913457055E-2</c:v>
                </c:pt>
                <c:pt idx="1215">
                  <c:v>0.16496598639455762</c:v>
                </c:pt>
                <c:pt idx="1216">
                  <c:v>9.1572041079231434E-2</c:v>
                </c:pt>
                <c:pt idx="1217">
                  <c:v>8.0119359188967926E-2</c:v>
                </c:pt>
                <c:pt idx="1218">
                  <c:v>0.16496598639455762</c:v>
                </c:pt>
                <c:pt idx="1219">
                  <c:v>0.10338161787991741</c:v>
                </c:pt>
                <c:pt idx="1220">
                  <c:v>0.16496598639455762</c:v>
                </c:pt>
                <c:pt idx="1221">
                  <c:v>0.10684503079971075</c:v>
                </c:pt>
                <c:pt idx="1222">
                  <c:v>#N/A</c:v>
                </c:pt>
                <c:pt idx="1223">
                  <c:v>0.16496598639455762</c:v>
                </c:pt>
                <c:pt idx="1224">
                  <c:v>#N/A</c:v>
                </c:pt>
                <c:pt idx="1225">
                  <c:v>0.16496598639455762</c:v>
                </c:pt>
                <c:pt idx="1226">
                  <c:v>0.10338161787991741</c:v>
                </c:pt>
                <c:pt idx="1227">
                  <c:v>0.10338161787991741</c:v>
                </c:pt>
                <c:pt idx="1228">
                  <c:v>0.18855803614578326</c:v>
                </c:pt>
                <c:pt idx="1229">
                  <c:v>9.1572041079231434E-2</c:v>
                </c:pt>
                <c:pt idx="1230">
                  <c:v>0.10338161787991741</c:v>
                </c:pt>
                <c:pt idx="1231">
                  <c:v>0.16496598639455762</c:v>
                </c:pt>
                <c:pt idx="1232">
                  <c:v>9.1572041079231434E-2</c:v>
                </c:pt>
                <c:pt idx="1233">
                  <c:v>0.10338161787991741</c:v>
                </c:pt>
                <c:pt idx="1234">
                  <c:v>9.1572041079231434E-2</c:v>
                </c:pt>
                <c:pt idx="1235">
                  <c:v>8.2183935895330171E-2</c:v>
                </c:pt>
                <c:pt idx="1236">
                  <c:v>0.12327590384299524</c:v>
                </c:pt>
                <c:pt idx="1237">
                  <c:v>0.16496598639455762</c:v>
                </c:pt>
                <c:pt idx="1238">
                  <c:v>0.16496598639455762</c:v>
                </c:pt>
                <c:pt idx="1239">
                  <c:v>0.16496598639455762</c:v>
                </c:pt>
                <c:pt idx="1240">
                  <c:v>9.1572041079231434E-2</c:v>
                </c:pt>
                <c:pt idx="1241">
                  <c:v>0.15265145133147309</c:v>
                </c:pt>
                <c:pt idx="1242">
                  <c:v>0.16496598639455762</c:v>
                </c:pt>
                <c:pt idx="1243">
                  <c:v>0.15265145133147309</c:v>
                </c:pt>
                <c:pt idx="1244">
                  <c:v>0.16496598639455762</c:v>
                </c:pt>
                <c:pt idx="1245">
                  <c:v>0.10338161787991741</c:v>
                </c:pt>
                <c:pt idx="1246">
                  <c:v>0.14567870862050741</c:v>
                </c:pt>
                <c:pt idx="1247">
                  <c:v>9.1572041079231434E-2</c:v>
                </c:pt>
                <c:pt idx="1248">
                  <c:v>0.16496598639455762</c:v>
                </c:pt>
                <c:pt idx="1249">
                  <c:v>0.16496598639455762</c:v>
                </c:pt>
                <c:pt idx="1250">
                  <c:v>0.16496598639455762</c:v>
                </c:pt>
                <c:pt idx="1251">
                  <c:v>0.10684503079971075</c:v>
                </c:pt>
                <c:pt idx="1252">
                  <c:v>8.0119359188967912E-2</c:v>
                </c:pt>
                <c:pt idx="1253">
                  <c:v>0.16496598639455762</c:v>
                </c:pt>
                <c:pt idx="1254">
                  <c:v>0.16496598639455762</c:v>
                </c:pt>
                <c:pt idx="1255">
                  <c:v>0.16496598639455762</c:v>
                </c:pt>
                <c:pt idx="1256">
                  <c:v>0.14567870862050741</c:v>
                </c:pt>
                <c:pt idx="1257">
                  <c:v>8.2183935895330157E-2</c:v>
                </c:pt>
                <c:pt idx="1258">
                  <c:v>0.14567870862050741</c:v>
                </c:pt>
                <c:pt idx="1259">
                  <c:v>7.2839354310253707E-2</c:v>
                </c:pt>
                <c:pt idx="1260">
                  <c:v>0.16496598639455762</c:v>
                </c:pt>
                <c:pt idx="1261">
                  <c:v>0.18855803614578326</c:v>
                </c:pt>
                <c:pt idx="1262">
                  <c:v>0.14567870862050741</c:v>
                </c:pt>
                <c:pt idx="1263">
                  <c:v>0.10338161787991741</c:v>
                </c:pt>
                <c:pt idx="1264">
                  <c:v>8.4357730175321624E-2</c:v>
                </c:pt>
                <c:pt idx="1265">
                  <c:v>9.1572041079231434E-2</c:v>
                </c:pt>
                <c:pt idx="1266">
                  <c:v>0.10338161787991741</c:v>
                </c:pt>
                <c:pt idx="1267">
                  <c:v>9.1572041079231434E-2</c:v>
                </c:pt>
                <c:pt idx="1268">
                  <c:v>9.4279018072891616E-2</c:v>
                </c:pt>
                <c:pt idx="1269">
                  <c:v>0.16496598639455762</c:v>
                </c:pt>
                <c:pt idx="1270">
                  <c:v>0.16496598639455762</c:v>
                </c:pt>
                <c:pt idx="1271">
                  <c:v>0.16496598639455762</c:v>
                </c:pt>
                <c:pt idx="1272">
                  <c:v>0.14567870862050741</c:v>
                </c:pt>
                <c:pt idx="1273">
                  <c:v>0.16496598639455762</c:v>
                </c:pt>
                <c:pt idx="1274">
                  <c:v>0.12327590384299525</c:v>
                </c:pt>
                <c:pt idx="1275">
                  <c:v>0.16496598639455762</c:v>
                </c:pt>
                <c:pt idx="1276">
                  <c:v>0.12327590384299525</c:v>
                </c:pt>
                <c:pt idx="1277">
                  <c:v>6.8200000046873224E-2</c:v>
                </c:pt>
                <c:pt idx="1278">
                  <c:v>8.2183935895330171E-2</c:v>
                </c:pt>
                <c:pt idx="1279">
                  <c:v>0.10338161787991741</c:v>
                </c:pt>
                <c:pt idx="1280">
                  <c:v>0.16496598639455762</c:v>
                </c:pt>
                <c:pt idx="1281">
                  <c:v>0.16496598639455762</c:v>
                </c:pt>
                <c:pt idx="1282">
                  <c:v>8.0119359188967926E-2</c:v>
                </c:pt>
                <c:pt idx="1283">
                  <c:v>0.10338161787991741</c:v>
                </c:pt>
                <c:pt idx="1284">
                  <c:v>0.16496598639455762</c:v>
                </c:pt>
                <c:pt idx="1285">
                  <c:v>0.16496598639455762</c:v>
                </c:pt>
                <c:pt idx="1286">
                  <c:v>0.10338161787991741</c:v>
                </c:pt>
                <c:pt idx="1287">
                  <c:v>7.2839354310253707E-2</c:v>
                </c:pt>
                <c:pt idx="1288">
                  <c:v>9.1572041079231434E-2</c:v>
                </c:pt>
                <c:pt idx="1289">
                  <c:v>0.10338161787991741</c:v>
                </c:pt>
                <c:pt idx="1290">
                  <c:v>9.1572041079231434E-2</c:v>
                </c:pt>
                <c:pt idx="1291">
                  <c:v>0.16496598639455762</c:v>
                </c:pt>
                <c:pt idx="1292">
                  <c:v>9.1572041079231434E-2</c:v>
                </c:pt>
                <c:pt idx="1293">
                  <c:v>0.16496598639455762</c:v>
                </c:pt>
                <c:pt idx="1294">
                  <c:v>0.16496598639455762</c:v>
                </c:pt>
                <c:pt idx="1295">
                  <c:v>8.2183935895330171E-2</c:v>
                </c:pt>
                <c:pt idx="1296">
                  <c:v>0.16496598639455762</c:v>
                </c:pt>
                <c:pt idx="1297">
                  <c:v>0.16496598639455762</c:v>
                </c:pt>
                <c:pt idx="1298">
                  <c:v>9.1572041079231434E-2</c:v>
                </c:pt>
                <c:pt idx="1299">
                  <c:v>9.1572041079231434E-2</c:v>
                </c:pt>
                <c:pt idx="1300">
                  <c:v>7.2839354310253707E-2</c:v>
                </c:pt>
                <c:pt idx="1301">
                  <c:v>7.4541797257758627E-2</c:v>
                </c:pt>
                <c:pt idx="1302">
                  <c:v>#N/A</c:v>
                </c:pt>
                <c:pt idx="1303">
                  <c:v>0.10684503079971075</c:v>
                </c:pt>
                <c:pt idx="1304">
                  <c:v>9.1572041079231434E-2</c:v>
                </c:pt>
                <c:pt idx="1305">
                  <c:v>9.1572041079231434E-2</c:v>
                </c:pt>
                <c:pt idx="1306">
                  <c:v>8.2183935895330171E-2</c:v>
                </c:pt>
                <c:pt idx="1307">
                  <c:v>0.10338161787991741</c:v>
                </c:pt>
                <c:pt idx="1308">
                  <c:v>0.18855803614578326</c:v>
                </c:pt>
                <c:pt idx="1309">
                  <c:v>0.16496598639455762</c:v>
                </c:pt>
                <c:pt idx="1310">
                  <c:v>0.16496598639455762</c:v>
                </c:pt>
                <c:pt idx="1311">
                  <c:v>0.16496598639455762</c:v>
                </c:pt>
                <c:pt idx="1312">
                  <c:v>0.16496598639455762</c:v>
                </c:pt>
                <c:pt idx="1313">
                  <c:v>0.14567870862050739</c:v>
                </c:pt>
                <c:pt idx="1314">
                  <c:v>9.1572041079231434E-2</c:v>
                </c:pt>
                <c:pt idx="1315">
                  <c:v>9.1572041079231434E-2</c:v>
                </c:pt>
                <c:pt idx="1316">
                  <c:v>9.1572041079231434E-2</c:v>
                </c:pt>
                <c:pt idx="1317">
                  <c:v>0.16496598639455762</c:v>
                </c:pt>
                <c:pt idx="1318">
                  <c:v>0.16496598639455762</c:v>
                </c:pt>
                <c:pt idx="1319">
                  <c:v>0.16496598639455762</c:v>
                </c:pt>
                <c:pt idx="1320">
                  <c:v>0.10338161787991741</c:v>
                </c:pt>
                <c:pt idx="1321">
                  <c:v>0.16496598639455762</c:v>
                </c:pt>
                <c:pt idx="1322">
                  <c:v>8.2183935895330171E-2</c:v>
                </c:pt>
                <c:pt idx="1323">
                  <c:v>0.10338161787991741</c:v>
                </c:pt>
                <c:pt idx="1324">
                  <c:v>0.18855803614578326</c:v>
                </c:pt>
                <c:pt idx="1325">
                  <c:v>0.16496598639455762</c:v>
                </c:pt>
                <c:pt idx="1326">
                  <c:v>0.16496598639455762</c:v>
                </c:pt>
                <c:pt idx="1327">
                  <c:v>6.1637951921497625E-2</c:v>
                </c:pt>
                <c:pt idx="1328">
                  <c:v>0.12327590384299525</c:v>
                </c:pt>
                <c:pt idx="1329">
                  <c:v>0.16496598639455762</c:v>
                </c:pt>
                <c:pt idx="1330">
                  <c:v>0.16496598639455762</c:v>
                </c:pt>
                <c:pt idx="1331">
                  <c:v>0.16496598639455762</c:v>
                </c:pt>
                <c:pt idx="1332">
                  <c:v>0.16496598639455762</c:v>
                </c:pt>
                <c:pt idx="1333">
                  <c:v>8.2183935895330157E-2</c:v>
                </c:pt>
                <c:pt idx="1334">
                  <c:v>0.14567870862050741</c:v>
                </c:pt>
                <c:pt idx="1335">
                  <c:v>9.1572041079231434E-2</c:v>
                </c:pt>
                <c:pt idx="1336">
                  <c:v>0.14567870862050741</c:v>
                </c:pt>
                <c:pt idx="1337">
                  <c:v>0.10338161787991741</c:v>
                </c:pt>
                <c:pt idx="1338">
                  <c:v>0.16496598639455762</c:v>
                </c:pt>
                <c:pt idx="1339">
                  <c:v>0.16496598639455762</c:v>
                </c:pt>
                <c:pt idx="1340">
                  <c:v>0.12327590384299525</c:v>
                </c:pt>
                <c:pt idx="1341">
                  <c:v>9.1572041079231434E-2</c:v>
                </c:pt>
                <c:pt idx="1342">
                  <c:v>8.2183935895330157E-2</c:v>
                </c:pt>
                <c:pt idx="1343">
                  <c:v>0.16496598639455762</c:v>
                </c:pt>
                <c:pt idx="1344">
                  <c:v>9.1572041079231434E-2</c:v>
                </c:pt>
                <c:pt idx="1345">
                  <c:v>0.16496598639455762</c:v>
                </c:pt>
                <c:pt idx="1346">
                  <c:v>0.12327590384299525</c:v>
                </c:pt>
                <c:pt idx="1347">
                  <c:v>0.16496598639455762</c:v>
                </c:pt>
                <c:pt idx="1348">
                  <c:v>7.4541797257758627E-2</c:v>
                </c:pt>
                <c:pt idx="1349">
                  <c:v>0.14567870862050741</c:v>
                </c:pt>
                <c:pt idx="1350">
                  <c:v>0.16496598639455762</c:v>
                </c:pt>
                <c:pt idx="1351">
                  <c:v>7.4541797257758627E-2</c:v>
                </c:pt>
                <c:pt idx="1352">
                  <c:v>7.2839354310253707E-2</c:v>
                </c:pt>
                <c:pt idx="1353">
                  <c:v>#N/A</c:v>
                </c:pt>
                <c:pt idx="1354">
                  <c:v>0.16496598639455762</c:v>
                </c:pt>
                <c:pt idx="1355">
                  <c:v>0.12327590384299525</c:v>
                </c:pt>
                <c:pt idx="1356">
                  <c:v>9.1572041079231434E-2</c:v>
                </c:pt>
                <c:pt idx="1357">
                  <c:v>8.2183935895330171E-2</c:v>
                </c:pt>
                <c:pt idx="1358">
                  <c:v>9.1572041079231434E-2</c:v>
                </c:pt>
                <c:pt idx="1359">
                  <c:v>0.16496598639455762</c:v>
                </c:pt>
                <c:pt idx="1360">
                  <c:v>8.0119359188967926E-2</c:v>
                </c:pt>
                <c:pt idx="1361">
                  <c:v>8.0119359188967926E-2</c:v>
                </c:pt>
                <c:pt idx="1362">
                  <c:v>0.16496598639455762</c:v>
                </c:pt>
                <c:pt idx="1363">
                  <c:v>0.16496598639455762</c:v>
                </c:pt>
                <c:pt idx="1364">
                  <c:v>0.12327590384299525</c:v>
                </c:pt>
                <c:pt idx="1365">
                  <c:v>0.16496598639455762</c:v>
                </c:pt>
                <c:pt idx="1366">
                  <c:v>0.18855803614578326</c:v>
                </c:pt>
                <c:pt idx="1367">
                  <c:v>0.10338161787991741</c:v>
                </c:pt>
                <c:pt idx="1368">
                  <c:v>0.16496598639455762</c:v>
                </c:pt>
                <c:pt idx="1369">
                  <c:v>0.16496598639455762</c:v>
                </c:pt>
                <c:pt idx="1370">
                  <c:v>9.1572041079231434E-2</c:v>
                </c:pt>
                <c:pt idx="1371">
                  <c:v>0.12327590384299525</c:v>
                </c:pt>
                <c:pt idx="1372">
                  <c:v>9.1572041079231434E-2</c:v>
                </c:pt>
                <c:pt idx="1373">
                  <c:v>0.12327590384299525</c:v>
                </c:pt>
                <c:pt idx="1374">
                  <c:v>7.4541797257758627E-2</c:v>
                </c:pt>
                <c:pt idx="1375">
                  <c:v>0.16496598639455762</c:v>
                </c:pt>
                <c:pt idx="1376">
                  <c:v>0.10338161787991741</c:v>
                </c:pt>
                <c:pt idx="1377">
                  <c:v>0.16496598639455762</c:v>
                </c:pt>
                <c:pt idx="1378">
                  <c:v>9.1572041079231434E-2</c:v>
                </c:pt>
                <c:pt idx="1379">
                  <c:v>0.16496598639455762</c:v>
                </c:pt>
                <c:pt idx="1380">
                  <c:v>9.1572041079231434E-2</c:v>
                </c:pt>
                <c:pt idx="1381">
                  <c:v>0.16496598639455762</c:v>
                </c:pt>
                <c:pt idx="1382">
                  <c:v>0.10338161787991741</c:v>
                </c:pt>
                <c:pt idx="1383">
                  <c:v>0.16496598639455762</c:v>
                </c:pt>
                <c:pt idx="1384">
                  <c:v>0.16496598639455762</c:v>
                </c:pt>
                <c:pt idx="1385">
                  <c:v>8.2183935895330171E-2</c:v>
                </c:pt>
                <c:pt idx="1386">
                  <c:v>0.16496598639455762</c:v>
                </c:pt>
                <c:pt idx="1387">
                  <c:v>9.1572041079231434E-2</c:v>
                </c:pt>
                <c:pt idx="1388">
                  <c:v>9.1572041079231434E-2</c:v>
                </c:pt>
                <c:pt idx="1389">
                  <c:v>0.16496598639455762</c:v>
                </c:pt>
                <c:pt idx="1390">
                  <c:v>0.14567870862050741</c:v>
                </c:pt>
                <c:pt idx="1391">
                  <c:v>0.16496598639455762</c:v>
                </c:pt>
                <c:pt idx="1392">
                  <c:v>0.16496598639455762</c:v>
                </c:pt>
                <c:pt idx="1393">
                  <c:v>0.16496598639455762</c:v>
                </c:pt>
                <c:pt idx="1394">
                  <c:v>0.16496598639455762</c:v>
                </c:pt>
                <c:pt idx="1395">
                  <c:v>0.16496598639455762</c:v>
                </c:pt>
                <c:pt idx="1396">
                  <c:v>0.16496598639455762</c:v>
                </c:pt>
                <c:pt idx="1397">
                  <c:v>9.1572041079231434E-2</c:v>
                </c:pt>
                <c:pt idx="1398">
                  <c:v>9.1572041079231434E-2</c:v>
                </c:pt>
                <c:pt idx="1399">
                  <c:v>8.2183935895330171E-2</c:v>
                </c:pt>
                <c:pt idx="1400">
                  <c:v>0.10338161787991741</c:v>
                </c:pt>
                <c:pt idx="1401">
                  <c:v>5.7236938322962325E-2</c:v>
                </c:pt>
                <c:pt idx="1402">
                  <c:v>#N/A</c:v>
                </c:pt>
                <c:pt idx="1403">
                  <c:v>0.16496598639455762</c:v>
                </c:pt>
                <c:pt idx="1404">
                  <c:v>0.16496598639455762</c:v>
                </c:pt>
                <c:pt idx="1405">
                  <c:v>8.2183935895330171E-2</c:v>
                </c:pt>
                <c:pt idx="1406">
                  <c:v>0.16496598639455762</c:v>
                </c:pt>
                <c:pt idx="1407">
                  <c:v>0.16496598639455762</c:v>
                </c:pt>
                <c:pt idx="1408">
                  <c:v>0.16496598639455762</c:v>
                </c:pt>
                <c:pt idx="1409">
                  <c:v>9.1572041079231434E-2</c:v>
                </c:pt>
                <c:pt idx="1410">
                  <c:v>9.1572041079231434E-2</c:v>
                </c:pt>
                <c:pt idx="1411">
                  <c:v>0.16496598639455762</c:v>
                </c:pt>
                <c:pt idx="1412">
                  <c:v>0.16496598639455762</c:v>
                </c:pt>
                <c:pt idx="1413">
                  <c:v>0.10338161787991741</c:v>
                </c:pt>
                <c:pt idx="1414">
                  <c:v>0.16496598639455762</c:v>
                </c:pt>
                <c:pt idx="1415">
                  <c:v>0.14567870862050739</c:v>
                </c:pt>
                <c:pt idx="1416">
                  <c:v>9.1572041079231434E-2</c:v>
                </c:pt>
                <c:pt idx="1417">
                  <c:v>0.10338161787991741</c:v>
                </c:pt>
                <c:pt idx="1418">
                  <c:v>0.12327590384299525</c:v>
                </c:pt>
                <c:pt idx="1419">
                  <c:v>9.1572041079231434E-2</c:v>
                </c:pt>
                <c:pt idx="1420">
                  <c:v>0.10338161787991741</c:v>
                </c:pt>
                <c:pt idx="1421">
                  <c:v>8.2183935895330171E-2</c:v>
                </c:pt>
                <c:pt idx="1422">
                  <c:v>0.10338161787991741</c:v>
                </c:pt>
                <c:pt idx="1423">
                  <c:v>0.16496598639455762</c:v>
                </c:pt>
                <c:pt idx="1424">
                  <c:v>0.16496598639455762</c:v>
                </c:pt>
                <c:pt idx="1425">
                  <c:v>9.1572041079231434E-2</c:v>
                </c:pt>
                <c:pt idx="1426">
                  <c:v>0.16496598639455762</c:v>
                </c:pt>
                <c:pt idx="1427">
                  <c:v>0.10338161787991741</c:v>
                </c:pt>
                <c:pt idx="1428">
                  <c:v>0.14567870862050741</c:v>
                </c:pt>
                <c:pt idx="1429">
                  <c:v>0.16496598639455762</c:v>
                </c:pt>
                <c:pt idx="1430">
                  <c:v>0.15265145133147309</c:v>
                </c:pt>
                <c:pt idx="1431">
                  <c:v>8.2183935895330171E-2</c:v>
                </c:pt>
                <c:pt idx="1432">
                  <c:v>6.6772137913457055E-2</c:v>
                </c:pt>
                <c:pt idx="1433">
                  <c:v>9.1572041079231434E-2</c:v>
                </c:pt>
                <c:pt idx="1434">
                  <c:v>0.10338161787991741</c:v>
                </c:pt>
                <c:pt idx="1435">
                  <c:v>0.16496598639455762</c:v>
                </c:pt>
                <c:pt idx="1436">
                  <c:v>0.16496598639455762</c:v>
                </c:pt>
                <c:pt idx="1437">
                  <c:v>0.16496598639455762</c:v>
                </c:pt>
                <c:pt idx="1438">
                  <c:v>0.10338161787991741</c:v>
                </c:pt>
                <c:pt idx="1439">
                  <c:v>0.10684503079971075</c:v>
                </c:pt>
                <c:pt idx="1440">
                  <c:v>9.1572041079231434E-2</c:v>
                </c:pt>
                <c:pt idx="1441">
                  <c:v>9.1572041079231434E-2</c:v>
                </c:pt>
                <c:pt idx="1442">
                  <c:v>0.10338161787991741</c:v>
                </c:pt>
                <c:pt idx="1443">
                  <c:v>0.16496598639455762</c:v>
                </c:pt>
                <c:pt idx="1444">
                  <c:v>0.10338161787991741</c:v>
                </c:pt>
                <c:pt idx="1445">
                  <c:v>9.4279018072891629E-2</c:v>
                </c:pt>
                <c:pt idx="1446">
                  <c:v>0.12327590384299525</c:v>
                </c:pt>
                <c:pt idx="1447">
                  <c:v>0.18855803614578326</c:v>
                </c:pt>
                <c:pt idx="1448">
                  <c:v>0.12327590384299525</c:v>
                </c:pt>
                <c:pt idx="1449">
                  <c:v>0.16496598639455762</c:v>
                </c:pt>
                <c:pt idx="1450">
                  <c:v>0.16496598639455762</c:v>
                </c:pt>
                <c:pt idx="1451">
                  <c:v>9.1572041079231434E-2</c:v>
                </c:pt>
                <c:pt idx="1452">
                  <c:v>9.1572041079231434E-2</c:v>
                </c:pt>
                <c:pt idx="1453">
                  <c:v>0.12327590384299525</c:v>
                </c:pt>
                <c:pt idx="1454">
                  <c:v>0.16496598639455762</c:v>
                </c:pt>
                <c:pt idx="1455">
                  <c:v>0.16496598639455762</c:v>
                </c:pt>
                <c:pt idx="1456">
                  <c:v>9.1572041079231434E-2</c:v>
                </c:pt>
                <c:pt idx="1457">
                  <c:v>0.10338161787991741</c:v>
                </c:pt>
                <c:pt idx="1458">
                  <c:v>#N/A</c:v>
                </c:pt>
                <c:pt idx="1459">
                  <c:v>0.12327590384299525</c:v>
                </c:pt>
                <c:pt idx="1460">
                  <c:v>0.16496598639455762</c:v>
                </c:pt>
                <c:pt idx="1461">
                  <c:v>0.10684503079971075</c:v>
                </c:pt>
                <c:pt idx="1462">
                  <c:v>9.4279018072891629E-2</c:v>
                </c:pt>
                <c:pt idx="1463">
                  <c:v>0.16496598639455762</c:v>
                </c:pt>
                <c:pt idx="1464">
                  <c:v>0.16496598639455762</c:v>
                </c:pt>
                <c:pt idx="1465">
                  <c:v>7.2839354310253707E-2</c:v>
                </c:pt>
                <c:pt idx="1466">
                  <c:v>0.10684503079971075</c:v>
                </c:pt>
                <c:pt idx="1467">
                  <c:v>7.2839354310253707E-2</c:v>
                </c:pt>
                <c:pt idx="1468">
                  <c:v>0.16496598639455762</c:v>
                </c:pt>
                <c:pt idx="1469">
                  <c:v>0.16496598639455762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6-4864-91A6-E64C23B8CE3D}"/>
            </c:ext>
          </c:extLst>
        </c:ser>
        <c:ser>
          <c:idx val="1"/>
          <c:order val="1"/>
          <c:tx>
            <c:v>Threshold0</c:v>
          </c:tx>
          <c:spPr>
            <a:ln w="28575">
              <a:noFill/>
            </a:ln>
          </c:spPr>
          <c:xVal>
            <c:numRef>
              <c:f>Charts!XKey</c:f>
              <c:numCache>
                <c:formatCode>0.000</c:formatCode>
                <c:ptCount val="1470"/>
                <c:pt idx="0">
                  <c:v>0.9767821042951188</c:v>
                </c:pt>
                <c:pt idx="1">
                  <c:v>0.66672298586146694</c:v>
                </c:pt>
                <c:pt idx="2">
                  <c:v>0.49570602596998847</c:v>
                </c:pt>
                <c:pt idx="3">
                  <c:v>0.82326292841672744</c:v>
                </c:pt>
                <c:pt idx="4">
                  <c:v>0.2192663620732328</c:v>
                </c:pt>
                <c:pt idx="5">
                  <c:v>3.7280266872370404E-2</c:v>
                </c:pt>
                <c:pt idx="6">
                  <c:v>0.13933389969542542</c:v>
                </c:pt>
                <c:pt idx="7">
                  <c:v>7.6052734256517152E-2</c:v>
                </c:pt>
                <c:pt idx="8">
                  <c:v>0.41008163498290151</c:v>
                </c:pt>
                <c:pt idx="9">
                  <c:v>0.51086694037334812</c:v>
                </c:pt>
                <c:pt idx="10">
                  <c:v>0.2724248736750251</c:v>
                </c:pt>
                <c:pt idx="11">
                  <c:v>0.42713996009599753</c:v>
                </c:pt>
                <c:pt idx="12">
                  <c:v>0.48736783885288582</c:v>
                </c:pt>
                <c:pt idx="13">
                  <c:v>0.27248259982104339</c:v>
                </c:pt>
                <c:pt idx="14">
                  <c:v>0.47943860194032384</c:v>
                </c:pt>
                <c:pt idx="15">
                  <c:v>0.94477424583028224</c:v>
                </c:pt>
                <c:pt idx="16">
                  <c:v>0.23017296305477097</c:v>
                </c:pt>
                <c:pt idx="17">
                  <c:v>0.3713455104010801</c:v>
                </c:pt>
                <c:pt idx="18">
                  <c:v>2.3656910547449228E-2</c:v>
                </c:pt>
                <c:pt idx="19">
                  <c:v>0.61495701780105294</c:v>
                </c:pt>
                <c:pt idx="20">
                  <c:v>0.74018670383184593</c:v>
                </c:pt>
                <c:pt idx="21">
                  <c:v>0.78103748701727571</c:v>
                </c:pt>
                <c:pt idx="22">
                  <c:v>0.9184597617201975</c:v>
                </c:pt>
                <c:pt idx="23">
                  <c:v>0.16067519189049884</c:v>
                </c:pt>
                <c:pt idx="24">
                  <c:v>0.82685309670176477</c:v>
                </c:pt>
                <c:pt idx="25">
                  <c:v>0.14357937749492355</c:v>
                </c:pt>
                <c:pt idx="26">
                  <c:v>0.48376773024234243</c:v>
                </c:pt>
                <c:pt idx="27">
                  <c:v>0.18554554646037746</c:v>
                </c:pt>
                <c:pt idx="28">
                  <c:v>0.51337931362783773</c:v>
                </c:pt>
                <c:pt idx="29">
                  <c:v>0.48162789087086699</c:v>
                </c:pt>
                <c:pt idx="30">
                  <c:v>0.29306216300480781</c:v>
                </c:pt>
                <c:pt idx="31">
                  <c:v>0.83616683621743515</c:v>
                </c:pt>
                <c:pt idx="32">
                  <c:v>0.22338018158305528</c:v>
                </c:pt>
                <c:pt idx="33">
                  <c:v>0.56214606603155148</c:v>
                </c:pt>
                <c:pt idx="34">
                  <c:v>0.47411682676542</c:v>
                </c:pt>
                <c:pt idx="35">
                  <c:v>0.59300259893897178</c:v>
                </c:pt>
                <c:pt idx="36">
                  <c:v>0.73629969484769819</c:v>
                </c:pt>
                <c:pt idx="37">
                  <c:v>2.0343566537848634E-2</c:v>
                </c:pt>
                <c:pt idx="38">
                  <c:v>0.57236611220642597</c:v>
                </c:pt>
                <c:pt idx="39">
                  <c:v>0.18928747353417252</c:v>
                </c:pt>
                <c:pt idx="40">
                  <c:v>0.79030251716139088</c:v>
                </c:pt>
                <c:pt idx="41">
                  <c:v>0.54352097255961229</c:v>
                </c:pt>
                <c:pt idx="42">
                  <c:v>0.35104684922436047</c:v>
                </c:pt>
                <c:pt idx="43">
                  <c:v>0.34046769864774262</c:v>
                </c:pt>
                <c:pt idx="44">
                  <c:v>0.86824477845456149</c:v>
                </c:pt>
                <c:pt idx="45">
                  <c:v>0.65169210408012002</c:v>
                </c:pt>
                <c:pt idx="46">
                  <c:v>0.1799833870504719</c:v>
                </c:pt>
                <c:pt idx="47">
                  <c:v>0.6458936244223924</c:v>
                </c:pt>
                <c:pt idx="48">
                  <c:v>0.20687980158345221</c:v>
                </c:pt>
                <c:pt idx="49">
                  <c:v>0.49303392123271816</c:v>
                </c:pt>
                <c:pt idx="50">
                  <c:v>0.26926825416619249</c:v>
                </c:pt>
                <c:pt idx="51">
                  <c:v>0.76445105485899689</c:v>
                </c:pt>
                <c:pt idx="52">
                  <c:v>0.10490933357082866</c:v>
                </c:pt>
                <c:pt idx="53">
                  <c:v>0.80125924656107705</c:v>
                </c:pt>
                <c:pt idx="54">
                  <c:v>0.49444651825187369</c:v>
                </c:pt>
                <c:pt idx="55">
                  <c:v>0.24609992783484369</c:v>
                </c:pt>
                <c:pt idx="56">
                  <c:v>0.18947601923888135</c:v>
                </c:pt>
                <c:pt idx="57">
                  <c:v>0.82437264118180265</c:v>
                </c:pt>
                <c:pt idx="58">
                  <c:v>0.78357324185734967</c:v>
                </c:pt>
                <c:pt idx="59">
                  <c:v>0.90059501119113894</c:v>
                </c:pt>
                <c:pt idx="60">
                  <c:v>0.66060772288934999</c:v>
                </c:pt>
                <c:pt idx="61">
                  <c:v>0.23859007917868402</c:v>
                </c:pt>
                <c:pt idx="62">
                  <c:v>0.81578574754133781</c:v>
                </c:pt>
                <c:pt idx="63">
                  <c:v>0.86235518442915515</c:v>
                </c:pt>
                <c:pt idx="64">
                  <c:v>0.39872198880673437</c:v>
                </c:pt>
                <c:pt idx="65">
                  <c:v>0.35894768594041415</c:v>
                </c:pt>
                <c:pt idx="66">
                  <c:v>0.26114285064158149</c:v>
                </c:pt>
                <c:pt idx="67">
                  <c:v>0.60945650800623941</c:v>
                </c:pt>
                <c:pt idx="68">
                  <c:v>0.71777444643279109</c:v>
                </c:pt>
                <c:pt idx="69">
                  <c:v>6.2921576054573936E-2</c:v>
                </c:pt>
                <c:pt idx="70">
                  <c:v>0.54499063315072382</c:v>
                </c:pt>
                <c:pt idx="71">
                  <c:v>0.23911035441932837</c:v>
                </c:pt>
                <c:pt idx="72">
                  <c:v>9.5228993484254842E-2</c:v>
                </c:pt>
                <c:pt idx="73">
                  <c:v>0.44327417490900667</c:v>
                </c:pt>
                <c:pt idx="74">
                  <c:v>0.69474353824067803</c:v>
                </c:pt>
                <c:pt idx="75">
                  <c:v>0.88130672113224962</c:v>
                </c:pt>
                <c:pt idx="76">
                  <c:v>0.3479352780061159</c:v>
                </c:pt>
                <c:pt idx="77">
                  <c:v>6.6067355670214711E-2</c:v>
                </c:pt>
                <c:pt idx="78">
                  <c:v>0.8010808913244255</c:v>
                </c:pt>
                <c:pt idx="79">
                  <c:v>0.38670199725696353</c:v>
                </c:pt>
                <c:pt idx="80">
                  <c:v>0.79942392061512835</c:v>
                </c:pt>
                <c:pt idx="81">
                  <c:v>0.31411844103777098</c:v>
                </c:pt>
                <c:pt idx="82">
                  <c:v>0.4023217874276569</c:v>
                </c:pt>
                <c:pt idx="83">
                  <c:v>0.69807768781348312</c:v>
                </c:pt>
                <c:pt idx="84">
                  <c:v>0.67551592602022104</c:v>
                </c:pt>
                <c:pt idx="85">
                  <c:v>7.7594372522693522E-3</c:v>
                </c:pt>
                <c:pt idx="86">
                  <c:v>0.42310673168797441</c:v>
                </c:pt>
                <c:pt idx="87">
                  <c:v>0.91594942886987285</c:v>
                </c:pt>
                <c:pt idx="88">
                  <c:v>0.83358839354499636</c:v>
                </c:pt>
                <c:pt idx="89">
                  <c:v>0.67538115852140312</c:v>
                </c:pt>
                <c:pt idx="90">
                  <c:v>0.10373367618641194</c:v>
                </c:pt>
                <c:pt idx="91">
                  <c:v>0.12168343892261269</c:v>
                </c:pt>
                <c:pt idx="92">
                  <c:v>0.20987591935142469</c:v>
                </c:pt>
                <c:pt idx="93">
                  <c:v>0.98166521357447756</c:v>
                </c:pt>
                <c:pt idx="94">
                  <c:v>0.85265728035296451</c:v>
                </c:pt>
                <c:pt idx="95">
                  <c:v>0.79785010982590565</c:v>
                </c:pt>
                <c:pt idx="96">
                  <c:v>0.9225103345587079</c:v>
                </c:pt>
                <c:pt idx="97">
                  <c:v>0.98536786101655449</c:v>
                </c:pt>
                <c:pt idx="98">
                  <c:v>0.64750156043199825</c:v>
                </c:pt>
                <c:pt idx="99">
                  <c:v>0.92845395247386053</c:v>
                </c:pt>
                <c:pt idx="100">
                  <c:v>0.16204005285385814</c:v>
                </c:pt>
                <c:pt idx="101">
                  <c:v>0.23835593819331868</c:v>
                </c:pt>
                <c:pt idx="102">
                  <c:v>0.20753475123747345</c:v>
                </c:pt>
                <c:pt idx="103">
                  <c:v>0.5232623161493547</c:v>
                </c:pt>
                <c:pt idx="104">
                  <c:v>0.32206962000642103</c:v>
                </c:pt>
                <c:pt idx="105">
                  <c:v>6.1723815130118043E-2</c:v>
                </c:pt>
                <c:pt idx="106">
                  <c:v>0.71331776157921767</c:v>
                </c:pt>
                <c:pt idx="107">
                  <c:v>0.73081548062133317</c:v>
                </c:pt>
                <c:pt idx="108">
                  <c:v>0.46635756167836739</c:v>
                </c:pt>
                <c:pt idx="109">
                  <c:v>1.5750132824029484E-3</c:v>
                </c:pt>
                <c:pt idx="110">
                  <c:v>0.85471080667258925</c:v>
                </c:pt>
                <c:pt idx="111">
                  <c:v>0.12081551134821</c:v>
                </c:pt>
                <c:pt idx="112">
                  <c:v>0.25915033003112053</c:v>
                </c:pt>
                <c:pt idx="113">
                  <c:v>0.12687159898892586</c:v>
                </c:pt>
                <c:pt idx="114">
                  <c:v>0.53715321813932793</c:v>
                </c:pt>
                <c:pt idx="115">
                  <c:v>0.73757225193782172</c:v>
                </c:pt>
                <c:pt idx="116">
                  <c:v>0.97118362302051253</c:v>
                </c:pt>
                <c:pt idx="117">
                  <c:v>0.22983233765660793</c:v>
                </c:pt>
                <c:pt idx="118">
                  <c:v>0.36586727783182893</c:v>
                </c:pt>
                <c:pt idx="119">
                  <c:v>0.85208703689868803</c:v>
                </c:pt>
                <c:pt idx="120">
                  <c:v>0.52703509479743793</c:v>
                </c:pt>
                <c:pt idx="121">
                  <c:v>1.6079057955210474E-2</c:v>
                </c:pt>
                <c:pt idx="122">
                  <c:v>0.92118523169702782</c:v>
                </c:pt>
                <c:pt idx="123">
                  <c:v>0.88516977962438692</c:v>
                </c:pt>
                <c:pt idx="124">
                  <c:v>0.80246369265987716</c:v>
                </c:pt>
                <c:pt idx="125">
                  <c:v>0.38629372412580498</c:v>
                </c:pt>
                <c:pt idx="126">
                  <c:v>0.55775920364590903</c:v>
                </c:pt>
                <c:pt idx="127">
                  <c:v>0.80622920048412994</c:v>
                </c:pt>
                <c:pt idx="128">
                  <c:v>7.7110860356056077E-2</c:v>
                </c:pt>
                <c:pt idx="129">
                  <c:v>0.7643961498659444</c:v>
                </c:pt>
                <c:pt idx="130">
                  <c:v>0.7065648225430089</c:v>
                </c:pt>
                <c:pt idx="131">
                  <c:v>0.43454372988152079</c:v>
                </c:pt>
                <c:pt idx="132">
                  <c:v>0.92242628501125246</c:v>
                </c:pt>
                <c:pt idx="133">
                  <c:v>0.22202443670932548</c:v>
                </c:pt>
                <c:pt idx="134">
                  <c:v>0.36952216328881859</c:v>
                </c:pt>
                <c:pt idx="135">
                  <c:v>0.2205104604960122</c:v>
                </c:pt>
                <c:pt idx="136">
                  <c:v>0.14833451253590435</c:v>
                </c:pt>
                <c:pt idx="137">
                  <c:v>0.73311598825123314</c:v>
                </c:pt>
                <c:pt idx="138">
                  <c:v>0.14292586013878683</c:v>
                </c:pt>
                <c:pt idx="139">
                  <c:v>0.87549324865401401</c:v>
                </c:pt>
                <c:pt idx="140">
                  <c:v>0.526723999215159</c:v>
                </c:pt>
                <c:pt idx="141">
                  <c:v>0.95118470974110525</c:v>
                </c:pt>
                <c:pt idx="142">
                  <c:v>0.43463618038957641</c:v>
                </c:pt>
                <c:pt idx="143">
                  <c:v>0.87809015944405322</c:v>
                </c:pt>
                <c:pt idx="144">
                  <c:v>0.11542420557986222</c:v>
                </c:pt>
                <c:pt idx="145">
                  <c:v>0.6672442759752174</c:v>
                </c:pt>
                <c:pt idx="146">
                  <c:v>0.38563532617297214</c:v>
                </c:pt>
                <c:pt idx="147">
                  <c:v>0.40824683093519076</c:v>
                </c:pt>
                <c:pt idx="148">
                  <c:v>0.59432459896294998</c:v>
                </c:pt>
                <c:pt idx="149">
                  <c:v>0.14608053356432282</c:v>
                </c:pt>
                <c:pt idx="150">
                  <c:v>6.2449498630715472E-2</c:v>
                </c:pt>
                <c:pt idx="151">
                  <c:v>0.47973534898143655</c:v>
                </c:pt>
                <c:pt idx="152">
                  <c:v>0.28793169152683451</c:v>
                </c:pt>
                <c:pt idx="153">
                  <c:v>0.97081488612440836</c:v>
                </c:pt>
                <c:pt idx="154">
                  <c:v>0.17585240997064755</c:v>
                </c:pt>
                <c:pt idx="155">
                  <c:v>0.41967226405257285</c:v>
                </c:pt>
                <c:pt idx="156">
                  <c:v>0.29863094348558705</c:v>
                </c:pt>
                <c:pt idx="157">
                  <c:v>0.73776917026752886</c:v>
                </c:pt>
                <c:pt idx="158">
                  <c:v>0.73502092861549351</c:v>
                </c:pt>
                <c:pt idx="159">
                  <c:v>0.7364943559299546</c:v>
                </c:pt>
                <c:pt idx="160">
                  <c:v>0.44142396894032299</c:v>
                </c:pt>
                <c:pt idx="161">
                  <c:v>0.55952372679835227</c:v>
                </c:pt>
                <c:pt idx="162">
                  <c:v>0.47783026743029267</c:v>
                </c:pt>
                <c:pt idx="163">
                  <c:v>0.26591169407043824</c:v>
                </c:pt>
                <c:pt idx="164">
                  <c:v>0.32958576089645197</c:v>
                </c:pt>
                <c:pt idx="165">
                  <c:v>0.5663019895781507</c:v>
                </c:pt>
                <c:pt idx="166">
                  <c:v>0.14193354311857942</c:v>
                </c:pt>
                <c:pt idx="167">
                  <c:v>0.31213851881327281</c:v>
                </c:pt>
                <c:pt idx="168">
                  <c:v>0.47428146536251647</c:v>
                </c:pt>
                <c:pt idx="169">
                  <c:v>0.81155148724147252</c:v>
                </c:pt>
                <c:pt idx="170">
                  <c:v>4.4552661322961762E-2</c:v>
                </c:pt>
                <c:pt idx="171">
                  <c:v>6.7839486292427198E-2</c:v>
                </c:pt>
                <c:pt idx="172">
                  <c:v>0.35738741236039429</c:v>
                </c:pt>
                <c:pt idx="173">
                  <c:v>0.41876095455698747</c:v>
                </c:pt>
                <c:pt idx="174">
                  <c:v>0.17208919585300453</c:v>
                </c:pt>
                <c:pt idx="175">
                  <c:v>0.92143711807304063</c:v>
                </c:pt>
                <c:pt idx="176">
                  <c:v>0.55950341568468287</c:v>
                </c:pt>
                <c:pt idx="177">
                  <c:v>0.58369772188232916</c:v>
                </c:pt>
                <c:pt idx="178">
                  <c:v>0.87265297828026844</c:v>
                </c:pt>
                <c:pt idx="179">
                  <c:v>0.32605726832119908</c:v>
                </c:pt>
                <c:pt idx="180">
                  <c:v>0.76544029422186488</c:v>
                </c:pt>
                <c:pt idx="181">
                  <c:v>0.62798048284527441</c:v>
                </c:pt>
                <c:pt idx="182">
                  <c:v>0.99870225738864604</c:v>
                </c:pt>
                <c:pt idx="183">
                  <c:v>0.54966269028463544</c:v>
                </c:pt>
                <c:pt idx="184">
                  <c:v>0.74761387155054793</c:v>
                </c:pt>
                <c:pt idx="185">
                  <c:v>0.85985610063844098</c:v>
                </c:pt>
                <c:pt idx="186">
                  <c:v>0.43963392734873097</c:v>
                </c:pt>
                <c:pt idx="187">
                  <c:v>0.7581541604898262</c:v>
                </c:pt>
                <c:pt idx="188">
                  <c:v>0.33474394681282094</c:v>
                </c:pt>
                <c:pt idx="189">
                  <c:v>0.59503711459492226</c:v>
                </c:pt>
                <c:pt idx="190">
                  <c:v>0.99373830430160182</c:v>
                </c:pt>
                <c:pt idx="191">
                  <c:v>0.37042822181436408</c:v>
                </c:pt>
                <c:pt idx="192">
                  <c:v>0.70057454412000775</c:v>
                </c:pt>
                <c:pt idx="193">
                  <c:v>4.2151530703565809E-2</c:v>
                </c:pt>
                <c:pt idx="194">
                  <c:v>0.5862922231472264</c:v>
                </c:pt>
                <c:pt idx="195">
                  <c:v>0.65438901020435836</c:v>
                </c:pt>
                <c:pt idx="196">
                  <c:v>0.263594680883809</c:v>
                </c:pt>
                <c:pt idx="197">
                  <c:v>0.69346036034032943</c:v>
                </c:pt>
                <c:pt idx="198">
                  <c:v>0.55554718979069606</c:v>
                </c:pt>
                <c:pt idx="199">
                  <c:v>0.53065356323457424</c:v>
                </c:pt>
                <c:pt idx="200">
                  <c:v>0.4410501910098259</c:v>
                </c:pt>
                <c:pt idx="201">
                  <c:v>2.5572578086898945E-2</c:v>
                </c:pt>
                <c:pt idx="202">
                  <c:v>0.64303232800234644</c:v>
                </c:pt>
                <c:pt idx="203">
                  <c:v>0.26494188153055387</c:v>
                </c:pt>
                <c:pt idx="204">
                  <c:v>0.8792303137181765</c:v>
                </c:pt>
                <c:pt idx="205">
                  <c:v>0.75547759215650379</c:v>
                </c:pt>
                <c:pt idx="206">
                  <c:v>0.73197515517317557</c:v>
                </c:pt>
                <c:pt idx="207">
                  <c:v>0.48328030533181299</c:v>
                </c:pt>
                <c:pt idx="208">
                  <c:v>0.97177990991091823</c:v>
                </c:pt>
                <c:pt idx="209">
                  <c:v>0.95299740923485265</c:v>
                </c:pt>
                <c:pt idx="210">
                  <c:v>0.92894722978654098</c:v>
                </c:pt>
                <c:pt idx="211">
                  <c:v>0.62551559271735357</c:v>
                </c:pt>
                <c:pt idx="212">
                  <c:v>0.13876500005639936</c:v>
                </c:pt>
                <c:pt idx="213">
                  <c:v>0.78392350714772208</c:v>
                </c:pt>
                <c:pt idx="214">
                  <c:v>0.53268257851306255</c:v>
                </c:pt>
                <c:pt idx="215">
                  <c:v>0.21445887315221357</c:v>
                </c:pt>
                <c:pt idx="216">
                  <c:v>0.50850596165884288</c:v>
                </c:pt>
                <c:pt idx="217">
                  <c:v>0.27195984637131021</c:v>
                </c:pt>
                <c:pt idx="218">
                  <c:v>0.71449693144460469</c:v>
                </c:pt>
                <c:pt idx="219">
                  <c:v>0.15118267569360089</c:v>
                </c:pt>
                <c:pt idx="220">
                  <c:v>0.67475840381703156</c:v>
                </c:pt>
                <c:pt idx="221">
                  <c:v>5.7971162802450515E-2</c:v>
                </c:pt>
                <c:pt idx="222">
                  <c:v>2.6322649871848736E-2</c:v>
                </c:pt>
                <c:pt idx="223">
                  <c:v>0.31353783134736402</c:v>
                </c:pt>
                <c:pt idx="224">
                  <c:v>0.42236617452638114</c:v>
                </c:pt>
                <c:pt idx="225">
                  <c:v>0.980829253089465</c:v>
                </c:pt>
                <c:pt idx="226">
                  <c:v>0.48633401362834427</c:v>
                </c:pt>
                <c:pt idx="227">
                  <c:v>0.70757647030387616</c:v>
                </c:pt>
                <c:pt idx="228">
                  <c:v>2.8347631427299569E-2</c:v>
                </c:pt>
                <c:pt idx="229">
                  <c:v>0.75099249348401187</c:v>
                </c:pt>
                <c:pt idx="230">
                  <c:v>0.89436766902116471</c:v>
                </c:pt>
                <c:pt idx="231">
                  <c:v>0.43121615262488222</c:v>
                </c:pt>
                <c:pt idx="232">
                  <c:v>1.0107967579012445E-2</c:v>
                </c:pt>
                <c:pt idx="233">
                  <c:v>0.42021755056093224</c:v>
                </c:pt>
                <c:pt idx="234">
                  <c:v>0.60603583658492421</c:v>
                </c:pt>
                <c:pt idx="235">
                  <c:v>0.91661134836336344</c:v>
                </c:pt>
                <c:pt idx="236">
                  <c:v>0.86516394393617735</c:v>
                </c:pt>
                <c:pt idx="237">
                  <c:v>0.21640122522308991</c:v>
                </c:pt>
                <c:pt idx="238">
                  <c:v>0.77003615105101764</c:v>
                </c:pt>
                <c:pt idx="239">
                  <c:v>4.8985275951848872E-2</c:v>
                </c:pt>
                <c:pt idx="240">
                  <c:v>0.43334954720663055</c:v>
                </c:pt>
                <c:pt idx="241">
                  <c:v>0.61971664604819754</c:v>
                </c:pt>
                <c:pt idx="242">
                  <c:v>0.72721672307698482</c:v>
                </c:pt>
                <c:pt idx="243">
                  <c:v>0.63016782198558663</c:v>
                </c:pt>
                <c:pt idx="244">
                  <c:v>0.27293189768123216</c:v>
                </c:pt>
                <c:pt idx="245">
                  <c:v>0.41642669490792827</c:v>
                </c:pt>
                <c:pt idx="246">
                  <c:v>0.77121726440708427</c:v>
                </c:pt>
                <c:pt idx="247">
                  <c:v>0.60164899681576955</c:v>
                </c:pt>
                <c:pt idx="248">
                  <c:v>0.4680012066071485</c:v>
                </c:pt>
                <c:pt idx="249">
                  <c:v>5.2477363996447868E-2</c:v>
                </c:pt>
                <c:pt idx="250">
                  <c:v>0.3721125116125209</c:v>
                </c:pt>
                <c:pt idx="251">
                  <c:v>0.26848777689855841</c:v>
                </c:pt>
                <c:pt idx="252">
                  <c:v>0.54081020800077861</c:v>
                </c:pt>
                <c:pt idx="253">
                  <c:v>6.8202143208733856E-2</c:v>
                </c:pt>
                <c:pt idx="254">
                  <c:v>0.76310127338870526</c:v>
                </c:pt>
                <c:pt idx="255">
                  <c:v>0.63175568620588063</c:v>
                </c:pt>
                <c:pt idx="256">
                  <c:v>0.5255389144057343</c:v>
                </c:pt>
                <c:pt idx="257">
                  <c:v>0.6771764672538001</c:v>
                </c:pt>
                <c:pt idx="258">
                  <c:v>6.287328618010557E-2</c:v>
                </c:pt>
                <c:pt idx="259">
                  <c:v>0.19248433844058155</c:v>
                </c:pt>
                <c:pt idx="260">
                  <c:v>0.4862770902146174</c:v>
                </c:pt>
                <c:pt idx="261">
                  <c:v>0.14499366548860471</c:v>
                </c:pt>
                <c:pt idx="262">
                  <c:v>0.72024432155253126</c:v>
                </c:pt>
                <c:pt idx="263">
                  <c:v>0.14214944411739305</c:v>
                </c:pt>
                <c:pt idx="264">
                  <c:v>0.78306076315288087</c:v>
                </c:pt>
                <c:pt idx="265">
                  <c:v>0.55962257323870057</c:v>
                </c:pt>
                <c:pt idx="266">
                  <c:v>0.62519659613174206</c:v>
                </c:pt>
                <c:pt idx="267">
                  <c:v>0.79032254456186746</c:v>
                </c:pt>
                <c:pt idx="268">
                  <c:v>0.79621606426345826</c:v>
                </c:pt>
                <c:pt idx="269">
                  <c:v>0.54800242430514801</c:v>
                </c:pt>
                <c:pt idx="270">
                  <c:v>0.40217189142516163</c:v>
                </c:pt>
                <c:pt idx="271">
                  <c:v>0.10151844211627903</c:v>
                </c:pt>
                <c:pt idx="272">
                  <c:v>0.58311330041085685</c:v>
                </c:pt>
                <c:pt idx="273">
                  <c:v>0.22435380912051628</c:v>
                </c:pt>
                <c:pt idx="274">
                  <c:v>0.12104385274228602</c:v>
                </c:pt>
                <c:pt idx="275">
                  <c:v>0.11411678740231401</c:v>
                </c:pt>
                <c:pt idx="276">
                  <c:v>0.64053736684019158</c:v>
                </c:pt>
                <c:pt idx="277">
                  <c:v>0.25373356670487612</c:v>
                </c:pt>
                <c:pt idx="278">
                  <c:v>0.59150704786196961</c:v>
                </c:pt>
                <c:pt idx="279">
                  <c:v>0.65425579068141848</c:v>
                </c:pt>
                <c:pt idx="280">
                  <c:v>0.55690536274076663</c:v>
                </c:pt>
                <c:pt idx="281">
                  <c:v>7.6457363276122958E-2</c:v>
                </c:pt>
                <c:pt idx="282">
                  <c:v>0.41836987673025861</c:v>
                </c:pt>
                <c:pt idx="283">
                  <c:v>0.68532068462914952</c:v>
                </c:pt>
                <c:pt idx="284">
                  <c:v>0.20692816508673018</c:v>
                </c:pt>
                <c:pt idx="285">
                  <c:v>0.99114408383050911</c:v>
                </c:pt>
                <c:pt idx="286">
                  <c:v>0.28277484005632259</c:v>
                </c:pt>
                <c:pt idx="287">
                  <c:v>0.94061707452234988</c:v>
                </c:pt>
                <c:pt idx="288">
                  <c:v>0.60632146438229351</c:v>
                </c:pt>
                <c:pt idx="289">
                  <c:v>0.91993801258219776</c:v>
                </c:pt>
                <c:pt idx="290">
                  <c:v>0.35145570569989748</c:v>
                </c:pt>
                <c:pt idx="291">
                  <c:v>0.53449366812866894</c:v>
                </c:pt>
                <c:pt idx="292">
                  <c:v>0.69298293026819247</c:v>
                </c:pt>
                <c:pt idx="293">
                  <c:v>0.85900228509012455</c:v>
                </c:pt>
                <c:pt idx="294">
                  <c:v>0.45846838041698434</c:v>
                </c:pt>
                <c:pt idx="295">
                  <c:v>0.97984805350355841</c:v>
                </c:pt>
                <c:pt idx="296">
                  <c:v>0.65813746993636013</c:v>
                </c:pt>
                <c:pt idx="297">
                  <c:v>0.65234372412364672</c:v>
                </c:pt>
                <c:pt idx="298">
                  <c:v>0.72553979180440065</c:v>
                </c:pt>
                <c:pt idx="299">
                  <c:v>0.54783433973238194</c:v>
                </c:pt>
                <c:pt idx="300">
                  <c:v>0.49782261239363879</c:v>
                </c:pt>
                <c:pt idx="301">
                  <c:v>0.50445955011048182</c:v>
                </c:pt>
                <c:pt idx="302">
                  <c:v>0.83953590280094981</c:v>
                </c:pt>
                <c:pt idx="303">
                  <c:v>0.51110489284571436</c:v>
                </c:pt>
                <c:pt idx="304">
                  <c:v>0.30582079518647154</c:v>
                </c:pt>
                <c:pt idx="305">
                  <c:v>0.2510242306152064</c:v>
                </c:pt>
                <c:pt idx="306">
                  <c:v>0.8197442663272585</c:v>
                </c:pt>
                <c:pt idx="307">
                  <c:v>0.91862573204478004</c:v>
                </c:pt>
                <c:pt idx="308">
                  <c:v>0.14487131951929411</c:v>
                </c:pt>
                <c:pt idx="309">
                  <c:v>1.0202691201019021E-2</c:v>
                </c:pt>
                <c:pt idx="310">
                  <c:v>7.9215865221345827E-2</c:v>
                </c:pt>
                <c:pt idx="311">
                  <c:v>0.40386875993373905</c:v>
                </c:pt>
                <c:pt idx="312">
                  <c:v>0.13529832363634964</c:v>
                </c:pt>
                <c:pt idx="313">
                  <c:v>0.45494299053072307</c:v>
                </c:pt>
                <c:pt idx="314">
                  <c:v>0.25797819386975995</c:v>
                </c:pt>
                <c:pt idx="315">
                  <c:v>0.96950412759019766</c:v>
                </c:pt>
                <c:pt idx="316">
                  <c:v>0.781695860713849</c:v>
                </c:pt>
                <c:pt idx="317">
                  <c:v>0.55762362586196057</c:v>
                </c:pt>
                <c:pt idx="318">
                  <c:v>0.77133658010193884</c:v>
                </c:pt>
                <c:pt idx="319">
                  <c:v>0.26336078147842912</c:v>
                </c:pt>
                <c:pt idx="320">
                  <c:v>6.0364029662068552E-2</c:v>
                </c:pt>
                <c:pt idx="321">
                  <c:v>0.24359666388101286</c:v>
                </c:pt>
                <c:pt idx="322">
                  <c:v>0.47021257975377118</c:v>
                </c:pt>
                <c:pt idx="323">
                  <c:v>9.6903789813197583E-2</c:v>
                </c:pt>
                <c:pt idx="324">
                  <c:v>0.56561389733462397</c:v>
                </c:pt>
                <c:pt idx="325">
                  <c:v>0.91526369679051334</c:v>
                </c:pt>
                <c:pt idx="326">
                  <c:v>0.57049216913258172</c:v>
                </c:pt>
                <c:pt idx="327">
                  <c:v>0.57563341645830246</c:v>
                </c:pt>
                <c:pt idx="328">
                  <c:v>0.58115585218445587</c:v>
                </c:pt>
                <c:pt idx="329">
                  <c:v>0.99875916726392322</c:v>
                </c:pt>
                <c:pt idx="330">
                  <c:v>0.12131709858520101</c:v>
                </c:pt>
                <c:pt idx="331">
                  <c:v>8.0106734609586172E-2</c:v>
                </c:pt>
                <c:pt idx="332">
                  <c:v>0.9790138893417657</c:v>
                </c:pt>
                <c:pt idx="333">
                  <c:v>0.112269412524588</c:v>
                </c:pt>
                <c:pt idx="334">
                  <c:v>0.15367971622057242</c:v>
                </c:pt>
                <c:pt idx="335">
                  <c:v>0.68567937954133984</c:v>
                </c:pt>
                <c:pt idx="336">
                  <c:v>0.8393916611446901</c:v>
                </c:pt>
                <c:pt idx="337">
                  <c:v>0.60259966356173977</c:v>
                </c:pt>
                <c:pt idx="338">
                  <c:v>0.82748592475327332</c:v>
                </c:pt>
                <c:pt idx="339">
                  <c:v>0.67563153943883381</c:v>
                </c:pt>
                <c:pt idx="340">
                  <c:v>0.64097745707005682</c:v>
                </c:pt>
                <c:pt idx="341">
                  <c:v>0.45661394390694487</c:v>
                </c:pt>
                <c:pt idx="342">
                  <c:v>0.13560018254360939</c:v>
                </c:pt>
                <c:pt idx="343">
                  <c:v>0.48640032622254314</c:v>
                </c:pt>
                <c:pt idx="344">
                  <c:v>0.70524765335548179</c:v>
                </c:pt>
                <c:pt idx="345">
                  <c:v>0.36319307466010131</c:v>
                </c:pt>
                <c:pt idx="346">
                  <c:v>0.10700358667007537</c:v>
                </c:pt>
                <c:pt idx="347">
                  <c:v>0.97398339984049986</c:v>
                </c:pt>
                <c:pt idx="348">
                  <c:v>0.90323549842660444</c:v>
                </c:pt>
                <c:pt idx="349">
                  <c:v>0.46377607534648402</c:v>
                </c:pt>
                <c:pt idx="350">
                  <c:v>0.15633258245863191</c:v>
                </c:pt>
                <c:pt idx="351">
                  <c:v>0.27969224528881076</c:v>
                </c:pt>
                <c:pt idx="352">
                  <c:v>0.21662060423479068</c:v>
                </c:pt>
                <c:pt idx="353">
                  <c:v>0.92808482798808745</c:v>
                </c:pt>
                <c:pt idx="354">
                  <c:v>0.47162496663935516</c:v>
                </c:pt>
                <c:pt idx="355">
                  <c:v>0.96607723964006575</c:v>
                </c:pt>
                <c:pt idx="356">
                  <c:v>0.71286847933862474</c:v>
                </c:pt>
                <c:pt idx="357">
                  <c:v>0.46834058012358626</c:v>
                </c:pt>
                <c:pt idx="358">
                  <c:v>0.81661230717497268</c:v>
                </c:pt>
                <c:pt idx="359">
                  <c:v>0.88630315659959502</c:v>
                </c:pt>
                <c:pt idx="360">
                  <c:v>5.0601219782557383E-2</c:v>
                </c:pt>
                <c:pt idx="361">
                  <c:v>0.51332326851276333</c:v>
                </c:pt>
                <c:pt idx="362">
                  <c:v>0.3495964679049981</c:v>
                </c:pt>
                <c:pt idx="363">
                  <c:v>0.12291128032215071</c:v>
                </c:pt>
                <c:pt idx="364">
                  <c:v>0.44077643837075797</c:v>
                </c:pt>
                <c:pt idx="365">
                  <c:v>0.57393909728255588</c:v>
                </c:pt>
                <c:pt idx="366">
                  <c:v>0.79166830172989644</c:v>
                </c:pt>
                <c:pt idx="367">
                  <c:v>0.74829759550284602</c:v>
                </c:pt>
                <c:pt idx="368">
                  <c:v>0.47668820295051761</c:v>
                </c:pt>
                <c:pt idx="369">
                  <c:v>0.27633213076565954</c:v>
                </c:pt>
                <c:pt idx="370">
                  <c:v>0.24610399194237165</c:v>
                </c:pt>
                <c:pt idx="371">
                  <c:v>0.90758162220972505</c:v>
                </c:pt>
                <c:pt idx="372">
                  <c:v>0.65981010753547065</c:v>
                </c:pt>
                <c:pt idx="373">
                  <c:v>0.6645870193739315</c:v>
                </c:pt>
                <c:pt idx="374">
                  <c:v>0.82529850240853309</c:v>
                </c:pt>
                <c:pt idx="375">
                  <c:v>0.52519908606688404</c:v>
                </c:pt>
                <c:pt idx="376">
                  <c:v>0.90727135390753888</c:v>
                </c:pt>
                <c:pt idx="377">
                  <c:v>0.65510115631835508</c:v>
                </c:pt>
                <c:pt idx="378">
                  <c:v>0.82292521250967177</c:v>
                </c:pt>
                <c:pt idx="379">
                  <c:v>0.6855636836143465</c:v>
                </c:pt>
                <c:pt idx="380">
                  <c:v>0.13034881807210852</c:v>
                </c:pt>
                <c:pt idx="381">
                  <c:v>0.21100111991322457</c:v>
                </c:pt>
                <c:pt idx="382">
                  <c:v>5.5958360574187349E-2</c:v>
                </c:pt>
                <c:pt idx="383">
                  <c:v>0.8143223871179176</c:v>
                </c:pt>
                <c:pt idx="384">
                  <c:v>0.78263937610825585</c:v>
                </c:pt>
                <c:pt idx="385">
                  <c:v>0.39357127514445689</c:v>
                </c:pt>
                <c:pt idx="386">
                  <c:v>0.66229793526677894</c:v>
                </c:pt>
                <c:pt idx="387">
                  <c:v>0.72698778105007422</c:v>
                </c:pt>
                <c:pt idx="388">
                  <c:v>4.6930736420061403E-2</c:v>
                </c:pt>
                <c:pt idx="389">
                  <c:v>5.4937369555822735E-2</c:v>
                </c:pt>
                <c:pt idx="390">
                  <c:v>4.344329724291407E-2</c:v>
                </c:pt>
                <c:pt idx="391">
                  <c:v>0.97006729605467923</c:v>
                </c:pt>
                <c:pt idx="392">
                  <c:v>0.24573954542167575</c:v>
                </c:pt>
                <c:pt idx="393">
                  <c:v>0.15237384424332612</c:v>
                </c:pt>
                <c:pt idx="394">
                  <c:v>0.22882564044527953</c:v>
                </c:pt>
                <c:pt idx="395">
                  <c:v>0.93815293654741694</c:v>
                </c:pt>
                <c:pt idx="396">
                  <c:v>0.42822967727831029</c:v>
                </c:pt>
                <c:pt idx="397">
                  <c:v>0.20714552736176373</c:v>
                </c:pt>
                <c:pt idx="398">
                  <c:v>0.10055849627295743</c:v>
                </c:pt>
                <c:pt idx="399">
                  <c:v>0.25015623130520803</c:v>
                </c:pt>
                <c:pt idx="400">
                  <c:v>0.56100892830278493</c:v>
                </c:pt>
                <c:pt idx="401">
                  <c:v>0.50356574475421734</c:v>
                </c:pt>
                <c:pt idx="402">
                  <c:v>0.35998802347919479</c:v>
                </c:pt>
                <c:pt idx="403">
                  <c:v>0.16018817985773837</c:v>
                </c:pt>
                <c:pt idx="404">
                  <c:v>0.57786734345409985</c:v>
                </c:pt>
                <c:pt idx="405">
                  <c:v>0.12930954795929162</c:v>
                </c:pt>
                <c:pt idx="406">
                  <c:v>0.10716523629009922</c:v>
                </c:pt>
                <c:pt idx="407">
                  <c:v>0.36725896623901955</c:v>
                </c:pt>
                <c:pt idx="408">
                  <c:v>0.37689184930119479</c:v>
                </c:pt>
                <c:pt idx="409">
                  <c:v>0.88405944423881822</c:v>
                </c:pt>
                <c:pt idx="410">
                  <c:v>0.51114347623050382</c:v>
                </c:pt>
                <c:pt idx="411">
                  <c:v>0.12762278160622142</c:v>
                </c:pt>
                <c:pt idx="412">
                  <c:v>0.90272914987864039</c:v>
                </c:pt>
                <c:pt idx="413">
                  <c:v>0.45027659553101995</c:v>
                </c:pt>
                <c:pt idx="414">
                  <c:v>0.60019177728338513</c:v>
                </c:pt>
                <c:pt idx="415">
                  <c:v>1.5498940880223522E-2</c:v>
                </c:pt>
                <c:pt idx="416">
                  <c:v>0.27199587875540698</c:v>
                </c:pt>
                <c:pt idx="417">
                  <c:v>0.90890038063308021</c:v>
                </c:pt>
                <c:pt idx="418">
                  <c:v>0.38598189069196287</c:v>
                </c:pt>
                <c:pt idx="419">
                  <c:v>0.25487339195445746</c:v>
                </c:pt>
                <c:pt idx="420">
                  <c:v>0.83100176865309816</c:v>
                </c:pt>
                <c:pt idx="421">
                  <c:v>0.82022757305181426</c:v>
                </c:pt>
                <c:pt idx="422">
                  <c:v>0.89415681218013843</c:v>
                </c:pt>
                <c:pt idx="423">
                  <c:v>0.22698660902367185</c:v>
                </c:pt>
                <c:pt idx="424">
                  <c:v>0.64509277769450557</c:v>
                </c:pt>
                <c:pt idx="425">
                  <c:v>0.96100218552822281</c:v>
                </c:pt>
                <c:pt idx="426">
                  <c:v>0.47581279100296758</c:v>
                </c:pt>
                <c:pt idx="427">
                  <c:v>0.41137552666074728</c:v>
                </c:pt>
                <c:pt idx="428">
                  <c:v>0.63536667058625396</c:v>
                </c:pt>
                <c:pt idx="429">
                  <c:v>0.58578893376777263</c:v>
                </c:pt>
                <c:pt idx="430">
                  <c:v>0.86215811087376193</c:v>
                </c:pt>
                <c:pt idx="431">
                  <c:v>0.1779526884706123</c:v>
                </c:pt>
                <c:pt idx="432">
                  <c:v>0.56939823745630047</c:v>
                </c:pt>
                <c:pt idx="433">
                  <c:v>0.35434551771284806</c:v>
                </c:pt>
                <c:pt idx="434">
                  <c:v>0.21037149202735372</c:v>
                </c:pt>
                <c:pt idx="435">
                  <c:v>0.37101596404740655</c:v>
                </c:pt>
                <c:pt idx="436">
                  <c:v>0.39815048505839945</c:v>
                </c:pt>
                <c:pt idx="437">
                  <c:v>0.91198773663220412</c:v>
                </c:pt>
                <c:pt idx="438">
                  <c:v>0.52532270145987414</c:v>
                </c:pt>
                <c:pt idx="439">
                  <c:v>0.25355943786498558</c:v>
                </c:pt>
                <c:pt idx="440">
                  <c:v>0.10882370135583441</c:v>
                </c:pt>
                <c:pt idx="441">
                  <c:v>0.21034121191775834</c:v>
                </c:pt>
                <c:pt idx="442">
                  <c:v>0.94305105373040732</c:v>
                </c:pt>
                <c:pt idx="443">
                  <c:v>0.84244405017719104</c:v>
                </c:pt>
                <c:pt idx="444">
                  <c:v>0.43709064539895903</c:v>
                </c:pt>
                <c:pt idx="445">
                  <c:v>0.39614505385600118</c:v>
                </c:pt>
                <c:pt idx="446">
                  <c:v>9.9346513259458979E-2</c:v>
                </c:pt>
                <c:pt idx="447">
                  <c:v>0.89707298292957027</c:v>
                </c:pt>
                <c:pt idx="448">
                  <c:v>0.48335269735120334</c:v>
                </c:pt>
                <c:pt idx="449">
                  <c:v>9.8344995697155713E-2</c:v>
                </c:pt>
                <c:pt idx="450">
                  <c:v>0.43021119478671388</c:v>
                </c:pt>
                <c:pt idx="451">
                  <c:v>0.61735324866668873</c:v>
                </c:pt>
                <c:pt idx="452">
                  <c:v>0.94281085207340953</c:v>
                </c:pt>
                <c:pt idx="453">
                  <c:v>0.12487834602257186</c:v>
                </c:pt>
                <c:pt idx="454">
                  <c:v>0.21635070693242364</c:v>
                </c:pt>
                <c:pt idx="455">
                  <c:v>0.37293090601242507</c:v>
                </c:pt>
                <c:pt idx="456">
                  <c:v>4.55351827825623E-3</c:v>
                </c:pt>
                <c:pt idx="457">
                  <c:v>0.85579581838971985</c:v>
                </c:pt>
                <c:pt idx="458">
                  <c:v>0.25159504533289323</c:v>
                </c:pt>
                <c:pt idx="459">
                  <c:v>3.9038038051098733E-2</c:v>
                </c:pt>
                <c:pt idx="460">
                  <c:v>0.44072021707109887</c:v>
                </c:pt>
                <c:pt idx="461">
                  <c:v>0.54694548873445015</c:v>
                </c:pt>
                <c:pt idx="462">
                  <c:v>0.18644814469968907</c:v>
                </c:pt>
                <c:pt idx="463">
                  <c:v>0.63202143554243229</c:v>
                </c:pt>
                <c:pt idx="464">
                  <c:v>0.43792818368989683</c:v>
                </c:pt>
                <c:pt idx="465">
                  <c:v>0.35684733757728782</c:v>
                </c:pt>
                <c:pt idx="466">
                  <c:v>0.14802679113787098</c:v>
                </c:pt>
                <c:pt idx="467">
                  <c:v>0.99892408671685862</c:v>
                </c:pt>
                <c:pt idx="468">
                  <c:v>0.91673724158928716</c:v>
                </c:pt>
                <c:pt idx="469">
                  <c:v>0.30160493331824256</c:v>
                </c:pt>
                <c:pt idx="470">
                  <c:v>0.29874345224645515</c:v>
                </c:pt>
                <c:pt idx="471">
                  <c:v>0.8622676204716192</c:v>
                </c:pt>
                <c:pt idx="472">
                  <c:v>0.11449144755235985</c:v>
                </c:pt>
                <c:pt idx="473">
                  <c:v>0.27525653947619155</c:v>
                </c:pt>
                <c:pt idx="474">
                  <c:v>0.21920575115666929</c:v>
                </c:pt>
                <c:pt idx="475">
                  <c:v>0.59088269015510786</c:v>
                </c:pt>
                <c:pt idx="476">
                  <c:v>0.19975197346834483</c:v>
                </c:pt>
                <c:pt idx="477">
                  <c:v>0.10208835029505769</c:v>
                </c:pt>
                <c:pt idx="478">
                  <c:v>0.59198438698890032</c:v>
                </c:pt>
                <c:pt idx="479">
                  <c:v>0.70806353852385417</c:v>
                </c:pt>
                <c:pt idx="480">
                  <c:v>0.55385679847620428</c:v>
                </c:pt>
                <c:pt idx="481">
                  <c:v>0.58580336639505937</c:v>
                </c:pt>
                <c:pt idx="482">
                  <c:v>0.90251097520839496</c:v>
                </c:pt>
                <c:pt idx="483">
                  <c:v>0.52054382295663326</c:v>
                </c:pt>
                <c:pt idx="484">
                  <c:v>0.62679552006558337</c:v>
                </c:pt>
                <c:pt idx="485">
                  <c:v>0.4390617578905387</c:v>
                </c:pt>
                <c:pt idx="486">
                  <c:v>0.18388268533040253</c:v>
                </c:pt>
                <c:pt idx="487">
                  <c:v>0.1769481487863358</c:v>
                </c:pt>
                <c:pt idx="488">
                  <c:v>0.81183598069980401</c:v>
                </c:pt>
                <c:pt idx="489">
                  <c:v>0.11596751959174667</c:v>
                </c:pt>
                <c:pt idx="490">
                  <c:v>9.0667817882858603E-2</c:v>
                </c:pt>
                <c:pt idx="491">
                  <c:v>0.86908641371088824</c:v>
                </c:pt>
                <c:pt idx="492">
                  <c:v>0.60416471376101522</c:v>
                </c:pt>
                <c:pt idx="493">
                  <c:v>0.32100324854231432</c:v>
                </c:pt>
                <c:pt idx="494">
                  <c:v>0.47167974232041321</c:v>
                </c:pt>
                <c:pt idx="495">
                  <c:v>0.15892197682779219</c:v>
                </c:pt>
                <c:pt idx="496">
                  <c:v>0.88743801338680905</c:v>
                </c:pt>
                <c:pt idx="497">
                  <c:v>6.6114254122956129E-2</c:v>
                </c:pt>
                <c:pt idx="498">
                  <c:v>0.22074444049277198</c:v>
                </c:pt>
                <c:pt idx="499">
                  <c:v>0.78703886078302809</c:v>
                </c:pt>
                <c:pt idx="500">
                  <c:v>0.38235468075867685</c:v>
                </c:pt>
                <c:pt idx="501">
                  <c:v>0.15614141328261122</c:v>
                </c:pt>
                <c:pt idx="502">
                  <c:v>0.58674394310267552</c:v>
                </c:pt>
                <c:pt idx="503">
                  <c:v>0.7378252098294118</c:v>
                </c:pt>
                <c:pt idx="504">
                  <c:v>0.26520958889579216</c:v>
                </c:pt>
                <c:pt idx="505">
                  <c:v>0.77048366194090812</c:v>
                </c:pt>
                <c:pt idx="506">
                  <c:v>0.43634497257705862</c:v>
                </c:pt>
                <c:pt idx="507">
                  <c:v>0.63459237045389938</c:v>
                </c:pt>
                <c:pt idx="508">
                  <c:v>0.22422846717070621</c:v>
                </c:pt>
                <c:pt idx="509">
                  <c:v>0.53499633205696706</c:v>
                </c:pt>
                <c:pt idx="510">
                  <c:v>0.55812906982108323</c:v>
                </c:pt>
                <c:pt idx="511">
                  <c:v>0.17288647104638843</c:v>
                </c:pt>
                <c:pt idx="512">
                  <c:v>0.1549535146580121</c:v>
                </c:pt>
                <c:pt idx="513">
                  <c:v>0.70584896462937041</c:v>
                </c:pt>
                <c:pt idx="514">
                  <c:v>0.77775569782982545</c:v>
                </c:pt>
                <c:pt idx="515">
                  <c:v>0.92370043788425482</c:v>
                </c:pt>
                <c:pt idx="516">
                  <c:v>0.86005063716917518</c:v>
                </c:pt>
                <c:pt idx="517">
                  <c:v>0.25666648940485226</c:v>
                </c:pt>
                <c:pt idx="518">
                  <c:v>0.25100726194357925</c:v>
                </c:pt>
                <c:pt idx="519">
                  <c:v>0.19079994937951728</c:v>
                </c:pt>
                <c:pt idx="520">
                  <c:v>0.68585284173193639</c:v>
                </c:pt>
                <c:pt idx="521">
                  <c:v>0.30320887600765234</c:v>
                </c:pt>
                <c:pt idx="522">
                  <c:v>0.31492290334848605</c:v>
                </c:pt>
                <c:pt idx="523">
                  <c:v>0.45358196436540099</c:v>
                </c:pt>
                <c:pt idx="524">
                  <c:v>0.18547690363013114</c:v>
                </c:pt>
                <c:pt idx="525">
                  <c:v>0.81468856920095689</c:v>
                </c:pt>
                <c:pt idx="526">
                  <c:v>0.62640271396527369</c:v>
                </c:pt>
                <c:pt idx="527">
                  <c:v>0.36374780366342985</c:v>
                </c:pt>
                <c:pt idx="528">
                  <c:v>0.57832194668581172</c:v>
                </c:pt>
                <c:pt idx="529">
                  <c:v>6.4563030165696311E-3</c:v>
                </c:pt>
                <c:pt idx="530">
                  <c:v>0.26933096159397274</c:v>
                </c:pt>
                <c:pt idx="531">
                  <c:v>6.8127777544294887E-2</c:v>
                </c:pt>
                <c:pt idx="532">
                  <c:v>0.90629055945913528</c:v>
                </c:pt>
                <c:pt idx="533">
                  <c:v>0.53131087011044797</c:v>
                </c:pt>
                <c:pt idx="534">
                  <c:v>0.97197889398247017</c:v>
                </c:pt>
                <c:pt idx="535">
                  <c:v>0.25593767773517595</c:v>
                </c:pt>
                <c:pt idx="536">
                  <c:v>0.51640424005852359</c:v>
                </c:pt>
                <c:pt idx="537">
                  <c:v>0.59791451640628279</c:v>
                </c:pt>
                <c:pt idx="538">
                  <c:v>0.68853360378005624</c:v>
                </c:pt>
                <c:pt idx="539">
                  <c:v>0.35878649658702533</c:v>
                </c:pt>
                <c:pt idx="540">
                  <c:v>0.14481549444601405</c:v>
                </c:pt>
                <c:pt idx="541">
                  <c:v>0.62693768703311981</c:v>
                </c:pt>
                <c:pt idx="542">
                  <c:v>0.11051128318387837</c:v>
                </c:pt>
                <c:pt idx="543">
                  <c:v>0.14755366885247567</c:v>
                </c:pt>
                <c:pt idx="544">
                  <c:v>0.27454066010173539</c:v>
                </c:pt>
                <c:pt idx="545">
                  <c:v>3.2499775241701112E-2</c:v>
                </c:pt>
                <c:pt idx="546">
                  <c:v>0.52082395677818205</c:v>
                </c:pt>
                <c:pt idx="547">
                  <c:v>0.89182833507926373</c:v>
                </c:pt>
                <c:pt idx="548">
                  <c:v>0.49043038723228527</c:v>
                </c:pt>
                <c:pt idx="549">
                  <c:v>0.44012372608264649</c:v>
                </c:pt>
                <c:pt idx="550">
                  <c:v>0.65774333559897558</c:v>
                </c:pt>
                <c:pt idx="551">
                  <c:v>0.48033743809043994</c:v>
                </c:pt>
                <c:pt idx="552">
                  <c:v>0.83834696635983519</c:v>
                </c:pt>
                <c:pt idx="553">
                  <c:v>0.44938846534694477</c:v>
                </c:pt>
                <c:pt idx="554">
                  <c:v>0.30025031161860372</c:v>
                </c:pt>
                <c:pt idx="555">
                  <c:v>0.21856268971447212</c:v>
                </c:pt>
                <c:pt idx="556">
                  <c:v>0.83446479220954128</c:v>
                </c:pt>
                <c:pt idx="557">
                  <c:v>0.49291839237298329</c:v>
                </c:pt>
                <c:pt idx="558">
                  <c:v>0.68549701864057866</c:v>
                </c:pt>
                <c:pt idx="559">
                  <c:v>0.63021373351272336</c:v>
                </c:pt>
                <c:pt idx="560">
                  <c:v>0.94809914526488137</c:v>
                </c:pt>
                <c:pt idx="561">
                  <c:v>0.64830556314392196</c:v>
                </c:pt>
                <c:pt idx="562">
                  <c:v>0.56346714217781957</c:v>
                </c:pt>
                <c:pt idx="563">
                  <c:v>0.30191263328019524</c:v>
                </c:pt>
                <c:pt idx="564">
                  <c:v>0.16516504777847363</c:v>
                </c:pt>
                <c:pt idx="565">
                  <c:v>0.49744643876279027</c:v>
                </c:pt>
                <c:pt idx="566">
                  <c:v>0.40627242632393623</c:v>
                </c:pt>
                <c:pt idx="567">
                  <c:v>0.36157109384907393</c:v>
                </c:pt>
                <c:pt idx="568">
                  <c:v>0.49717163102206863</c:v>
                </c:pt>
                <c:pt idx="569">
                  <c:v>0.59435470322928174</c:v>
                </c:pt>
                <c:pt idx="570">
                  <c:v>0.93982670992100137</c:v>
                </c:pt>
                <c:pt idx="571">
                  <c:v>0.14326284308092563</c:v>
                </c:pt>
                <c:pt idx="572">
                  <c:v>0.71076656082397383</c:v>
                </c:pt>
                <c:pt idx="573">
                  <c:v>0.9803609531438493</c:v>
                </c:pt>
                <c:pt idx="574">
                  <c:v>0.43370772033337734</c:v>
                </c:pt>
                <c:pt idx="575">
                  <c:v>0.7300077298045704</c:v>
                </c:pt>
                <c:pt idx="576">
                  <c:v>0.64375740985064789</c:v>
                </c:pt>
                <c:pt idx="577">
                  <c:v>0.72005988522242814</c:v>
                </c:pt>
                <c:pt idx="578">
                  <c:v>0.79047606258844572</c:v>
                </c:pt>
                <c:pt idx="579">
                  <c:v>0.34449969153619231</c:v>
                </c:pt>
                <c:pt idx="580">
                  <c:v>0.13506985198712618</c:v>
                </c:pt>
                <c:pt idx="581">
                  <c:v>0.85836145297050004</c:v>
                </c:pt>
                <c:pt idx="582">
                  <c:v>0.62220831259792109</c:v>
                </c:pt>
                <c:pt idx="583">
                  <c:v>1.0004106258235557E-2</c:v>
                </c:pt>
                <c:pt idx="584">
                  <c:v>0.66646182627455253</c:v>
                </c:pt>
                <c:pt idx="585">
                  <c:v>0.30123255315965358</c:v>
                </c:pt>
                <c:pt idx="586">
                  <c:v>0.26174001479429332</c:v>
                </c:pt>
                <c:pt idx="587">
                  <c:v>0.80015022336943964</c:v>
                </c:pt>
                <c:pt idx="588">
                  <c:v>0.14882413088074398</c:v>
                </c:pt>
                <c:pt idx="589">
                  <c:v>0.40853291834080008</c:v>
                </c:pt>
                <c:pt idx="590">
                  <c:v>0.71113124274717088</c:v>
                </c:pt>
                <c:pt idx="591">
                  <c:v>0.48255119325998119</c:v>
                </c:pt>
                <c:pt idx="592">
                  <c:v>0.38498856665060466</c:v>
                </c:pt>
                <c:pt idx="593">
                  <c:v>0.9119485996129133</c:v>
                </c:pt>
                <c:pt idx="594">
                  <c:v>0.59080760839957047</c:v>
                </c:pt>
                <c:pt idx="595">
                  <c:v>0.36211226695091414</c:v>
                </c:pt>
                <c:pt idx="596">
                  <c:v>0.99316585412486857</c:v>
                </c:pt>
                <c:pt idx="597">
                  <c:v>0.60979522127151975</c:v>
                </c:pt>
                <c:pt idx="598">
                  <c:v>0.57209529851210883</c:v>
                </c:pt>
                <c:pt idx="599">
                  <c:v>0.64600145159359657</c:v>
                </c:pt>
                <c:pt idx="600">
                  <c:v>0.98619368761365056</c:v>
                </c:pt>
                <c:pt idx="601">
                  <c:v>0.60232532161749941</c:v>
                </c:pt>
                <c:pt idx="602">
                  <c:v>0.91128808179842014</c:v>
                </c:pt>
                <c:pt idx="603">
                  <c:v>0.77992103021498438</c:v>
                </c:pt>
                <c:pt idx="604">
                  <c:v>0.74182046744239882</c:v>
                </c:pt>
                <c:pt idx="605">
                  <c:v>9.1161497925404067E-2</c:v>
                </c:pt>
                <c:pt idx="606">
                  <c:v>0.65146948089290724</c:v>
                </c:pt>
                <c:pt idx="607">
                  <c:v>0.91322147249947883</c:v>
                </c:pt>
                <c:pt idx="608">
                  <c:v>0.28183936565227308</c:v>
                </c:pt>
                <c:pt idx="609">
                  <c:v>0.5308084432649921</c:v>
                </c:pt>
                <c:pt idx="610">
                  <c:v>0.97691446399251003</c:v>
                </c:pt>
                <c:pt idx="611">
                  <c:v>0.14484654811395248</c:v>
                </c:pt>
                <c:pt idx="612">
                  <c:v>0.73211879481142927</c:v>
                </c:pt>
                <c:pt idx="613">
                  <c:v>0.59889557436973417</c:v>
                </c:pt>
                <c:pt idx="614">
                  <c:v>0.59917620960256734</c:v>
                </c:pt>
                <c:pt idx="615">
                  <c:v>5.8074719492018367E-4</c:v>
                </c:pt>
                <c:pt idx="616">
                  <c:v>0.58970320315331837</c:v>
                </c:pt>
                <c:pt idx="617">
                  <c:v>6.5538663997015134E-2</c:v>
                </c:pt>
                <c:pt idx="618">
                  <c:v>0.82089111702282358</c:v>
                </c:pt>
                <c:pt idx="619">
                  <c:v>0.18629574506023538</c:v>
                </c:pt>
                <c:pt idx="620">
                  <c:v>0.20250453843276883</c:v>
                </c:pt>
                <c:pt idx="621">
                  <c:v>0.24758057596257665</c:v>
                </c:pt>
                <c:pt idx="622">
                  <c:v>8.6566097969109523E-2</c:v>
                </c:pt>
                <c:pt idx="623">
                  <c:v>0.58289472714356683</c:v>
                </c:pt>
                <c:pt idx="624">
                  <c:v>0.59727198440808804</c:v>
                </c:pt>
                <c:pt idx="625">
                  <c:v>0.54233212521014496</c:v>
                </c:pt>
                <c:pt idx="626">
                  <c:v>0.94927007905588578</c:v>
                </c:pt>
                <c:pt idx="627">
                  <c:v>0.94340927668661156</c:v>
                </c:pt>
                <c:pt idx="628">
                  <c:v>0.67102291675643888</c:v>
                </c:pt>
                <c:pt idx="629">
                  <c:v>0.23501661950531716</c:v>
                </c:pt>
                <c:pt idx="630">
                  <c:v>0.41869632089530451</c:v>
                </c:pt>
                <c:pt idx="631">
                  <c:v>0.38228794528587351</c:v>
                </c:pt>
                <c:pt idx="632">
                  <c:v>0.50862179874050684</c:v>
                </c:pt>
                <c:pt idx="633">
                  <c:v>0.66201899857501989</c:v>
                </c:pt>
                <c:pt idx="634">
                  <c:v>0.75033656437017393</c:v>
                </c:pt>
                <c:pt idx="635">
                  <c:v>0.18834186256425256</c:v>
                </c:pt>
                <c:pt idx="636">
                  <c:v>0.42884651348423231</c:v>
                </c:pt>
                <c:pt idx="637">
                  <c:v>0.9908081499484408</c:v>
                </c:pt>
                <c:pt idx="638">
                  <c:v>0.39288290531054071</c:v>
                </c:pt>
                <c:pt idx="639">
                  <c:v>0.10589770462245907</c:v>
                </c:pt>
                <c:pt idx="640">
                  <c:v>0.80105845541519727</c:v>
                </c:pt>
                <c:pt idx="641">
                  <c:v>0.42968690812339605</c:v>
                </c:pt>
                <c:pt idx="642">
                  <c:v>0.70230004832449755</c:v>
                </c:pt>
                <c:pt idx="643">
                  <c:v>0.66789989598927313</c:v>
                </c:pt>
                <c:pt idx="644">
                  <c:v>0.69010257436908784</c:v>
                </c:pt>
                <c:pt idx="645">
                  <c:v>0.17094445797080571</c:v>
                </c:pt>
                <c:pt idx="646">
                  <c:v>0.33735016440320942</c:v>
                </c:pt>
                <c:pt idx="647">
                  <c:v>0.68855149943399352</c:v>
                </c:pt>
                <c:pt idx="648">
                  <c:v>0.1750591937260616</c:v>
                </c:pt>
                <c:pt idx="649">
                  <c:v>0.1265703467503756</c:v>
                </c:pt>
                <c:pt idx="650">
                  <c:v>0.21721071901832611</c:v>
                </c:pt>
                <c:pt idx="651">
                  <c:v>0.37722399311024446</c:v>
                </c:pt>
                <c:pt idx="652">
                  <c:v>0.45387144447353867</c:v>
                </c:pt>
                <c:pt idx="653">
                  <c:v>6.1758430093767025E-2</c:v>
                </c:pt>
                <c:pt idx="654">
                  <c:v>0.89654507438083153</c:v>
                </c:pt>
                <c:pt idx="655">
                  <c:v>9.8720037751462986E-2</c:v>
                </c:pt>
                <c:pt idx="656">
                  <c:v>0.76112249507867658</c:v>
                </c:pt>
                <c:pt idx="657">
                  <c:v>0.14912228959572382</c:v>
                </c:pt>
                <c:pt idx="658">
                  <c:v>0.5057522306367721</c:v>
                </c:pt>
                <c:pt idx="659">
                  <c:v>3.3513821965650892E-2</c:v>
                </c:pt>
                <c:pt idx="660">
                  <c:v>0.48288092595566046</c:v>
                </c:pt>
                <c:pt idx="661">
                  <c:v>0.32740188028101858</c:v>
                </c:pt>
                <c:pt idx="662">
                  <c:v>0.22792101324994418</c:v>
                </c:pt>
                <c:pt idx="663">
                  <c:v>0.47241942014700578</c:v>
                </c:pt>
                <c:pt idx="664">
                  <c:v>1.111209471100405E-2</c:v>
                </c:pt>
                <c:pt idx="665">
                  <c:v>0.56505747707807885</c:v>
                </c:pt>
                <c:pt idx="666">
                  <c:v>0.90380953315617119</c:v>
                </c:pt>
                <c:pt idx="667">
                  <c:v>0.68152338587425942</c:v>
                </c:pt>
                <c:pt idx="668">
                  <c:v>3.4887636229052998E-2</c:v>
                </c:pt>
                <c:pt idx="669">
                  <c:v>0.13612913197567289</c:v>
                </c:pt>
                <c:pt idx="670">
                  <c:v>0.27986283269782319</c:v>
                </c:pt>
                <c:pt idx="671">
                  <c:v>0.48046033413359313</c:v>
                </c:pt>
                <c:pt idx="672">
                  <c:v>0.19977991439608833</c:v>
                </c:pt>
                <c:pt idx="673">
                  <c:v>0.73500182280388415</c:v>
                </c:pt>
                <c:pt idx="674">
                  <c:v>0.29338733617850632</c:v>
                </c:pt>
                <c:pt idx="675">
                  <c:v>0.14160474194582973</c:v>
                </c:pt>
                <c:pt idx="676">
                  <c:v>0.17488181376009404</c:v>
                </c:pt>
                <c:pt idx="677">
                  <c:v>0.79362242650546511</c:v>
                </c:pt>
                <c:pt idx="678">
                  <c:v>0.3576745504577179</c:v>
                </c:pt>
                <c:pt idx="679">
                  <c:v>0.858878518414669</c:v>
                </c:pt>
                <c:pt idx="680">
                  <c:v>0.40055204307137071</c:v>
                </c:pt>
                <c:pt idx="681">
                  <c:v>0.6693468309642705</c:v>
                </c:pt>
                <c:pt idx="682">
                  <c:v>0.30949035384418289</c:v>
                </c:pt>
                <c:pt idx="683">
                  <c:v>0.58524994229719696</c:v>
                </c:pt>
                <c:pt idx="684">
                  <c:v>0.48405323475059914</c:v>
                </c:pt>
                <c:pt idx="685">
                  <c:v>0.25466362828717415</c:v>
                </c:pt>
                <c:pt idx="686">
                  <c:v>7.4928768372208965E-2</c:v>
                </c:pt>
                <c:pt idx="687">
                  <c:v>0.67767568076083151</c:v>
                </c:pt>
                <c:pt idx="688">
                  <c:v>0.67482461499397528</c:v>
                </c:pt>
                <c:pt idx="689">
                  <c:v>0.96090152490167624</c:v>
                </c:pt>
                <c:pt idx="690">
                  <c:v>0.70702714083303075</c:v>
                </c:pt>
                <c:pt idx="691">
                  <c:v>0.18261281803380325</c:v>
                </c:pt>
                <c:pt idx="692">
                  <c:v>0.41750644342897525</c:v>
                </c:pt>
                <c:pt idx="693">
                  <c:v>0.15685768070720385</c:v>
                </c:pt>
                <c:pt idx="694">
                  <c:v>0.20568618506673642</c:v>
                </c:pt>
                <c:pt idx="695">
                  <c:v>0.33750635176929566</c:v>
                </c:pt>
                <c:pt idx="696">
                  <c:v>0.60606302598742978</c:v>
                </c:pt>
                <c:pt idx="697">
                  <c:v>0.27681067540729831</c:v>
                </c:pt>
                <c:pt idx="698">
                  <c:v>0.35612649289708154</c:v>
                </c:pt>
                <c:pt idx="699">
                  <c:v>0.14042460560321035</c:v>
                </c:pt>
                <c:pt idx="700">
                  <c:v>0.95923544873250255</c:v>
                </c:pt>
                <c:pt idx="701">
                  <c:v>0.27118640430863805</c:v>
                </c:pt>
                <c:pt idx="702">
                  <c:v>0.47040962326684299</c:v>
                </c:pt>
                <c:pt idx="703">
                  <c:v>0.1531529188123838</c:v>
                </c:pt>
                <c:pt idx="704">
                  <c:v>0.70498608914620486</c:v>
                </c:pt>
                <c:pt idx="705">
                  <c:v>0.59511189031564871</c:v>
                </c:pt>
                <c:pt idx="706">
                  <c:v>0.98999577277052353</c:v>
                </c:pt>
                <c:pt idx="707">
                  <c:v>0.51448914756976094</c:v>
                </c:pt>
                <c:pt idx="708">
                  <c:v>0.62302735377272833</c:v>
                </c:pt>
                <c:pt idx="709">
                  <c:v>0.70655100803491255</c:v>
                </c:pt>
                <c:pt idx="710">
                  <c:v>0.22142469722955038</c:v>
                </c:pt>
                <c:pt idx="711">
                  <c:v>0.62672569499333419</c:v>
                </c:pt>
                <c:pt idx="712">
                  <c:v>0.15179648165850002</c:v>
                </c:pt>
                <c:pt idx="713">
                  <c:v>4.4517754271325316E-2</c:v>
                </c:pt>
                <c:pt idx="714">
                  <c:v>0.85110089022758484</c:v>
                </c:pt>
                <c:pt idx="715">
                  <c:v>0.79758646225236196</c:v>
                </c:pt>
                <c:pt idx="716">
                  <c:v>9.3900493335387858E-2</c:v>
                </c:pt>
                <c:pt idx="717">
                  <c:v>0.86267293477006513</c:v>
                </c:pt>
                <c:pt idx="718">
                  <c:v>0.15169966040497862</c:v>
                </c:pt>
                <c:pt idx="719">
                  <c:v>0.63816496168052261</c:v>
                </c:pt>
                <c:pt idx="720">
                  <c:v>0.68261709782206081</c:v>
                </c:pt>
                <c:pt idx="721">
                  <c:v>0.25337744445921251</c:v>
                </c:pt>
                <c:pt idx="722">
                  <c:v>6.2169282483353627E-2</c:v>
                </c:pt>
                <c:pt idx="723">
                  <c:v>0.3481745530555973</c:v>
                </c:pt>
                <c:pt idx="724">
                  <c:v>0.14318137027863742</c:v>
                </c:pt>
                <c:pt idx="725">
                  <c:v>0.60026600581606748</c:v>
                </c:pt>
                <c:pt idx="726">
                  <c:v>0.96720488435230967</c:v>
                </c:pt>
                <c:pt idx="727">
                  <c:v>0.42426031843402301</c:v>
                </c:pt>
                <c:pt idx="728">
                  <c:v>0.74552560202289286</c:v>
                </c:pt>
                <c:pt idx="729">
                  <c:v>0.69121214549382815</c:v>
                </c:pt>
                <c:pt idx="730">
                  <c:v>0.60503017928177161</c:v>
                </c:pt>
                <c:pt idx="731">
                  <c:v>0.21961338568356215</c:v>
                </c:pt>
                <c:pt idx="732">
                  <c:v>0.50123126374741633</c:v>
                </c:pt>
                <c:pt idx="733">
                  <c:v>0.48823417355161303</c:v>
                </c:pt>
                <c:pt idx="734">
                  <c:v>0.47958465928681848</c:v>
                </c:pt>
                <c:pt idx="735">
                  <c:v>6.0594388288238155E-2</c:v>
                </c:pt>
                <c:pt idx="736">
                  <c:v>0.84695683827998203</c:v>
                </c:pt>
                <c:pt idx="737">
                  <c:v>0.75831754051730504</c:v>
                </c:pt>
                <c:pt idx="738">
                  <c:v>0.10295858589932261</c:v>
                </c:pt>
                <c:pt idx="739">
                  <c:v>0.33770362498242767</c:v>
                </c:pt>
                <c:pt idx="740">
                  <c:v>0.24774343097648088</c:v>
                </c:pt>
                <c:pt idx="741">
                  <c:v>0.19549564872912295</c:v>
                </c:pt>
                <c:pt idx="742">
                  <c:v>0.48970110798270627</c:v>
                </c:pt>
                <c:pt idx="743">
                  <c:v>0.30120301984972786</c:v>
                </c:pt>
                <c:pt idx="744">
                  <c:v>0.4110779775412744</c:v>
                </c:pt>
                <c:pt idx="745">
                  <c:v>0.63380537604860598</c:v>
                </c:pt>
                <c:pt idx="746">
                  <c:v>0.87922347618276819</c:v>
                </c:pt>
                <c:pt idx="747">
                  <c:v>0.42406866998601866</c:v>
                </c:pt>
                <c:pt idx="748">
                  <c:v>0.85453147836058718</c:v>
                </c:pt>
                <c:pt idx="749">
                  <c:v>0.41384383834835814</c:v>
                </c:pt>
                <c:pt idx="750">
                  <c:v>0.36260502083840007</c:v>
                </c:pt>
                <c:pt idx="751">
                  <c:v>0.8787686921617851</c:v>
                </c:pt>
                <c:pt idx="752">
                  <c:v>0.48500512203051216</c:v>
                </c:pt>
                <c:pt idx="753">
                  <c:v>0.78064735716256362</c:v>
                </c:pt>
                <c:pt idx="754">
                  <c:v>0.41854129647028615</c:v>
                </c:pt>
                <c:pt idx="755">
                  <c:v>0.4128870257842765</c:v>
                </c:pt>
                <c:pt idx="756">
                  <c:v>0.12813302604521282</c:v>
                </c:pt>
                <c:pt idx="757">
                  <c:v>0.76903762009014764</c:v>
                </c:pt>
                <c:pt idx="758">
                  <c:v>0.13891640191956278</c:v>
                </c:pt>
                <c:pt idx="759">
                  <c:v>0.72211213172584132</c:v>
                </c:pt>
                <c:pt idx="760">
                  <c:v>0.38782755670424796</c:v>
                </c:pt>
                <c:pt idx="761">
                  <c:v>0.16654845793024753</c:v>
                </c:pt>
                <c:pt idx="762">
                  <c:v>0.10390888519264652</c:v>
                </c:pt>
                <c:pt idx="763">
                  <c:v>0.71552838981222255</c:v>
                </c:pt>
                <c:pt idx="764">
                  <c:v>0.61437144625803497</c:v>
                </c:pt>
                <c:pt idx="765">
                  <c:v>0.74779450758205901</c:v>
                </c:pt>
                <c:pt idx="766">
                  <c:v>0.73247109055434967</c:v>
                </c:pt>
                <c:pt idx="767">
                  <c:v>0.49766784496992245</c:v>
                </c:pt>
                <c:pt idx="768">
                  <c:v>0.40080797046038197</c:v>
                </c:pt>
                <c:pt idx="769">
                  <c:v>0.46632473095966642</c:v>
                </c:pt>
                <c:pt idx="770">
                  <c:v>0.5104855697489199</c:v>
                </c:pt>
                <c:pt idx="771">
                  <c:v>0.59699118333515577</c:v>
                </c:pt>
                <c:pt idx="772">
                  <c:v>0.96404967735281111</c:v>
                </c:pt>
                <c:pt idx="773">
                  <c:v>0.35178805986001205</c:v>
                </c:pt>
                <c:pt idx="774">
                  <c:v>0.38170710029812038</c:v>
                </c:pt>
                <c:pt idx="775">
                  <c:v>0.24254317146737603</c:v>
                </c:pt>
                <c:pt idx="776">
                  <c:v>0.89716232249329042</c:v>
                </c:pt>
                <c:pt idx="777">
                  <c:v>0.69230559644517742</c:v>
                </c:pt>
                <c:pt idx="778">
                  <c:v>3.6240018452228462E-2</c:v>
                </c:pt>
                <c:pt idx="779">
                  <c:v>0.89619098829416299</c:v>
                </c:pt>
                <c:pt idx="780">
                  <c:v>0.54876234894452058</c:v>
                </c:pt>
                <c:pt idx="781">
                  <c:v>0.69472017869845859</c:v>
                </c:pt>
                <c:pt idx="782">
                  <c:v>6.9270806201097157E-2</c:v>
                </c:pt>
                <c:pt idx="783">
                  <c:v>0.23057608463086321</c:v>
                </c:pt>
                <c:pt idx="784">
                  <c:v>0.3723248031948867</c:v>
                </c:pt>
                <c:pt idx="785">
                  <c:v>0.91672492693428898</c:v>
                </c:pt>
                <c:pt idx="786">
                  <c:v>0.30752857358221242</c:v>
                </c:pt>
                <c:pt idx="787">
                  <c:v>0.52594278362467828</c:v>
                </c:pt>
                <c:pt idx="788">
                  <c:v>0.22760461720356784</c:v>
                </c:pt>
                <c:pt idx="789">
                  <c:v>0.88875920355310645</c:v>
                </c:pt>
                <c:pt idx="790">
                  <c:v>0.91304260769438295</c:v>
                </c:pt>
                <c:pt idx="791">
                  <c:v>0.76825719535680959</c:v>
                </c:pt>
                <c:pt idx="792">
                  <c:v>0.73463377084085857</c:v>
                </c:pt>
                <c:pt idx="793">
                  <c:v>0.53584976167062837</c:v>
                </c:pt>
                <c:pt idx="794">
                  <c:v>0.29090810183899396</c:v>
                </c:pt>
                <c:pt idx="795">
                  <c:v>0.84171742828159812</c:v>
                </c:pt>
                <c:pt idx="796">
                  <c:v>0.66233881573409281</c:v>
                </c:pt>
                <c:pt idx="797">
                  <c:v>0.355810632843237</c:v>
                </c:pt>
                <c:pt idx="798">
                  <c:v>0.46082413788730403</c:v>
                </c:pt>
                <c:pt idx="799">
                  <c:v>0.11232558712353968</c:v>
                </c:pt>
                <c:pt idx="800">
                  <c:v>2.3188395262339512E-2</c:v>
                </c:pt>
                <c:pt idx="801">
                  <c:v>0.46419187176249954</c:v>
                </c:pt>
                <c:pt idx="802">
                  <c:v>0.32330925871138261</c:v>
                </c:pt>
                <c:pt idx="803">
                  <c:v>0.91580613797537846</c:v>
                </c:pt>
                <c:pt idx="804">
                  <c:v>0.68400702811601011</c:v>
                </c:pt>
                <c:pt idx="805">
                  <c:v>0.94520604485917936</c:v>
                </c:pt>
                <c:pt idx="806">
                  <c:v>0.25853062810980454</c:v>
                </c:pt>
                <c:pt idx="807">
                  <c:v>0.23621422634066414</c:v>
                </c:pt>
                <c:pt idx="808">
                  <c:v>4.8334607555632347E-2</c:v>
                </c:pt>
                <c:pt idx="809">
                  <c:v>0.22558152146988519</c:v>
                </c:pt>
                <c:pt idx="810">
                  <c:v>0.44975815359416926</c:v>
                </c:pt>
                <c:pt idx="811">
                  <c:v>0.74385895447437234</c:v>
                </c:pt>
                <c:pt idx="812">
                  <c:v>3.6747700015335227E-2</c:v>
                </c:pt>
                <c:pt idx="813">
                  <c:v>0.29316427665016442</c:v>
                </c:pt>
                <c:pt idx="814">
                  <c:v>0.97978328416467753</c:v>
                </c:pt>
                <c:pt idx="815">
                  <c:v>0.86423208385767003</c:v>
                </c:pt>
                <c:pt idx="816">
                  <c:v>0.29449710499749293</c:v>
                </c:pt>
                <c:pt idx="817">
                  <c:v>0.50578150332363192</c:v>
                </c:pt>
                <c:pt idx="818">
                  <c:v>0.58874191858324276</c:v>
                </c:pt>
                <c:pt idx="819">
                  <c:v>0.26691581939424447</c:v>
                </c:pt>
                <c:pt idx="820">
                  <c:v>1.2857994149500174E-2</c:v>
                </c:pt>
                <c:pt idx="821">
                  <c:v>0.20083669740265098</c:v>
                </c:pt>
                <c:pt idx="822">
                  <c:v>0.70452055608216968</c:v>
                </c:pt>
                <c:pt idx="823">
                  <c:v>0.24747918576574512</c:v>
                </c:pt>
                <c:pt idx="824">
                  <c:v>0.69471904722303923</c:v>
                </c:pt>
                <c:pt idx="825">
                  <c:v>5.5034276520324554E-2</c:v>
                </c:pt>
                <c:pt idx="826">
                  <c:v>0.89803430131165407</c:v>
                </c:pt>
                <c:pt idx="827">
                  <c:v>0.70317367251224461</c:v>
                </c:pt>
                <c:pt idx="828">
                  <c:v>8.45495343912257E-2</c:v>
                </c:pt>
                <c:pt idx="829">
                  <c:v>0.62434631351608816</c:v>
                </c:pt>
                <c:pt idx="830">
                  <c:v>0.34543958990720458</c:v>
                </c:pt>
                <c:pt idx="831">
                  <c:v>0.92306644946057936</c:v>
                </c:pt>
                <c:pt idx="832">
                  <c:v>0.58732953875028193</c:v>
                </c:pt>
                <c:pt idx="833">
                  <c:v>0.86083480105533761</c:v>
                </c:pt>
                <c:pt idx="834">
                  <c:v>0.56073622158486469</c:v>
                </c:pt>
                <c:pt idx="835">
                  <c:v>0.79657002726993298</c:v>
                </c:pt>
                <c:pt idx="836">
                  <c:v>0.48762965306291817</c:v>
                </c:pt>
                <c:pt idx="837">
                  <c:v>0.4636256606602901</c:v>
                </c:pt>
                <c:pt idx="838">
                  <c:v>0.66323887062036857</c:v>
                </c:pt>
                <c:pt idx="839">
                  <c:v>0.51928826136521511</c:v>
                </c:pt>
                <c:pt idx="840">
                  <c:v>0.92396380802276723</c:v>
                </c:pt>
                <c:pt idx="841">
                  <c:v>0.2172254357531167</c:v>
                </c:pt>
                <c:pt idx="842">
                  <c:v>0.71339874121009406</c:v>
                </c:pt>
                <c:pt idx="843">
                  <c:v>5.6848086921014618E-2</c:v>
                </c:pt>
                <c:pt idx="844">
                  <c:v>0.88841564753459457</c:v>
                </c:pt>
                <c:pt idx="845">
                  <c:v>0.69773992541509966</c:v>
                </c:pt>
                <c:pt idx="846">
                  <c:v>0.18113996837342805</c:v>
                </c:pt>
                <c:pt idx="847">
                  <c:v>0.60288957977556701</c:v>
                </c:pt>
                <c:pt idx="848">
                  <c:v>0.99439934955792653</c:v>
                </c:pt>
                <c:pt idx="849">
                  <c:v>0.35305708940814351</c:v>
                </c:pt>
                <c:pt idx="850">
                  <c:v>0.3433266660210238</c:v>
                </c:pt>
                <c:pt idx="851">
                  <c:v>5.2125625861296432E-2</c:v>
                </c:pt>
                <c:pt idx="852">
                  <c:v>4.2373930723556552E-2</c:v>
                </c:pt>
                <c:pt idx="853">
                  <c:v>0.39476721251756974</c:v>
                </c:pt>
                <c:pt idx="854">
                  <c:v>0.73667318750488286</c:v>
                </c:pt>
                <c:pt idx="855">
                  <c:v>0.96331224565493745</c:v>
                </c:pt>
                <c:pt idx="856">
                  <c:v>0.14501045893149367</c:v>
                </c:pt>
                <c:pt idx="857">
                  <c:v>0.11293028468713029</c:v>
                </c:pt>
                <c:pt idx="858">
                  <c:v>0.35317586668903334</c:v>
                </c:pt>
                <c:pt idx="859">
                  <c:v>0.83773848431298092</c:v>
                </c:pt>
                <c:pt idx="860">
                  <c:v>0.69369194445526616</c:v>
                </c:pt>
                <c:pt idx="861">
                  <c:v>5.2135163966226084E-2</c:v>
                </c:pt>
                <c:pt idx="862">
                  <c:v>0.60646362186139102</c:v>
                </c:pt>
                <c:pt idx="863">
                  <c:v>0.17670107662346324</c:v>
                </c:pt>
                <c:pt idx="864">
                  <c:v>0.29473847212861015</c:v>
                </c:pt>
                <c:pt idx="865">
                  <c:v>0.36556373767086237</c:v>
                </c:pt>
                <c:pt idx="866">
                  <c:v>0.49327569846122576</c:v>
                </c:pt>
                <c:pt idx="867">
                  <c:v>0.4360089238696927</c:v>
                </c:pt>
                <c:pt idx="868">
                  <c:v>0.91305557122163583</c:v>
                </c:pt>
                <c:pt idx="869">
                  <c:v>0.4135933195776953</c:v>
                </c:pt>
                <c:pt idx="870">
                  <c:v>0.20294290042355068</c:v>
                </c:pt>
                <c:pt idx="871">
                  <c:v>0.16395564708757682</c:v>
                </c:pt>
                <c:pt idx="872">
                  <c:v>0.10902766606323011</c:v>
                </c:pt>
                <c:pt idx="873">
                  <c:v>0.21036767986234239</c:v>
                </c:pt>
                <c:pt idx="874">
                  <c:v>8.3690746271767091E-2</c:v>
                </c:pt>
                <c:pt idx="875">
                  <c:v>0.63920972792930886</c:v>
                </c:pt>
                <c:pt idx="876">
                  <c:v>0.33473070624872436</c:v>
                </c:pt>
                <c:pt idx="877">
                  <c:v>0.61060937059699438</c:v>
                </c:pt>
                <c:pt idx="878">
                  <c:v>0.6385482178549472</c:v>
                </c:pt>
                <c:pt idx="879">
                  <c:v>0.70577170581342874</c:v>
                </c:pt>
                <c:pt idx="880">
                  <c:v>0.71885944959197434</c:v>
                </c:pt>
                <c:pt idx="881">
                  <c:v>0.43667187580747335</c:v>
                </c:pt>
                <c:pt idx="882">
                  <c:v>0.69189944764693856</c:v>
                </c:pt>
                <c:pt idx="883">
                  <c:v>0.46024513926167143</c:v>
                </c:pt>
                <c:pt idx="884">
                  <c:v>0.12056561301743862</c:v>
                </c:pt>
                <c:pt idx="885">
                  <c:v>5.5384041098472281E-2</c:v>
                </c:pt>
                <c:pt idx="886">
                  <c:v>0.4758833869689103</c:v>
                </c:pt>
                <c:pt idx="887">
                  <c:v>0.59709780780647215</c:v>
                </c:pt>
                <c:pt idx="888">
                  <c:v>0.60785456554783779</c:v>
                </c:pt>
                <c:pt idx="889">
                  <c:v>8.885622511052782E-2</c:v>
                </c:pt>
                <c:pt idx="890">
                  <c:v>0.35473881869864532</c:v>
                </c:pt>
                <c:pt idx="891">
                  <c:v>0.94090743692926715</c:v>
                </c:pt>
                <c:pt idx="892">
                  <c:v>0.33128705671902758</c:v>
                </c:pt>
                <c:pt idx="893">
                  <c:v>0.28727908718896655</c:v>
                </c:pt>
                <c:pt idx="894">
                  <c:v>0.25668644090528403</c:v>
                </c:pt>
                <c:pt idx="895">
                  <c:v>0.31460471556107639</c:v>
                </c:pt>
                <c:pt idx="896">
                  <c:v>9.5402954275417451E-2</c:v>
                </c:pt>
                <c:pt idx="897">
                  <c:v>0.51686788917101345</c:v>
                </c:pt>
                <c:pt idx="898">
                  <c:v>0.73705566146281909</c:v>
                </c:pt>
                <c:pt idx="899">
                  <c:v>0.53115277840263087</c:v>
                </c:pt>
                <c:pt idx="900">
                  <c:v>0.91423477384456375</c:v>
                </c:pt>
                <c:pt idx="901">
                  <c:v>0.37268224691870167</c:v>
                </c:pt>
                <c:pt idx="902">
                  <c:v>0.86418320169034291</c:v>
                </c:pt>
                <c:pt idx="903">
                  <c:v>0.86578946581515759</c:v>
                </c:pt>
                <c:pt idx="904">
                  <c:v>0.97655719094003246</c:v>
                </c:pt>
                <c:pt idx="905">
                  <c:v>0.45385717515886737</c:v>
                </c:pt>
                <c:pt idx="906">
                  <c:v>0.67115071132445814</c:v>
                </c:pt>
                <c:pt idx="907">
                  <c:v>0.98990182989525877</c:v>
                </c:pt>
                <c:pt idx="908">
                  <c:v>0.44856711101060331</c:v>
                </c:pt>
                <c:pt idx="909">
                  <c:v>0.40224826816615278</c:v>
                </c:pt>
                <c:pt idx="910">
                  <c:v>0.77253731653260405</c:v>
                </c:pt>
                <c:pt idx="911">
                  <c:v>0.58347115220006496</c:v>
                </c:pt>
                <c:pt idx="912">
                  <c:v>0.27948052569893744</c:v>
                </c:pt>
                <c:pt idx="913">
                  <c:v>0.21413553512336636</c:v>
                </c:pt>
                <c:pt idx="914">
                  <c:v>0.81900394291796896</c:v>
                </c:pt>
                <c:pt idx="915">
                  <c:v>0.50292508843628814</c:v>
                </c:pt>
                <c:pt idx="916">
                  <c:v>3.7712125318558387E-2</c:v>
                </c:pt>
                <c:pt idx="917">
                  <c:v>0.91534166394276828</c:v>
                </c:pt>
                <c:pt idx="918">
                  <c:v>0.77152548036110002</c:v>
                </c:pt>
                <c:pt idx="919">
                  <c:v>0.22494021202697378</c:v>
                </c:pt>
                <c:pt idx="920">
                  <c:v>0.62349917621215889</c:v>
                </c:pt>
                <c:pt idx="921">
                  <c:v>0.1374235507914876</c:v>
                </c:pt>
                <c:pt idx="922">
                  <c:v>0.42878901139355485</c:v>
                </c:pt>
                <c:pt idx="923">
                  <c:v>0.48161567966147423</c:v>
                </c:pt>
                <c:pt idx="924">
                  <c:v>0.16284123943845208</c:v>
                </c:pt>
                <c:pt idx="925">
                  <c:v>0.50685909987212374</c:v>
                </c:pt>
                <c:pt idx="926">
                  <c:v>0.87850654911388493</c:v>
                </c:pt>
                <c:pt idx="927">
                  <c:v>0.9534269987971713</c:v>
                </c:pt>
                <c:pt idx="928">
                  <c:v>0.73674818868154746</c:v>
                </c:pt>
                <c:pt idx="929">
                  <c:v>0.68900117647136105</c:v>
                </c:pt>
                <c:pt idx="930">
                  <c:v>0.59315783475673933</c:v>
                </c:pt>
                <c:pt idx="931">
                  <c:v>0.19278089948755228</c:v>
                </c:pt>
                <c:pt idx="932">
                  <c:v>6.1256661577690941E-2</c:v>
                </c:pt>
                <c:pt idx="933">
                  <c:v>0.50730701945188217</c:v>
                </c:pt>
                <c:pt idx="934">
                  <c:v>7.0126268912304002E-2</c:v>
                </c:pt>
                <c:pt idx="935">
                  <c:v>0.74746244736660983</c:v>
                </c:pt>
                <c:pt idx="936">
                  <c:v>0.81870729030193934</c:v>
                </c:pt>
                <c:pt idx="937">
                  <c:v>0.80191393338700001</c:v>
                </c:pt>
                <c:pt idx="938">
                  <c:v>0.82648694734545458</c:v>
                </c:pt>
                <c:pt idx="939">
                  <c:v>0.48223434231834095</c:v>
                </c:pt>
                <c:pt idx="940">
                  <c:v>0.24685634970535497</c:v>
                </c:pt>
                <c:pt idx="941">
                  <c:v>0.33191672288805185</c:v>
                </c:pt>
                <c:pt idx="942">
                  <c:v>0.52896270583876626</c:v>
                </c:pt>
                <c:pt idx="943">
                  <c:v>1.7002602032064607E-3</c:v>
                </c:pt>
                <c:pt idx="944">
                  <c:v>0.32952435863406759</c:v>
                </c:pt>
                <c:pt idx="945">
                  <c:v>0.52808844421234158</c:v>
                </c:pt>
                <c:pt idx="946">
                  <c:v>0.76572466472481659</c:v>
                </c:pt>
                <c:pt idx="947">
                  <c:v>0.72306772216841597</c:v>
                </c:pt>
                <c:pt idx="948">
                  <c:v>0.43384137902974707</c:v>
                </c:pt>
                <c:pt idx="949">
                  <c:v>0.74774102686232091</c:v>
                </c:pt>
                <c:pt idx="950">
                  <c:v>0.35935459378559986</c:v>
                </c:pt>
                <c:pt idx="951">
                  <c:v>0.51497747695413376</c:v>
                </c:pt>
                <c:pt idx="952">
                  <c:v>0.41339363622523451</c:v>
                </c:pt>
                <c:pt idx="953">
                  <c:v>0.77499143852928343</c:v>
                </c:pt>
                <c:pt idx="954">
                  <c:v>0.80978466188896259</c:v>
                </c:pt>
                <c:pt idx="955">
                  <c:v>0.14821742014035744</c:v>
                </c:pt>
                <c:pt idx="956">
                  <c:v>7.8117121385274491E-2</c:v>
                </c:pt>
                <c:pt idx="957">
                  <c:v>4.1450412945756798E-2</c:v>
                </c:pt>
                <c:pt idx="958">
                  <c:v>0.83374805026951027</c:v>
                </c:pt>
                <c:pt idx="959">
                  <c:v>0.40849398190994601</c:v>
                </c:pt>
                <c:pt idx="960">
                  <c:v>6.1353795702545622E-4</c:v>
                </c:pt>
                <c:pt idx="961">
                  <c:v>0.70958740454141322</c:v>
                </c:pt>
                <c:pt idx="962">
                  <c:v>0.11362385742472425</c:v>
                </c:pt>
                <c:pt idx="963">
                  <c:v>0.32402451717455172</c:v>
                </c:pt>
                <c:pt idx="964">
                  <c:v>0.26426952829318928</c:v>
                </c:pt>
                <c:pt idx="965">
                  <c:v>0.33422363809578326</c:v>
                </c:pt>
                <c:pt idx="966">
                  <c:v>0.52934999670640281</c:v>
                </c:pt>
                <c:pt idx="967">
                  <c:v>0.29905353204365626</c:v>
                </c:pt>
                <c:pt idx="968">
                  <c:v>0.30196042053478789</c:v>
                </c:pt>
                <c:pt idx="969">
                  <c:v>0.88053055696009774</c:v>
                </c:pt>
                <c:pt idx="970">
                  <c:v>0.97073269754070057</c:v>
                </c:pt>
                <c:pt idx="971">
                  <c:v>0.26512173901584446</c:v>
                </c:pt>
                <c:pt idx="972">
                  <c:v>0.81812058619786154</c:v>
                </c:pt>
                <c:pt idx="973">
                  <c:v>0.72296337998367088</c:v>
                </c:pt>
                <c:pt idx="974">
                  <c:v>0.86823861049118434</c:v>
                </c:pt>
                <c:pt idx="975">
                  <c:v>0.19406731445986858</c:v>
                </c:pt>
                <c:pt idx="976">
                  <c:v>0.3458683102120933</c:v>
                </c:pt>
                <c:pt idx="977">
                  <c:v>0.83184986476306322</c:v>
                </c:pt>
                <c:pt idx="978">
                  <c:v>0.44315826275479953</c:v>
                </c:pt>
                <c:pt idx="979">
                  <c:v>0.71653636215010075</c:v>
                </c:pt>
                <c:pt idx="980">
                  <c:v>0.1955719116586665</c:v>
                </c:pt>
                <c:pt idx="981">
                  <c:v>4.3078197428028098E-3</c:v>
                </c:pt>
                <c:pt idx="982">
                  <c:v>0.82953557377065235</c:v>
                </c:pt>
                <c:pt idx="983">
                  <c:v>0.284422689231143</c:v>
                </c:pt>
                <c:pt idx="984">
                  <c:v>0.97928869818819186</c:v>
                </c:pt>
                <c:pt idx="985">
                  <c:v>0.49900887312683762</c:v>
                </c:pt>
                <c:pt idx="986">
                  <c:v>0.59800026401275574</c:v>
                </c:pt>
                <c:pt idx="987">
                  <c:v>0.63493282918660365</c:v>
                </c:pt>
                <c:pt idx="988">
                  <c:v>0.72777167538611465</c:v>
                </c:pt>
                <c:pt idx="989">
                  <c:v>0.96029189958487704</c:v>
                </c:pt>
                <c:pt idx="990">
                  <c:v>0.83907793051060953</c:v>
                </c:pt>
                <c:pt idx="991">
                  <c:v>0.67238670093176567</c:v>
                </c:pt>
                <c:pt idx="992">
                  <c:v>0.41957236102091933</c:v>
                </c:pt>
                <c:pt idx="993">
                  <c:v>0.80384096325697107</c:v>
                </c:pt>
                <c:pt idx="994">
                  <c:v>0.49373329822984802</c:v>
                </c:pt>
                <c:pt idx="995">
                  <c:v>0.45980730141801118</c:v>
                </c:pt>
                <c:pt idx="996">
                  <c:v>0.68322828073641939</c:v>
                </c:pt>
                <c:pt idx="997">
                  <c:v>0.72896656700058038</c:v>
                </c:pt>
                <c:pt idx="998">
                  <c:v>0.87051319553374773</c:v>
                </c:pt>
                <c:pt idx="999">
                  <c:v>0.51382517065742594</c:v>
                </c:pt>
                <c:pt idx="1000">
                  <c:v>0.57758130606773661</c:v>
                </c:pt>
                <c:pt idx="1001">
                  <c:v>0.2802522900126686</c:v>
                </c:pt>
                <c:pt idx="1002">
                  <c:v>7.5722289832140355E-2</c:v>
                </c:pt>
                <c:pt idx="1003">
                  <c:v>0.61926307569636874</c:v>
                </c:pt>
                <c:pt idx="1004">
                  <c:v>0.14946833196310083</c:v>
                </c:pt>
                <c:pt idx="1005">
                  <c:v>0.19312755015056504</c:v>
                </c:pt>
                <c:pt idx="1006">
                  <c:v>0.21920105229622322</c:v>
                </c:pt>
                <c:pt idx="1007">
                  <c:v>0.53003197912468358</c:v>
                </c:pt>
                <c:pt idx="1008">
                  <c:v>0.9332488648666496</c:v>
                </c:pt>
                <c:pt idx="1009">
                  <c:v>0.44102257790509169</c:v>
                </c:pt>
                <c:pt idx="1010">
                  <c:v>0.43892576713777209</c:v>
                </c:pt>
                <c:pt idx="1011">
                  <c:v>0.86621628386931782</c:v>
                </c:pt>
                <c:pt idx="1012">
                  <c:v>0.52772873005603382</c:v>
                </c:pt>
                <c:pt idx="1013">
                  <c:v>0.93263305754877079</c:v>
                </c:pt>
                <c:pt idx="1014">
                  <c:v>0.75630446879530033</c:v>
                </c:pt>
                <c:pt idx="1015">
                  <c:v>0.27189416706404235</c:v>
                </c:pt>
                <c:pt idx="1016">
                  <c:v>0.23773749560835988</c:v>
                </c:pt>
                <c:pt idx="1017">
                  <c:v>0.96994472037021839</c:v>
                </c:pt>
                <c:pt idx="1018">
                  <c:v>0.66015996048442216</c:v>
                </c:pt>
                <c:pt idx="1019">
                  <c:v>0.75848699156949917</c:v>
                </c:pt>
                <c:pt idx="1020">
                  <c:v>0.92549703791911719</c:v>
                </c:pt>
                <c:pt idx="1021">
                  <c:v>4.3197233692609638E-2</c:v>
                </c:pt>
                <c:pt idx="1022">
                  <c:v>0.66075037845375317</c:v>
                </c:pt>
                <c:pt idx="1023">
                  <c:v>0.23459382267006657</c:v>
                </c:pt>
                <c:pt idx="1024">
                  <c:v>0.86160648606672208</c:v>
                </c:pt>
                <c:pt idx="1025">
                  <c:v>0.14501392463010332</c:v>
                </c:pt>
                <c:pt idx="1026">
                  <c:v>0.36771457714852618</c:v>
                </c:pt>
                <c:pt idx="1027">
                  <c:v>0.37191345225845485</c:v>
                </c:pt>
                <c:pt idx="1028">
                  <c:v>0.5331052957238932</c:v>
                </c:pt>
                <c:pt idx="1029">
                  <c:v>0.82590621940955611</c:v>
                </c:pt>
                <c:pt idx="1030">
                  <c:v>0.83829317250480939</c:v>
                </c:pt>
                <c:pt idx="1031">
                  <c:v>0.77638201862445799</c:v>
                </c:pt>
                <c:pt idx="1032">
                  <c:v>2.4905320408528775E-2</c:v>
                </c:pt>
                <c:pt idx="1033">
                  <c:v>0.77599399266700364</c:v>
                </c:pt>
                <c:pt idx="1034">
                  <c:v>0.19873229835185657</c:v>
                </c:pt>
                <c:pt idx="1035">
                  <c:v>0.71499684520272733</c:v>
                </c:pt>
                <c:pt idx="1036">
                  <c:v>0.54161647978007732</c:v>
                </c:pt>
                <c:pt idx="1037">
                  <c:v>0.77787543923810654</c:v>
                </c:pt>
                <c:pt idx="1038">
                  <c:v>0.76210123492255044</c:v>
                </c:pt>
                <c:pt idx="1039">
                  <c:v>0.98771154402069261</c:v>
                </c:pt>
                <c:pt idx="1040">
                  <c:v>0.82838676280191303</c:v>
                </c:pt>
                <c:pt idx="1041">
                  <c:v>0.8711387228293167</c:v>
                </c:pt>
                <c:pt idx="1042">
                  <c:v>0.78524565503735599</c:v>
                </c:pt>
                <c:pt idx="1043">
                  <c:v>0.25297013803317103</c:v>
                </c:pt>
                <c:pt idx="1044">
                  <c:v>0.79344883643227337</c:v>
                </c:pt>
                <c:pt idx="1045">
                  <c:v>0.94065942461527896</c:v>
                </c:pt>
                <c:pt idx="1046">
                  <c:v>0.48063121939577791</c:v>
                </c:pt>
                <c:pt idx="1047">
                  <c:v>0.94897171561807558</c:v>
                </c:pt>
                <c:pt idx="1048">
                  <c:v>0.46557798661376959</c:v>
                </c:pt>
                <c:pt idx="1049">
                  <c:v>0.29035272778207244</c:v>
                </c:pt>
                <c:pt idx="1050">
                  <c:v>0.16645677773594392</c:v>
                </c:pt>
                <c:pt idx="1051">
                  <c:v>0.60464188834542554</c:v>
                </c:pt>
                <c:pt idx="1052">
                  <c:v>3.1296215525079774E-2</c:v>
                </c:pt>
                <c:pt idx="1053">
                  <c:v>0.64346839955026491</c:v>
                </c:pt>
                <c:pt idx="1054">
                  <c:v>0.50757265643162264</c:v>
                </c:pt>
                <c:pt idx="1055">
                  <c:v>0.14938128148653385</c:v>
                </c:pt>
                <c:pt idx="1056">
                  <c:v>5.6997793245510464E-2</c:v>
                </c:pt>
                <c:pt idx="1057">
                  <c:v>0.66506989700131447</c:v>
                </c:pt>
                <c:pt idx="1058">
                  <c:v>0.97662426827090698</c:v>
                </c:pt>
                <c:pt idx="1059">
                  <c:v>0.25653687854842266</c:v>
                </c:pt>
                <c:pt idx="1060">
                  <c:v>0.54283139720786278</c:v>
                </c:pt>
                <c:pt idx="1061">
                  <c:v>0.402945685811124</c:v>
                </c:pt>
                <c:pt idx="1062">
                  <c:v>0.20614728394920723</c:v>
                </c:pt>
                <c:pt idx="1063">
                  <c:v>0.83662235254428363</c:v>
                </c:pt>
                <c:pt idx="1064">
                  <c:v>2.3882352697016884E-2</c:v>
                </c:pt>
                <c:pt idx="1065">
                  <c:v>0.3603023514784246</c:v>
                </c:pt>
                <c:pt idx="1066">
                  <c:v>0.74293413865780722</c:v>
                </c:pt>
                <c:pt idx="1067">
                  <c:v>0.72182304233311478</c:v>
                </c:pt>
                <c:pt idx="1068">
                  <c:v>0.24314210304500938</c:v>
                </c:pt>
                <c:pt idx="1069">
                  <c:v>0.31404782466562797</c:v>
                </c:pt>
                <c:pt idx="1070">
                  <c:v>0.41949071582135855</c:v>
                </c:pt>
                <c:pt idx="1071">
                  <c:v>0.73445179453130327</c:v>
                </c:pt>
                <c:pt idx="1072">
                  <c:v>0.63550607700602113</c:v>
                </c:pt>
                <c:pt idx="1073">
                  <c:v>0.39890759638277673</c:v>
                </c:pt>
                <c:pt idx="1074">
                  <c:v>0.48840159897496893</c:v>
                </c:pt>
                <c:pt idx="1075">
                  <c:v>0.80594210965896929</c:v>
                </c:pt>
                <c:pt idx="1076">
                  <c:v>0.29048459670507099</c:v>
                </c:pt>
                <c:pt idx="1077">
                  <c:v>0.76824795915496147</c:v>
                </c:pt>
                <c:pt idx="1078">
                  <c:v>0.25978149538946227</c:v>
                </c:pt>
                <c:pt idx="1079">
                  <c:v>0.4613119713670063</c:v>
                </c:pt>
                <c:pt idx="1080">
                  <c:v>0.73392630177045926</c:v>
                </c:pt>
                <c:pt idx="1081">
                  <c:v>0.13880240926244447</c:v>
                </c:pt>
                <c:pt idx="1082">
                  <c:v>1.9250098528359239E-2</c:v>
                </c:pt>
                <c:pt idx="1083">
                  <c:v>0.96457562581860046</c:v>
                </c:pt>
                <c:pt idx="1084">
                  <c:v>0.11541248131903581</c:v>
                </c:pt>
                <c:pt idx="1085">
                  <c:v>9.6850842650875957E-2</c:v>
                </c:pt>
                <c:pt idx="1086">
                  <c:v>0.68923862284156545</c:v>
                </c:pt>
                <c:pt idx="1087">
                  <c:v>8.9244544947432392E-2</c:v>
                </c:pt>
                <c:pt idx="1088">
                  <c:v>3.6738964577553657E-2</c:v>
                </c:pt>
                <c:pt idx="1089">
                  <c:v>0.88536266377053308</c:v>
                </c:pt>
                <c:pt idx="1090">
                  <c:v>9.1516943661646311E-2</c:v>
                </c:pt>
                <c:pt idx="1091">
                  <c:v>0.17416906109758612</c:v>
                </c:pt>
                <c:pt idx="1092">
                  <c:v>0.93292281734198312</c:v>
                </c:pt>
                <c:pt idx="1093">
                  <c:v>0.60066218812013317</c:v>
                </c:pt>
                <c:pt idx="1094">
                  <c:v>0.21986812523914434</c:v>
                </c:pt>
                <c:pt idx="1095">
                  <c:v>0.52945646043363037</c:v>
                </c:pt>
                <c:pt idx="1096">
                  <c:v>3.8270751691163341E-2</c:v>
                </c:pt>
                <c:pt idx="1097">
                  <c:v>0.66727408236986963</c:v>
                </c:pt>
                <c:pt idx="1098">
                  <c:v>0.11951690246076629</c:v>
                </c:pt>
                <c:pt idx="1099">
                  <c:v>0.49747502435284074</c:v>
                </c:pt>
                <c:pt idx="1100">
                  <c:v>0.18364600292397881</c:v>
                </c:pt>
                <c:pt idx="1101">
                  <c:v>0.69032082358034352</c:v>
                </c:pt>
                <c:pt idx="1102">
                  <c:v>0.37787914179176141</c:v>
                </c:pt>
                <c:pt idx="1103">
                  <c:v>0.73818348835095948</c:v>
                </c:pt>
                <c:pt idx="1104">
                  <c:v>0.25439897555102664</c:v>
                </c:pt>
                <c:pt idx="1105">
                  <c:v>0.25645030525641033</c:v>
                </c:pt>
                <c:pt idx="1106">
                  <c:v>0.64523283191027148</c:v>
                </c:pt>
                <c:pt idx="1107">
                  <c:v>0.678756579705729</c:v>
                </c:pt>
                <c:pt idx="1108">
                  <c:v>0.52566545794182651</c:v>
                </c:pt>
                <c:pt idx="1109">
                  <c:v>0.46462228282836082</c:v>
                </c:pt>
                <c:pt idx="1110">
                  <c:v>0.8579089512413135</c:v>
                </c:pt>
                <c:pt idx="1111">
                  <c:v>9.8136987341157833E-2</c:v>
                </c:pt>
                <c:pt idx="1112">
                  <c:v>5.1792270977414456E-2</c:v>
                </c:pt>
                <c:pt idx="1113">
                  <c:v>0.68579568525810275</c:v>
                </c:pt>
                <c:pt idx="1114">
                  <c:v>0.79942194176934867</c:v>
                </c:pt>
                <c:pt idx="1115">
                  <c:v>0.59260298400631839</c:v>
                </c:pt>
                <c:pt idx="1116">
                  <c:v>0.98017465966209261</c:v>
                </c:pt>
                <c:pt idx="1117">
                  <c:v>0.6607487202840413</c:v>
                </c:pt>
                <c:pt idx="1118">
                  <c:v>7.4653486446127459E-2</c:v>
                </c:pt>
                <c:pt idx="1119">
                  <c:v>0.95188379156377489</c:v>
                </c:pt>
                <c:pt idx="1120">
                  <c:v>0.27637210827144087</c:v>
                </c:pt>
                <c:pt idx="1121">
                  <c:v>0.23376328770042853</c:v>
                </c:pt>
                <c:pt idx="1122">
                  <c:v>0.34301749671738635</c:v>
                </c:pt>
                <c:pt idx="1123">
                  <c:v>0.11200172935584563</c:v>
                </c:pt>
                <c:pt idx="1124">
                  <c:v>0.88228406577692697</c:v>
                </c:pt>
                <c:pt idx="1125">
                  <c:v>0.85942097363947723</c:v>
                </c:pt>
                <c:pt idx="1126">
                  <c:v>0.23764063376760236</c:v>
                </c:pt>
                <c:pt idx="1127">
                  <c:v>6.7006647584982315E-2</c:v>
                </c:pt>
                <c:pt idx="1128">
                  <c:v>0.32173196386527159</c:v>
                </c:pt>
                <c:pt idx="1129">
                  <c:v>0.65045724391250881</c:v>
                </c:pt>
                <c:pt idx="1130">
                  <c:v>0.61028378350608148</c:v>
                </c:pt>
                <c:pt idx="1131">
                  <c:v>0.59463177261744049</c:v>
                </c:pt>
                <c:pt idx="1132">
                  <c:v>0.10440369768651314</c:v>
                </c:pt>
                <c:pt idx="1133">
                  <c:v>0.41734425529932495</c:v>
                </c:pt>
                <c:pt idx="1134">
                  <c:v>0.38942816199055064</c:v>
                </c:pt>
                <c:pt idx="1135">
                  <c:v>9.0056845754855286E-2</c:v>
                </c:pt>
                <c:pt idx="1136">
                  <c:v>0.68283004696748029</c:v>
                </c:pt>
                <c:pt idx="1137">
                  <c:v>0.32752581462090757</c:v>
                </c:pt>
                <c:pt idx="1138">
                  <c:v>0.21506661432476004</c:v>
                </c:pt>
                <c:pt idx="1139">
                  <c:v>0.20500041487167098</c:v>
                </c:pt>
                <c:pt idx="1140">
                  <c:v>0.86408967283459859</c:v>
                </c:pt>
                <c:pt idx="1141">
                  <c:v>0.92981126219980426</c:v>
                </c:pt>
                <c:pt idx="1142">
                  <c:v>0.23345845451728386</c:v>
                </c:pt>
                <c:pt idx="1143">
                  <c:v>0.28734012703166922</c:v>
                </c:pt>
                <c:pt idx="1144">
                  <c:v>0.2397821524614695</c:v>
                </c:pt>
                <c:pt idx="1145">
                  <c:v>0.51523624056590678</c:v>
                </c:pt>
                <c:pt idx="1146">
                  <c:v>0.21860244516816763</c:v>
                </c:pt>
                <c:pt idx="1147">
                  <c:v>0.41299043717429995</c:v>
                </c:pt>
                <c:pt idx="1148">
                  <c:v>0.41252311750601056</c:v>
                </c:pt>
                <c:pt idx="1149">
                  <c:v>0.66608249275376619</c:v>
                </c:pt>
                <c:pt idx="1150">
                  <c:v>6.2522686592694665E-2</c:v>
                </c:pt>
                <c:pt idx="1151">
                  <c:v>0.23081561645770832</c:v>
                </c:pt>
                <c:pt idx="1152">
                  <c:v>0.37508905161617667</c:v>
                </c:pt>
                <c:pt idx="1153">
                  <c:v>8.7121784029165705E-2</c:v>
                </c:pt>
                <c:pt idx="1154">
                  <c:v>0.33397502673841828</c:v>
                </c:pt>
                <c:pt idx="1155">
                  <c:v>0.63544933898966327</c:v>
                </c:pt>
                <c:pt idx="1156">
                  <c:v>0.32347404477023833</c:v>
                </c:pt>
                <c:pt idx="1157">
                  <c:v>0.57177218421923393</c:v>
                </c:pt>
                <c:pt idx="1158">
                  <c:v>0.59807748504244795</c:v>
                </c:pt>
                <c:pt idx="1159">
                  <c:v>0.65127915111446688</c:v>
                </c:pt>
                <c:pt idx="1160">
                  <c:v>0.21913013687681138</c:v>
                </c:pt>
                <c:pt idx="1161">
                  <c:v>0.96124070111172277</c:v>
                </c:pt>
                <c:pt idx="1162">
                  <c:v>2.8631861026169436E-2</c:v>
                </c:pt>
                <c:pt idx="1163">
                  <c:v>0.94764516032280266</c:v>
                </c:pt>
                <c:pt idx="1164">
                  <c:v>0.38038605415753302</c:v>
                </c:pt>
                <c:pt idx="1165">
                  <c:v>7.414089024881676E-2</c:v>
                </c:pt>
                <c:pt idx="1166">
                  <c:v>0.57640597338331101</c:v>
                </c:pt>
                <c:pt idx="1167">
                  <c:v>0.4750276462277544</c:v>
                </c:pt>
                <c:pt idx="1168">
                  <c:v>0.45071893850904021</c:v>
                </c:pt>
                <c:pt idx="1169">
                  <c:v>0.68322450826714831</c:v>
                </c:pt>
                <c:pt idx="1170">
                  <c:v>0.44335328410870944</c:v>
                </c:pt>
                <c:pt idx="1171">
                  <c:v>0.77771728440640986</c:v>
                </c:pt>
                <c:pt idx="1172">
                  <c:v>0.91724187896897047</c:v>
                </c:pt>
                <c:pt idx="1173">
                  <c:v>0.64546633600501913</c:v>
                </c:pt>
                <c:pt idx="1174">
                  <c:v>0.85228741564404398</c:v>
                </c:pt>
                <c:pt idx="1175">
                  <c:v>0.89277719912324338</c:v>
                </c:pt>
                <c:pt idx="1176">
                  <c:v>7.0198279292641663E-2</c:v>
                </c:pt>
                <c:pt idx="1177">
                  <c:v>0.59817331095045101</c:v>
                </c:pt>
                <c:pt idx="1178">
                  <c:v>0.59686266748773997</c:v>
                </c:pt>
                <c:pt idx="1179">
                  <c:v>0.68217191312394754</c:v>
                </c:pt>
                <c:pt idx="1180">
                  <c:v>7.865060702840232E-2</c:v>
                </c:pt>
                <c:pt idx="1181">
                  <c:v>0.17131712332152527</c:v>
                </c:pt>
                <c:pt idx="1182">
                  <c:v>0.35810731176012423</c:v>
                </c:pt>
                <c:pt idx="1183">
                  <c:v>0.20855088470437499</c:v>
                </c:pt>
                <c:pt idx="1184">
                  <c:v>0.7383074452100451</c:v>
                </c:pt>
                <c:pt idx="1185">
                  <c:v>0.41047721833234063</c:v>
                </c:pt>
                <c:pt idx="1186">
                  <c:v>0.18362891372544776</c:v>
                </c:pt>
                <c:pt idx="1187">
                  <c:v>0.64366805454537857</c:v>
                </c:pt>
                <c:pt idx="1188">
                  <c:v>0.87667949541216172</c:v>
                </c:pt>
                <c:pt idx="1189">
                  <c:v>0.2789133578651376</c:v>
                </c:pt>
                <c:pt idx="1190">
                  <c:v>0.72166951675861302</c:v>
                </c:pt>
                <c:pt idx="1191">
                  <c:v>0.59109484790624467</c:v>
                </c:pt>
                <c:pt idx="1192">
                  <c:v>0.71444060508150586</c:v>
                </c:pt>
                <c:pt idx="1193">
                  <c:v>9.9668263409917746E-2</c:v>
                </c:pt>
                <c:pt idx="1194">
                  <c:v>0.72674712746492098</c:v>
                </c:pt>
                <c:pt idx="1195">
                  <c:v>0.85734074267697236</c:v>
                </c:pt>
                <c:pt idx="1196">
                  <c:v>0.17188001193692626</c:v>
                </c:pt>
                <c:pt idx="1197">
                  <c:v>0.49829117911899379</c:v>
                </c:pt>
                <c:pt idx="1198">
                  <c:v>0.34797626917827906</c:v>
                </c:pt>
                <c:pt idx="1199">
                  <c:v>0.88582204080123184</c:v>
                </c:pt>
                <c:pt idx="1200">
                  <c:v>0.97595463922793912</c:v>
                </c:pt>
                <c:pt idx="1201">
                  <c:v>0.57873282808022075</c:v>
                </c:pt>
                <c:pt idx="1202">
                  <c:v>0.54690947875621421</c:v>
                </c:pt>
                <c:pt idx="1203">
                  <c:v>0.50200920263774096</c:v>
                </c:pt>
                <c:pt idx="1204">
                  <c:v>0.80525960532966678</c:v>
                </c:pt>
                <c:pt idx="1205">
                  <c:v>0.18425852903598783</c:v>
                </c:pt>
                <c:pt idx="1206">
                  <c:v>0.83867320127440281</c:v>
                </c:pt>
                <c:pt idx="1207">
                  <c:v>0.20895846728283718</c:v>
                </c:pt>
                <c:pt idx="1208">
                  <c:v>0.42258488295703256</c:v>
                </c:pt>
                <c:pt idx="1209">
                  <c:v>0.29812632441147235</c:v>
                </c:pt>
                <c:pt idx="1210">
                  <c:v>0.4182626815327537</c:v>
                </c:pt>
                <c:pt idx="1211">
                  <c:v>0.79748753546060624</c:v>
                </c:pt>
                <c:pt idx="1212">
                  <c:v>0.37125736341595905</c:v>
                </c:pt>
                <c:pt idx="1213">
                  <c:v>0.94927741925098519</c:v>
                </c:pt>
                <c:pt idx="1214">
                  <c:v>0.88327520863026665</c:v>
                </c:pt>
                <c:pt idx="1215">
                  <c:v>4.6310435705546826E-2</c:v>
                </c:pt>
                <c:pt idx="1216">
                  <c:v>0.31905241489474567</c:v>
                </c:pt>
                <c:pt idx="1217">
                  <c:v>0.44188426694687444</c:v>
                </c:pt>
                <c:pt idx="1218">
                  <c:v>0.92818036369030699</c:v>
                </c:pt>
                <c:pt idx="1219">
                  <c:v>0.19122193323281511</c:v>
                </c:pt>
                <c:pt idx="1220">
                  <c:v>0.36113856884938056</c:v>
                </c:pt>
                <c:pt idx="1221">
                  <c:v>3.0890634980053067E-2</c:v>
                </c:pt>
                <c:pt idx="1222">
                  <c:v>0.85265821355342652</c:v>
                </c:pt>
                <c:pt idx="1223">
                  <c:v>0.7014190887460271</c:v>
                </c:pt>
                <c:pt idx="1224">
                  <c:v>0.34516935420243833</c:v>
                </c:pt>
                <c:pt idx="1225">
                  <c:v>0.64208380791492436</c:v>
                </c:pt>
                <c:pt idx="1226">
                  <c:v>0.58448612572724679</c:v>
                </c:pt>
                <c:pt idx="1227">
                  <c:v>0.27515217314894902</c:v>
                </c:pt>
                <c:pt idx="1228">
                  <c:v>0.88927602944776407</c:v>
                </c:pt>
                <c:pt idx="1229">
                  <c:v>0.97656618448154153</c:v>
                </c:pt>
                <c:pt idx="1230">
                  <c:v>0.43949632513857972</c:v>
                </c:pt>
                <c:pt idx="1231">
                  <c:v>0.88423855726237055</c:v>
                </c:pt>
                <c:pt idx="1232">
                  <c:v>0.86842013098533954</c:v>
                </c:pt>
                <c:pt idx="1233">
                  <c:v>0.54164500413971961</c:v>
                </c:pt>
                <c:pt idx="1234">
                  <c:v>0.43110185226700015</c:v>
                </c:pt>
                <c:pt idx="1235">
                  <c:v>0.20795353459844135</c:v>
                </c:pt>
                <c:pt idx="1236">
                  <c:v>0.33830758676064876</c:v>
                </c:pt>
                <c:pt idx="1237">
                  <c:v>0.64201639713256253</c:v>
                </c:pt>
                <c:pt idx="1238">
                  <c:v>0.94965118549260741</c:v>
                </c:pt>
                <c:pt idx="1239">
                  <c:v>0.33471179416505381</c:v>
                </c:pt>
                <c:pt idx="1240">
                  <c:v>0.5069254117745684</c:v>
                </c:pt>
                <c:pt idx="1241">
                  <c:v>0.53052131722024098</c:v>
                </c:pt>
                <c:pt idx="1242">
                  <c:v>0.75559558180300956</c:v>
                </c:pt>
                <c:pt idx="1243">
                  <c:v>0.30939393084675915</c:v>
                </c:pt>
                <c:pt idx="1244">
                  <c:v>0.83029433891594651</c:v>
                </c:pt>
                <c:pt idx="1245">
                  <c:v>0.20220500777261186</c:v>
                </c:pt>
                <c:pt idx="1246">
                  <c:v>0.35491574461828568</c:v>
                </c:pt>
                <c:pt idx="1247">
                  <c:v>0.8264895033492996</c:v>
                </c:pt>
                <c:pt idx="1248">
                  <c:v>0.96730091195367895</c:v>
                </c:pt>
                <c:pt idx="1249">
                  <c:v>0.29432032366087835</c:v>
                </c:pt>
                <c:pt idx="1250">
                  <c:v>0.79741133426028299</c:v>
                </c:pt>
                <c:pt idx="1251">
                  <c:v>0.49744267304951173</c:v>
                </c:pt>
                <c:pt idx="1252">
                  <c:v>0.24008188247297102</c:v>
                </c:pt>
                <c:pt idx="1253">
                  <c:v>0.2039362768579599</c:v>
                </c:pt>
                <c:pt idx="1254">
                  <c:v>0.69374079404406386</c:v>
                </c:pt>
                <c:pt idx="1255">
                  <c:v>9.3393102721618937E-2</c:v>
                </c:pt>
                <c:pt idx="1256">
                  <c:v>0.99791756885889682</c:v>
                </c:pt>
                <c:pt idx="1257">
                  <c:v>0.89683038515101687</c:v>
                </c:pt>
                <c:pt idx="1258">
                  <c:v>0.88726185133296998</c:v>
                </c:pt>
                <c:pt idx="1259">
                  <c:v>0.24666668723018037</c:v>
                </c:pt>
                <c:pt idx="1260">
                  <c:v>0.24965218842377535</c:v>
                </c:pt>
                <c:pt idx="1261">
                  <c:v>0.50980228642533032</c:v>
                </c:pt>
                <c:pt idx="1262">
                  <c:v>0.40769091444345451</c:v>
                </c:pt>
                <c:pt idx="1263">
                  <c:v>0.91811594852936917</c:v>
                </c:pt>
                <c:pt idx="1264">
                  <c:v>0.17841987965564321</c:v>
                </c:pt>
                <c:pt idx="1265">
                  <c:v>0.26122925728850266</c:v>
                </c:pt>
                <c:pt idx="1266">
                  <c:v>0.96306505372820161</c:v>
                </c:pt>
                <c:pt idx="1267">
                  <c:v>0.23294922249041117</c:v>
                </c:pt>
                <c:pt idx="1268">
                  <c:v>4.3282546374837971E-2</c:v>
                </c:pt>
                <c:pt idx="1269">
                  <c:v>0.13029295350215064</c:v>
                </c:pt>
                <c:pt idx="1270">
                  <c:v>0.50476146010930667</c:v>
                </c:pt>
                <c:pt idx="1271">
                  <c:v>0.57118109653825377</c:v>
                </c:pt>
                <c:pt idx="1272">
                  <c:v>0.6133484673457702</c:v>
                </c:pt>
                <c:pt idx="1273">
                  <c:v>0.39580417306700877</c:v>
                </c:pt>
                <c:pt idx="1274">
                  <c:v>0.86428020641925407</c:v>
                </c:pt>
                <c:pt idx="1275">
                  <c:v>0.17681263555569615</c:v>
                </c:pt>
                <c:pt idx="1276">
                  <c:v>9.9994928216883272E-3</c:v>
                </c:pt>
                <c:pt idx="1277">
                  <c:v>0.86994480366813254</c:v>
                </c:pt>
                <c:pt idx="1278">
                  <c:v>0.40650747953166266</c:v>
                </c:pt>
                <c:pt idx="1279">
                  <c:v>0.14253193163145306</c:v>
                </c:pt>
                <c:pt idx="1280">
                  <c:v>0.11846611589733103</c:v>
                </c:pt>
                <c:pt idx="1281">
                  <c:v>0.70980720119842833</c:v>
                </c:pt>
                <c:pt idx="1282">
                  <c:v>0.76328170535216699</c:v>
                </c:pt>
                <c:pt idx="1283">
                  <c:v>0.74953337961063971</c:v>
                </c:pt>
                <c:pt idx="1284">
                  <c:v>0.19535320475165874</c:v>
                </c:pt>
                <c:pt idx="1285">
                  <c:v>0.94448276692725974</c:v>
                </c:pt>
                <c:pt idx="1286">
                  <c:v>0.26625873262957422</c:v>
                </c:pt>
                <c:pt idx="1287">
                  <c:v>0.19519604583911798</c:v>
                </c:pt>
                <c:pt idx="1288">
                  <c:v>0.30124041082315778</c:v>
                </c:pt>
                <c:pt idx="1289">
                  <c:v>0.29896677050182396</c:v>
                </c:pt>
                <c:pt idx="1290">
                  <c:v>1.2434500671181792E-2</c:v>
                </c:pt>
                <c:pt idx="1291">
                  <c:v>0.54656034050970581</c:v>
                </c:pt>
                <c:pt idx="1292">
                  <c:v>3.5927339383302392E-2</c:v>
                </c:pt>
                <c:pt idx="1293">
                  <c:v>0.43190317779512255</c:v>
                </c:pt>
                <c:pt idx="1294">
                  <c:v>0.8135560724828178</c:v>
                </c:pt>
                <c:pt idx="1295">
                  <c:v>0.48611372121573904</c:v>
                </c:pt>
                <c:pt idx="1296">
                  <c:v>0.79963283071326252</c:v>
                </c:pt>
                <c:pt idx="1297">
                  <c:v>6.7961532988220608E-2</c:v>
                </c:pt>
                <c:pt idx="1298">
                  <c:v>0.30064553144754369</c:v>
                </c:pt>
                <c:pt idx="1299">
                  <c:v>0.11936784823769664</c:v>
                </c:pt>
                <c:pt idx="1300">
                  <c:v>0.81908754748058699</c:v>
                </c:pt>
                <c:pt idx="1301">
                  <c:v>0.53550611015996796</c:v>
                </c:pt>
                <c:pt idx="1302">
                  <c:v>0.85722119390203311</c:v>
                </c:pt>
                <c:pt idx="1303">
                  <c:v>0.9264851277196462</c:v>
                </c:pt>
                <c:pt idx="1304">
                  <c:v>0.70031816344980813</c:v>
                </c:pt>
                <c:pt idx="1305">
                  <c:v>0.25609885674719923</c:v>
                </c:pt>
                <c:pt idx="1306">
                  <c:v>0.18646452845461658</c:v>
                </c:pt>
                <c:pt idx="1307">
                  <c:v>0.93797840689593659</c:v>
                </c:pt>
                <c:pt idx="1308">
                  <c:v>0.9910764797381153</c:v>
                </c:pt>
                <c:pt idx="1309">
                  <c:v>0.99443833060386833</c:v>
                </c:pt>
                <c:pt idx="1310">
                  <c:v>0.51981414388333813</c:v>
                </c:pt>
                <c:pt idx="1311">
                  <c:v>0.75383087539413018</c:v>
                </c:pt>
                <c:pt idx="1312">
                  <c:v>0.75366505780317616</c:v>
                </c:pt>
                <c:pt idx="1313">
                  <c:v>0.13887152151527893</c:v>
                </c:pt>
                <c:pt idx="1314">
                  <c:v>1.2791025733467132E-2</c:v>
                </c:pt>
                <c:pt idx="1315">
                  <c:v>0.18729100003551036</c:v>
                </c:pt>
                <c:pt idx="1316">
                  <c:v>0.95502096215933463</c:v>
                </c:pt>
                <c:pt idx="1317">
                  <c:v>4.2741974002639904E-2</c:v>
                </c:pt>
                <c:pt idx="1318">
                  <c:v>0.28333208620609185</c:v>
                </c:pt>
                <c:pt idx="1319">
                  <c:v>0.98182257624278968</c:v>
                </c:pt>
                <c:pt idx="1320">
                  <c:v>0.58383143536026361</c:v>
                </c:pt>
                <c:pt idx="1321">
                  <c:v>0.7872032173154746</c:v>
                </c:pt>
                <c:pt idx="1322">
                  <c:v>0.74279972677658013</c:v>
                </c:pt>
                <c:pt idx="1323">
                  <c:v>0.99588039320791544</c:v>
                </c:pt>
                <c:pt idx="1324">
                  <c:v>0.11050887091731554</c:v>
                </c:pt>
                <c:pt idx="1325">
                  <c:v>7.1683968504439033E-2</c:v>
                </c:pt>
                <c:pt idx="1326">
                  <c:v>0.45278571186285121</c:v>
                </c:pt>
                <c:pt idx="1327">
                  <c:v>4.3017748640128639E-2</c:v>
                </c:pt>
                <c:pt idx="1328">
                  <c:v>0.6202265937568483</c:v>
                </c:pt>
                <c:pt idx="1329">
                  <c:v>0.14394015487033962</c:v>
                </c:pt>
                <c:pt idx="1330">
                  <c:v>4.8239325240354347E-2</c:v>
                </c:pt>
                <c:pt idx="1331">
                  <c:v>0.15100142521424142</c:v>
                </c:pt>
                <c:pt idx="1332">
                  <c:v>0.41315780406646085</c:v>
                </c:pt>
                <c:pt idx="1333">
                  <c:v>0.20319473302334656</c:v>
                </c:pt>
                <c:pt idx="1334">
                  <c:v>0.50044805738264164</c:v>
                </c:pt>
                <c:pt idx="1335">
                  <c:v>0.58291737563064261</c:v>
                </c:pt>
                <c:pt idx="1336">
                  <c:v>0.89364544453295103</c:v>
                </c:pt>
                <c:pt idx="1337">
                  <c:v>0.80520218923965869</c:v>
                </c:pt>
                <c:pt idx="1338">
                  <c:v>0.93365824678698428</c:v>
                </c:pt>
                <c:pt idx="1339">
                  <c:v>0.52493292238325517</c:v>
                </c:pt>
                <c:pt idx="1340">
                  <c:v>0.7408885009400783</c:v>
                </c:pt>
                <c:pt idx="1341">
                  <c:v>5.5039957817368257E-2</c:v>
                </c:pt>
                <c:pt idx="1342">
                  <c:v>0.63577695710312765</c:v>
                </c:pt>
                <c:pt idx="1343">
                  <c:v>0.8861356756277714</c:v>
                </c:pt>
                <c:pt idx="1344">
                  <c:v>2.5650918903031728E-2</c:v>
                </c:pt>
                <c:pt idx="1345">
                  <c:v>0.71865237432268214</c:v>
                </c:pt>
                <c:pt idx="1346">
                  <c:v>0.70171544026862742</c:v>
                </c:pt>
                <c:pt idx="1347">
                  <c:v>0.40293837626106854</c:v>
                </c:pt>
                <c:pt idx="1348">
                  <c:v>0.4410892797502487</c:v>
                </c:pt>
                <c:pt idx="1349">
                  <c:v>0.50659542630549781</c:v>
                </c:pt>
                <c:pt idx="1350">
                  <c:v>0.57753396174110161</c:v>
                </c:pt>
                <c:pt idx="1351">
                  <c:v>0.23933102861471722</c:v>
                </c:pt>
                <c:pt idx="1352">
                  <c:v>0.63209691796931888</c:v>
                </c:pt>
                <c:pt idx="1353">
                  <c:v>0.90100160098346715</c:v>
                </c:pt>
                <c:pt idx="1354">
                  <c:v>0.23514294977777339</c:v>
                </c:pt>
                <c:pt idx="1355">
                  <c:v>0.86275748753248027</c:v>
                </c:pt>
                <c:pt idx="1356">
                  <c:v>0.85015493029026845</c:v>
                </c:pt>
                <c:pt idx="1357">
                  <c:v>0.73284016166246224</c:v>
                </c:pt>
                <c:pt idx="1358">
                  <c:v>0.41611499285361153</c:v>
                </c:pt>
                <c:pt idx="1359">
                  <c:v>0.52928904484987471</c:v>
                </c:pt>
                <c:pt idx="1360">
                  <c:v>0.80838712111216049</c:v>
                </c:pt>
                <c:pt idx="1361">
                  <c:v>0.24612001356231628</c:v>
                </c:pt>
                <c:pt idx="1362">
                  <c:v>0.14925469224148513</c:v>
                </c:pt>
                <c:pt idx="1363">
                  <c:v>0.72839690349928099</c:v>
                </c:pt>
                <c:pt idx="1364">
                  <c:v>0.2662283193262216</c:v>
                </c:pt>
                <c:pt idx="1365">
                  <c:v>0.62893417476021551</c:v>
                </c:pt>
                <c:pt idx="1366">
                  <c:v>0.90910832832733679</c:v>
                </c:pt>
                <c:pt idx="1367">
                  <c:v>0.2192777936354231</c:v>
                </c:pt>
                <c:pt idx="1368">
                  <c:v>0.66867757254433491</c:v>
                </c:pt>
                <c:pt idx="1369">
                  <c:v>0.3831512835731341</c:v>
                </c:pt>
                <c:pt idx="1370">
                  <c:v>6.8392081370429958E-2</c:v>
                </c:pt>
                <c:pt idx="1371">
                  <c:v>5.145731687320465E-2</c:v>
                </c:pt>
                <c:pt idx="1372">
                  <c:v>0.66763169456388216</c:v>
                </c:pt>
                <c:pt idx="1373">
                  <c:v>0.45974506065129772</c:v>
                </c:pt>
                <c:pt idx="1374">
                  <c:v>0.40196754609563734</c:v>
                </c:pt>
                <c:pt idx="1375">
                  <c:v>0.93040096782419501</c:v>
                </c:pt>
                <c:pt idx="1376">
                  <c:v>0.54477063642003443</c:v>
                </c:pt>
                <c:pt idx="1377">
                  <c:v>0.34538137655398327</c:v>
                </c:pt>
                <c:pt idx="1378">
                  <c:v>0.15569229405642149</c:v>
                </c:pt>
                <c:pt idx="1379">
                  <c:v>0.35925222482243779</c:v>
                </c:pt>
                <c:pt idx="1380">
                  <c:v>0.93564568870933085</c:v>
                </c:pt>
                <c:pt idx="1381">
                  <c:v>2.0876786008284354E-2</c:v>
                </c:pt>
                <c:pt idx="1382">
                  <c:v>0.27256225703645975</c:v>
                </c:pt>
                <c:pt idx="1383">
                  <c:v>0.61345329371832402</c:v>
                </c:pt>
                <c:pt idx="1384">
                  <c:v>0.46353587779176153</c:v>
                </c:pt>
                <c:pt idx="1385">
                  <c:v>0.16319469187637281</c:v>
                </c:pt>
                <c:pt idx="1386">
                  <c:v>4.1174217889055287E-2</c:v>
                </c:pt>
                <c:pt idx="1387">
                  <c:v>0.29066141594086137</c:v>
                </c:pt>
                <c:pt idx="1388">
                  <c:v>0.718843954447829</c:v>
                </c:pt>
                <c:pt idx="1389">
                  <c:v>0.6462597887983772</c:v>
                </c:pt>
                <c:pt idx="1390">
                  <c:v>0.31320730041837108</c:v>
                </c:pt>
                <c:pt idx="1391">
                  <c:v>0.32959033739362198</c:v>
                </c:pt>
                <c:pt idx="1392">
                  <c:v>0.92226452592597552</c:v>
                </c:pt>
                <c:pt idx="1393">
                  <c:v>0.55222073252042991</c:v>
                </c:pt>
                <c:pt idx="1394">
                  <c:v>0.13158528406346093</c:v>
                </c:pt>
                <c:pt idx="1395">
                  <c:v>0.92897226103530184</c:v>
                </c:pt>
                <c:pt idx="1396">
                  <c:v>0.86141852277923736</c:v>
                </c:pt>
                <c:pt idx="1397">
                  <c:v>0.99158415298114599</c:v>
                </c:pt>
                <c:pt idx="1398">
                  <c:v>0.63719272248821501</c:v>
                </c:pt>
                <c:pt idx="1399">
                  <c:v>0.55427927816809863</c:v>
                </c:pt>
                <c:pt idx="1400">
                  <c:v>1.1737865550064175E-2</c:v>
                </c:pt>
                <c:pt idx="1401">
                  <c:v>0.66106578557571405</c:v>
                </c:pt>
                <c:pt idx="1402">
                  <c:v>0.69382180380643921</c:v>
                </c:pt>
                <c:pt idx="1403">
                  <c:v>0.49602221909795652</c:v>
                </c:pt>
                <c:pt idx="1404">
                  <c:v>0.76346603837741422</c:v>
                </c:pt>
                <c:pt idx="1405">
                  <c:v>0.97412964957665704</c:v>
                </c:pt>
                <c:pt idx="1406">
                  <c:v>0.70608343446810573</c:v>
                </c:pt>
                <c:pt idx="1407">
                  <c:v>0.4795008109838852</c:v>
                </c:pt>
                <c:pt idx="1408">
                  <c:v>0.30901664580747656</c:v>
                </c:pt>
                <c:pt idx="1409">
                  <c:v>0.14063956021830559</c:v>
                </c:pt>
                <c:pt idx="1410">
                  <c:v>0.68392165437198882</c:v>
                </c:pt>
                <c:pt idx="1411">
                  <c:v>0.1025133397673359</c:v>
                </c:pt>
                <c:pt idx="1412">
                  <c:v>0.5717194100379881</c:v>
                </c:pt>
                <c:pt idx="1413">
                  <c:v>0.34444974089510527</c:v>
                </c:pt>
                <c:pt idx="1414">
                  <c:v>0.18190947722714179</c:v>
                </c:pt>
                <c:pt idx="1415">
                  <c:v>0.82997206483497421</c:v>
                </c:pt>
                <c:pt idx="1416">
                  <c:v>0.64429710208271762</c:v>
                </c:pt>
                <c:pt idx="1417">
                  <c:v>0.17521703139506906</c:v>
                </c:pt>
                <c:pt idx="1418">
                  <c:v>0.3962408883001084</c:v>
                </c:pt>
                <c:pt idx="1419">
                  <c:v>0.65178417228936969</c:v>
                </c:pt>
                <c:pt idx="1420">
                  <c:v>0.7459526348940928</c:v>
                </c:pt>
                <c:pt idx="1421">
                  <c:v>0.36702938869830559</c:v>
                </c:pt>
                <c:pt idx="1422">
                  <c:v>0.22269200371116871</c:v>
                </c:pt>
                <c:pt idx="1423">
                  <c:v>3.150451266754617E-4</c:v>
                </c:pt>
                <c:pt idx="1424">
                  <c:v>0.76007457685823632</c:v>
                </c:pt>
                <c:pt idx="1425">
                  <c:v>8.5734173205047615E-2</c:v>
                </c:pt>
                <c:pt idx="1426">
                  <c:v>0.57515876072018313</c:v>
                </c:pt>
                <c:pt idx="1427">
                  <c:v>0.83840181941544922</c:v>
                </c:pt>
                <c:pt idx="1428">
                  <c:v>0.1842046387682682</c:v>
                </c:pt>
                <c:pt idx="1429">
                  <c:v>0.36194727831372198</c:v>
                </c:pt>
                <c:pt idx="1430">
                  <c:v>0.19712979664538643</c:v>
                </c:pt>
                <c:pt idx="1431">
                  <c:v>0.42200271180757476</c:v>
                </c:pt>
                <c:pt idx="1432">
                  <c:v>0.51662995110152399</c:v>
                </c:pt>
                <c:pt idx="1433">
                  <c:v>0.88209727971586871</c:v>
                </c:pt>
                <c:pt idx="1434">
                  <c:v>0.9832133712423089</c:v>
                </c:pt>
                <c:pt idx="1435">
                  <c:v>0.15238940832545911</c:v>
                </c:pt>
                <c:pt idx="1436">
                  <c:v>0.87974315579456852</c:v>
                </c:pt>
                <c:pt idx="1437">
                  <c:v>0.82663567007953109</c:v>
                </c:pt>
                <c:pt idx="1438">
                  <c:v>0.31774622476426884</c:v>
                </c:pt>
                <c:pt idx="1439">
                  <c:v>0.79362111082864828</c:v>
                </c:pt>
                <c:pt idx="1440">
                  <c:v>0.99170767221916822</c:v>
                </c:pt>
                <c:pt idx="1441">
                  <c:v>0.88378529915786219</c:v>
                </c:pt>
                <c:pt idx="1442">
                  <c:v>0.8697352433423754</c:v>
                </c:pt>
                <c:pt idx="1443">
                  <c:v>0.99799642619661677</c:v>
                </c:pt>
                <c:pt idx="1444">
                  <c:v>0.99425765561098467</c:v>
                </c:pt>
                <c:pt idx="1445">
                  <c:v>0.28942331225307638</c:v>
                </c:pt>
                <c:pt idx="1446">
                  <c:v>0.83380556415749452</c:v>
                </c:pt>
                <c:pt idx="1447">
                  <c:v>4.8362096717174063E-2</c:v>
                </c:pt>
                <c:pt idx="1448">
                  <c:v>0.39560232335377843</c:v>
                </c:pt>
                <c:pt idx="1449">
                  <c:v>0.46920242828065328</c:v>
                </c:pt>
                <c:pt idx="1450">
                  <c:v>0.1481953515289357</c:v>
                </c:pt>
                <c:pt idx="1451">
                  <c:v>0.43342718768140387</c:v>
                </c:pt>
                <c:pt idx="1452">
                  <c:v>4.136942092254714E-2</c:v>
                </c:pt>
                <c:pt idx="1453">
                  <c:v>0.24658462149033378</c:v>
                </c:pt>
                <c:pt idx="1454">
                  <c:v>0.2189278666197273</c:v>
                </c:pt>
                <c:pt idx="1455">
                  <c:v>0.17924515590327639</c:v>
                </c:pt>
                <c:pt idx="1456">
                  <c:v>2.2304729182189287E-2</c:v>
                </c:pt>
                <c:pt idx="1457">
                  <c:v>0.70746770947298243</c:v>
                </c:pt>
                <c:pt idx="1458">
                  <c:v>0.66198488739884886</c:v>
                </c:pt>
                <c:pt idx="1459">
                  <c:v>0.3926798473144929</c:v>
                </c:pt>
                <c:pt idx="1460">
                  <c:v>0.4852790802821616</c:v>
                </c:pt>
                <c:pt idx="1461">
                  <c:v>5.7397576818099982E-2</c:v>
                </c:pt>
                <c:pt idx="1462">
                  <c:v>7.9987852366750878E-2</c:v>
                </c:pt>
                <c:pt idx="1463">
                  <c:v>0.86070435570024018</c:v>
                </c:pt>
                <c:pt idx="1464">
                  <c:v>0.69750579650768596</c:v>
                </c:pt>
                <c:pt idx="1465">
                  <c:v>0.22996153720203216</c:v>
                </c:pt>
                <c:pt idx="1466">
                  <c:v>5.8345232586860862E-2</c:v>
                </c:pt>
                <c:pt idx="1467">
                  <c:v>0.26903377041604426</c:v>
                </c:pt>
                <c:pt idx="1468">
                  <c:v>0.2300890812387627</c:v>
                </c:pt>
                <c:pt idx="1469">
                  <c:v>4.6437055222115831E-2</c:v>
                </c:pt>
              </c:numCache>
            </c:numRef>
          </c:xVal>
          <c:yVal>
            <c:numRef>
              <c:f>Charts!Threshold0</c:f>
              <c:numCache>
                <c:formatCode>General</c:formatCode>
                <c:ptCount val="1470"/>
                <c:pt idx="0">
                  <c:v>0.21815457728153642</c:v>
                </c:pt>
                <c:pt idx="1">
                  <c:v>0.21815457728153642</c:v>
                </c:pt>
                <c:pt idx="2">
                  <c:v>0.21815457728153642</c:v>
                </c:pt>
                <c:pt idx="3">
                  <c:v>0.21815457728153642</c:v>
                </c:pt>
                <c:pt idx="4">
                  <c:v>0.21815457728153642</c:v>
                </c:pt>
                <c:pt idx="5">
                  <c:v>0.21815457728153642</c:v>
                </c:pt>
                <c:pt idx="6">
                  <c:v>0.21815457728153642</c:v>
                </c:pt>
                <c:pt idx="7">
                  <c:v>0.21815457728153642</c:v>
                </c:pt>
                <c:pt idx="8">
                  <c:v>0.21815457728153642</c:v>
                </c:pt>
                <c:pt idx="9">
                  <c:v>0.21815457728153642</c:v>
                </c:pt>
                <c:pt idx="10">
                  <c:v>0.21815457728153642</c:v>
                </c:pt>
                <c:pt idx="11">
                  <c:v>0.21815457728153642</c:v>
                </c:pt>
                <c:pt idx="12">
                  <c:v>0.21815457728153642</c:v>
                </c:pt>
                <c:pt idx="13">
                  <c:v>0.21815457728153642</c:v>
                </c:pt>
                <c:pt idx="14">
                  <c:v>0.21815457728153642</c:v>
                </c:pt>
                <c:pt idx="15">
                  <c:v>0.21815457728153642</c:v>
                </c:pt>
                <c:pt idx="16">
                  <c:v>0.21815457728153642</c:v>
                </c:pt>
                <c:pt idx="17">
                  <c:v>0.21815457728153642</c:v>
                </c:pt>
                <c:pt idx="18">
                  <c:v>0.21815457728153642</c:v>
                </c:pt>
                <c:pt idx="19">
                  <c:v>0.21815457728153642</c:v>
                </c:pt>
                <c:pt idx="20">
                  <c:v>0.21815457728153642</c:v>
                </c:pt>
                <c:pt idx="21">
                  <c:v>0.21815457728153642</c:v>
                </c:pt>
                <c:pt idx="22">
                  <c:v>0.21815457728153642</c:v>
                </c:pt>
                <c:pt idx="23">
                  <c:v>0.21815457728153642</c:v>
                </c:pt>
                <c:pt idx="24">
                  <c:v>0.21815457728153642</c:v>
                </c:pt>
                <c:pt idx="25">
                  <c:v>0.21815457728153642</c:v>
                </c:pt>
                <c:pt idx="26">
                  <c:v>0.21815457728153642</c:v>
                </c:pt>
                <c:pt idx="27">
                  <c:v>0.21815457728153642</c:v>
                </c:pt>
                <c:pt idx="28">
                  <c:v>0.21815457728153642</c:v>
                </c:pt>
                <c:pt idx="29">
                  <c:v>0.21815457728153642</c:v>
                </c:pt>
                <c:pt idx="30">
                  <c:v>0.21815457728153642</c:v>
                </c:pt>
                <c:pt idx="31">
                  <c:v>0.21815457728153642</c:v>
                </c:pt>
                <c:pt idx="32">
                  <c:v>0.21815457728153642</c:v>
                </c:pt>
                <c:pt idx="33">
                  <c:v>0.21815457728153642</c:v>
                </c:pt>
                <c:pt idx="34">
                  <c:v>0.21815457728153642</c:v>
                </c:pt>
                <c:pt idx="35">
                  <c:v>0.21815457728153642</c:v>
                </c:pt>
                <c:pt idx="36">
                  <c:v>0.21815457728153642</c:v>
                </c:pt>
                <c:pt idx="37">
                  <c:v>0.21815457728153642</c:v>
                </c:pt>
                <c:pt idx="38">
                  <c:v>0.21815457728153642</c:v>
                </c:pt>
                <c:pt idx="39">
                  <c:v>0.21815457728153642</c:v>
                </c:pt>
                <c:pt idx="40">
                  <c:v>0.21815457728153642</c:v>
                </c:pt>
                <c:pt idx="41">
                  <c:v>0.21815457728153642</c:v>
                </c:pt>
                <c:pt idx="42">
                  <c:v>0.21815457728153642</c:v>
                </c:pt>
                <c:pt idx="43">
                  <c:v>0.21815457728153642</c:v>
                </c:pt>
                <c:pt idx="44">
                  <c:v>0.21815457728153642</c:v>
                </c:pt>
                <c:pt idx="45">
                  <c:v>0.21815457728153642</c:v>
                </c:pt>
                <c:pt idx="46">
                  <c:v>0.21815457728153642</c:v>
                </c:pt>
                <c:pt idx="47">
                  <c:v>0.21815457728153642</c:v>
                </c:pt>
                <c:pt idx="48">
                  <c:v>0.21815457728153642</c:v>
                </c:pt>
                <c:pt idx="49">
                  <c:v>0.21815457728153642</c:v>
                </c:pt>
                <c:pt idx="50">
                  <c:v>0.21815457728153642</c:v>
                </c:pt>
                <c:pt idx="51">
                  <c:v>0.21815457728153642</c:v>
                </c:pt>
                <c:pt idx="52">
                  <c:v>0.21815457728153642</c:v>
                </c:pt>
                <c:pt idx="53">
                  <c:v>0.21815457728153642</c:v>
                </c:pt>
                <c:pt idx="54">
                  <c:v>0.21815457728153642</c:v>
                </c:pt>
                <c:pt idx="55">
                  <c:v>0.21815457728153642</c:v>
                </c:pt>
                <c:pt idx="56">
                  <c:v>0.21815457728153642</c:v>
                </c:pt>
                <c:pt idx="57">
                  <c:v>0.21815457728153642</c:v>
                </c:pt>
                <c:pt idx="58">
                  <c:v>0.21815457728153642</c:v>
                </c:pt>
                <c:pt idx="59">
                  <c:v>0.21815457728153642</c:v>
                </c:pt>
                <c:pt idx="60">
                  <c:v>0.21815457728153642</c:v>
                </c:pt>
                <c:pt idx="61">
                  <c:v>0.21815457728153642</c:v>
                </c:pt>
                <c:pt idx="62">
                  <c:v>0.21815457728153642</c:v>
                </c:pt>
                <c:pt idx="63">
                  <c:v>0.21815457728153642</c:v>
                </c:pt>
                <c:pt idx="64">
                  <c:v>0.21815457728153642</c:v>
                </c:pt>
                <c:pt idx="65">
                  <c:v>0.21815457728153642</c:v>
                </c:pt>
                <c:pt idx="66">
                  <c:v>0.21815457728153642</c:v>
                </c:pt>
                <c:pt idx="67">
                  <c:v>0.21815457728153642</c:v>
                </c:pt>
                <c:pt idx="68">
                  <c:v>0.21815457728153642</c:v>
                </c:pt>
                <c:pt idx="69">
                  <c:v>0.21815457728153642</c:v>
                </c:pt>
                <c:pt idx="70">
                  <c:v>0.21815457728153642</c:v>
                </c:pt>
                <c:pt idx="71">
                  <c:v>0.21815457728153642</c:v>
                </c:pt>
                <c:pt idx="72">
                  <c:v>0.21815457728153642</c:v>
                </c:pt>
                <c:pt idx="73">
                  <c:v>0.21815457728153642</c:v>
                </c:pt>
                <c:pt idx="74">
                  <c:v>0.21815457728153642</c:v>
                </c:pt>
                <c:pt idx="75">
                  <c:v>0.21815457728153642</c:v>
                </c:pt>
                <c:pt idx="76">
                  <c:v>0.21815457728153642</c:v>
                </c:pt>
                <c:pt idx="77">
                  <c:v>0.21815457728153642</c:v>
                </c:pt>
                <c:pt idx="78">
                  <c:v>0.21815457728153642</c:v>
                </c:pt>
                <c:pt idx="79">
                  <c:v>0.21815457728153642</c:v>
                </c:pt>
                <c:pt idx="80">
                  <c:v>0.21815457728153642</c:v>
                </c:pt>
                <c:pt idx="81">
                  <c:v>0.21815457728153642</c:v>
                </c:pt>
                <c:pt idx="82">
                  <c:v>0.21815457728153642</c:v>
                </c:pt>
                <c:pt idx="83">
                  <c:v>0.21815457728153642</c:v>
                </c:pt>
                <c:pt idx="84">
                  <c:v>0.21815457728153642</c:v>
                </c:pt>
                <c:pt idx="85">
                  <c:v>0.21815457728153642</c:v>
                </c:pt>
                <c:pt idx="86">
                  <c:v>0.21815457728153642</c:v>
                </c:pt>
                <c:pt idx="87">
                  <c:v>0.21815457728153642</c:v>
                </c:pt>
                <c:pt idx="88">
                  <c:v>0.21815457728153642</c:v>
                </c:pt>
                <c:pt idx="89">
                  <c:v>0.21815457728153642</c:v>
                </c:pt>
                <c:pt idx="90">
                  <c:v>0.21815457728153642</c:v>
                </c:pt>
                <c:pt idx="91">
                  <c:v>0.21815457728153642</c:v>
                </c:pt>
                <c:pt idx="92">
                  <c:v>0.21815457728153642</c:v>
                </c:pt>
                <c:pt idx="93">
                  <c:v>0.21815457728153642</c:v>
                </c:pt>
                <c:pt idx="94">
                  <c:v>0.21815457728153642</c:v>
                </c:pt>
                <c:pt idx="95">
                  <c:v>0.21815457728153642</c:v>
                </c:pt>
                <c:pt idx="96">
                  <c:v>0.21815457728153642</c:v>
                </c:pt>
                <c:pt idx="97">
                  <c:v>0.21815457728153642</c:v>
                </c:pt>
                <c:pt idx="98">
                  <c:v>0.21815457728153642</c:v>
                </c:pt>
                <c:pt idx="99">
                  <c:v>0.21815457728153642</c:v>
                </c:pt>
                <c:pt idx="100">
                  <c:v>0.21815457728153642</c:v>
                </c:pt>
                <c:pt idx="101">
                  <c:v>0.21815457728153642</c:v>
                </c:pt>
                <c:pt idx="102">
                  <c:v>0.21815457728153642</c:v>
                </c:pt>
                <c:pt idx="103">
                  <c:v>0.21815457728153642</c:v>
                </c:pt>
                <c:pt idx="104">
                  <c:v>0.21815457728153642</c:v>
                </c:pt>
                <c:pt idx="105">
                  <c:v>0.21815457728153642</c:v>
                </c:pt>
                <c:pt idx="106">
                  <c:v>0.21815457728153642</c:v>
                </c:pt>
                <c:pt idx="107">
                  <c:v>0.21815457728153642</c:v>
                </c:pt>
                <c:pt idx="108">
                  <c:v>0.21815457728153642</c:v>
                </c:pt>
                <c:pt idx="109">
                  <c:v>0.21815457728153642</c:v>
                </c:pt>
                <c:pt idx="110">
                  <c:v>0.21815457728153642</c:v>
                </c:pt>
                <c:pt idx="111">
                  <c:v>0.21815457728153642</c:v>
                </c:pt>
                <c:pt idx="112">
                  <c:v>0.21815457728153642</c:v>
                </c:pt>
                <c:pt idx="113">
                  <c:v>0.21815457728153642</c:v>
                </c:pt>
                <c:pt idx="114">
                  <c:v>0.21815457728153642</c:v>
                </c:pt>
                <c:pt idx="115">
                  <c:v>0.21815457728153642</c:v>
                </c:pt>
                <c:pt idx="116">
                  <c:v>0.21815457728153642</c:v>
                </c:pt>
                <c:pt idx="117">
                  <c:v>0.21815457728153642</c:v>
                </c:pt>
                <c:pt idx="118">
                  <c:v>0.21815457728153642</c:v>
                </c:pt>
                <c:pt idx="119">
                  <c:v>0.21815457728153642</c:v>
                </c:pt>
                <c:pt idx="120">
                  <c:v>0.21815457728153642</c:v>
                </c:pt>
                <c:pt idx="121">
                  <c:v>0.21815457728153642</c:v>
                </c:pt>
                <c:pt idx="122">
                  <c:v>0.21815457728153642</c:v>
                </c:pt>
                <c:pt idx="123">
                  <c:v>0.21815457728153642</c:v>
                </c:pt>
                <c:pt idx="124">
                  <c:v>0.21815457728153642</c:v>
                </c:pt>
                <c:pt idx="125">
                  <c:v>0.21815457728153642</c:v>
                </c:pt>
                <c:pt idx="126">
                  <c:v>0.21815457728153642</c:v>
                </c:pt>
                <c:pt idx="127">
                  <c:v>0.21815457728153642</c:v>
                </c:pt>
                <c:pt idx="128">
                  <c:v>0.21815457728153642</c:v>
                </c:pt>
                <c:pt idx="129">
                  <c:v>0.21815457728153642</c:v>
                </c:pt>
                <c:pt idx="130">
                  <c:v>0.21815457728153642</c:v>
                </c:pt>
                <c:pt idx="131">
                  <c:v>0.21815457728153642</c:v>
                </c:pt>
                <c:pt idx="132">
                  <c:v>0.21815457728153642</c:v>
                </c:pt>
                <c:pt idx="133">
                  <c:v>0.21815457728153642</c:v>
                </c:pt>
                <c:pt idx="134">
                  <c:v>0.21815457728153642</c:v>
                </c:pt>
                <c:pt idx="135">
                  <c:v>0.21815457728153642</c:v>
                </c:pt>
                <c:pt idx="136">
                  <c:v>0.21815457728153642</c:v>
                </c:pt>
                <c:pt idx="137">
                  <c:v>0.21815457728153642</c:v>
                </c:pt>
                <c:pt idx="138">
                  <c:v>0.21815457728153642</c:v>
                </c:pt>
                <c:pt idx="139">
                  <c:v>0.21815457728153642</c:v>
                </c:pt>
                <c:pt idx="140">
                  <c:v>0.21815457728153642</c:v>
                </c:pt>
                <c:pt idx="141">
                  <c:v>0.21815457728153642</c:v>
                </c:pt>
                <c:pt idx="142">
                  <c:v>0.21815457728153642</c:v>
                </c:pt>
                <c:pt idx="143">
                  <c:v>0.21815457728153642</c:v>
                </c:pt>
                <c:pt idx="144">
                  <c:v>0.21815457728153642</c:v>
                </c:pt>
                <c:pt idx="145">
                  <c:v>0.21815457728153642</c:v>
                </c:pt>
                <c:pt idx="146">
                  <c:v>0.21815457728153642</c:v>
                </c:pt>
                <c:pt idx="147">
                  <c:v>0.21815457728153642</c:v>
                </c:pt>
                <c:pt idx="148">
                  <c:v>0.21815457728153642</c:v>
                </c:pt>
                <c:pt idx="149">
                  <c:v>0.21815457728153642</c:v>
                </c:pt>
                <c:pt idx="150">
                  <c:v>0.21815457728153642</c:v>
                </c:pt>
                <c:pt idx="151">
                  <c:v>0.21815457728153642</c:v>
                </c:pt>
                <c:pt idx="152">
                  <c:v>0.21815457728153642</c:v>
                </c:pt>
                <c:pt idx="153">
                  <c:v>0.21815457728153642</c:v>
                </c:pt>
                <c:pt idx="154">
                  <c:v>0.21815457728153642</c:v>
                </c:pt>
                <c:pt idx="155">
                  <c:v>0.21815457728153642</c:v>
                </c:pt>
                <c:pt idx="156">
                  <c:v>0.21815457728153642</c:v>
                </c:pt>
                <c:pt idx="157">
                  <c:v>0.21815457728153642</c:v>
                </c:pt>
                <c:pt idx="158">
                  <c:v>0.21815457728153642</c:v>
                </c:pt>
                <c:pt idx="159">
                  <c:v>0.21815457728153642</c:v>
                </c:pt>
                <c:pt idx="160">
                  <c:v>0.21815457728153642</c:v>
                </c:pt>
                <c:pt idx="161">
                  <c:v>0.21815457728153642</c:v>
                </c:pt>
                <c:pt idx="162">
                  <c:v>0.21815457728153642</c:v>
                </c:pt>
                <c:pt idx="163">
                  <c:v>0.21815457728153642</c:v>
                </c:pt>
                <c:pt idx="164">
                  <c:v>0.21815457728153642</c:v>
                </c:pt>
                <c:pt idx="165">
                  <c:v>0.21815457728153642</c:v>
                </c:pt>
                <c:pt idx="166">
                  <c:v>0.21815457728153642</c:v>
                </c:pt>
                <c:pt idx="167">
                  <c:v>0.21815457728153642</c:v>
                </c:pt>
                <c:pt idx="168">
                  <c:v>0.21815457728153642</c:v>
                </c:pt>
                <c:pt idx="169">
                  <c:v>0.21815457728153642</c:v>
                </c:pt>
                <c:pt idx="170">
                  <c:v>0.21815457728153642</c:v>
                </c:pt>
                <c:pt idx="171">
                  <c:v>0.21815457728153642</c:v>
                </c:pt>
                <c:pt idx="172">
                  <c:v>0.21815457728153642</c:v>
                </c:pt>
                <c:pt idx="173">
                  <c:v>0.21815457728153642</c:v>
                </c:pt>
                <c:pt idx="174">
                  <c:v>0.21815457728153642</c:v>
                </c:pt>
                <c:pt idx="175">
                  <c:v>0.21815457728153642</c:v>
                </c:pt>
                <c:pt idx="176">
                  <c:v>0.21815457728153642</c:v>
                </c:pt>
                <c:pt idx="177">
                  <c:v>0.21815457728153642</c:v>
                </c:pt>
                <c:pt idx="178">
                  <c:v>0.21815457728153642</c:v>
                </c:pt>
                <c:pt idx="179">
                  <c:v>0.21815457728153642</c:v>
                </c:pt>
                <c:pt idx="180">
                  <c:v>0.21815457728153642</c:v>
                </c:pt>
                <c:pt idx="181">
                  <c:v>0.21815457728153642</c:v>
                </c:pt>
                <c:pt idx="182">
                  <c:v>0.21815457728153642</c:v>
                </c:pt>
                <c:pt idx="183">
                  <c:v>0.21815457728153642</c:v>
                </c:pt>
                <c:pt idx="184">
                  <c:v>0.21815457728153642</c:v>
                </c:pt>
                <c:pt idx="185">
                  <c:v>0.21815457728153642</c:v>
                </c:pt>
                <c:pt idx="186">
                  <c:v>0.21815457728153642</c:v>
                </c:pt>
                <c:pt idx="187">
                  <c:v>0.21815457728153642</c:v>
                </c:pt>
                <c:pt idx="188">
                  <c:v>0.21815457728153642</c:v>
                </c:pt>
                <c:pt idx="189">
                  <c:v>0.21815457728153642</c:v>
                </c:pt>
                <c:pt idx="190">
                  <c:v>0.21815457728153642</c:v>
                </c:pt>
                <c:pt idx="191">
                  <c:v>0.21815457728153642</c:v>
                </c:pt>
                <c:pt idx="192">
                  <c:v>0.21815457728153642</c:v>
                </c:pt>
                <c:pt idx="193">
                  <c:v>0.21815457728153642</c:v>
                </c:pt>
                <c:pt idx="194">
                  <c:v>0.21815457728153642</c:v>
                </c:pt>
                <c:pt idx="195">
                  <c:v>0.21815457728153642</c:v>
                </c:pt>
                <c:pt idx="196">
                  <c:v>0.21815457728153642</c:v>
                </c:pt>
                <c:pt idx="197">
                  <c:v>0.21815457728153642</c:v>
                </c:pt>
                <c:pt idx="198">
                  <c:v>0.21815457728153642</c:v>
                </c:pt>
                <c:pt idx="199">
                  <c:v>0.21815457728153642</c:v>
                </c:pt>
                <c:pt idx="200">
                  <c:v>0.21815457728153642</c:v>
                </c:pt>
                <c:pt idx="201">
                  <c:v>0.21815457728153642</c:v>
                </c:pt>
                <c:pt idx="202">
                  <c:v>0.21815457728153642</c:v>
                </c:pt>
                <c:pt idx="203">
                  <c:v>0.21815457728153642</c:v>
                </c:pt>
                <c:pt idx="204">
                  <c:v>0.21815457728153642</c:v>
                </c:pt>
                <c:pt idx="205">
                  <c:v>0.21815457728153642</c:v>
                </c:pt>
                <c:pt idx="206">
                  <c:v>0.21815457728153642</c:v>
                </c:pt>
                <c:pt idx="207">
                  <c:v>0.21815457728153642</c:v>
                </c:pt>
                <c:pt idx="208">
                  <c:v>0.21815457728153642</c:v>
                </c:pt>
                <c:pt idx="209">
                  <c:v>0.21815457728153642</c:v>
                </c:pt>
                <c:pt idx="210">
                  <c:v>0.21815457728153642</c:v>
                </c:pt>
                <c:pt idx="211">
                  <c:v>0.21815457728153642</c:v>
                </c:pt>
                <c:pt idx="212">
                  <c:v>0.21815457728153642</c:v>
                </c:pt>
                <c:pt idx="213">
                  <c:v>0.21815457728153642</c:v>
                </c:pt>
                <c:pt idx="214">
                  <c:v>0.21815457728153642</c:v>
                </c:pt>
                <c:pt idx="215">
                  <c:v>0.21815457728153642</c:v>
                </c:pt>
                <c:pt idx="216">
                  <c:v>0.21815457728153642</c:v>
                </c:pt>
                <c:pt idx="217">
                  <c:v>0.21815457728153642</c:v>
                </c:pt>
                <c:pt idx="218">
                  <c:v>0.21815457728153642</c:v>
                </c:pt>
                <c:pt idx="219">
                  <c:v>0.21815457728153642</c:v>
                </c:pt>
                <c:pt idx="220">
                  <c:v>0.21815457728153642</c:v>
                </c:pt>
                <c:pt idx="221">
                  <c:v>0.21815457728153642</c:v>
                </c:pt>
                <c:pt idx="222">
                  <c:v>0.21815457728153642</c:v>
                </c:pt>
                <c:pt idx="223">
                  <c:v>0.21815457728153642</c:v>
                </c:pt>
                <c:pt idx="224">
                  <c:v>0.21815457728153642</c:v>
                </c:pt>
                <c:pt idx="225">
                  <c:v>0.21815457728153642</c:v>
                </c:pt>
                <c:pt idx="226">
                  <c:v>0.21815457728153642</c:v>
                </c:pt>
                <c:pt idx="227">
                  <c:v>0.21815457728153642</c:v>
                </c:pt>
                <c:pt idx="228">
                  <c:v>0.21815457728153642</c:v>
                </c:pt>
                <c:pt idx="229">
                  <c:v>0.21815457728153642</c:v>
                </c:pt>
                <c:pt idx="230">
                  <c:v>0.21815457728153642</c:v>
                </c:pt>
                <c:pt idx="231">
                  <c:v>0.21815457728153642</c:v>
                </c:pt>
                <c:pt idx="232">
                  <c:v>0.21815457728153642</c:v>
                </c:pt>
                <c:pt idx="233">
                  <c:v>0.21815457728153642</c:v>
                </c:pt>
                <c:pt idx="234">
                  <c:v>0.21815457728153642</c:v>
                </c:pt>
                <c:pt idx="235">
                  <c:v>0.21815457728153642</c:v>
                </c:pt>
                <c:pt idx="236">
                  <c:v>0.21815457728153642</c:v>
                </c:pt>
                <c:pt idx="237">
                  <c:v>0.21815457728153642</c:v>
                </c:pt>
                <c:pt idx="238">
                  <c:v>0.21815457728153642</c:v>
                </c:pt>
                <c:pt idx="239">
                  <c:v>0.21815457728153642</c:v>
                </c:pt>
                <c:pt idx="240">
                  <c:v>0.21815457728153642</c:v>
                </c:pt>
                <c:pt idx="241">
                  <c:v>0.21815457728153642</c:v>
                </c:pt>
                <c:pt idx="242">
                  <c:v>0.21815457728153642</c:v>
                </c:pt>
                <c:pt idx="243">
                  <c:v>0.21815457728153642</c:v>
                </c:pt>
                <c:pt idx="244">
                  <c:v>0.21815457728153642</c:v>
                </c:pt>
                <c:pt idx="245">
                  <c:v>0.21815457728153642</c:v>
                </c:pt>
                <c:pt idx="246">
                  <c:v>0.21815457728153642</c:v>
                </c:pt>
                <c:pt idx="247">
                  <c:v>0.21815457728153642</c:v>
                </c:pt>
                <c:pt idx="248">
                  <c:v>0.21815457728153642</c:v>
                </c:pt>
                <c:pt idx="249">
                  <c:v>0.21815457728153642</c:v>
                </c:pt>
                <c:pt idx="250">
                  <c:v>0.21815457728153642</c:v>
                </c:pt>
                <c:pt idx="251">
                  <c:v>0.21815457728153642</c:v>
                </c:pt>
                <c:pt idx="252">
                  <c:v>0.21815457728153642</c:v>
                </c:pt>
                <c:pt idx="253">
                  <c:v>0.21815457728153642</c:v>
                </c:pt>
                <c:pt idx="254">
                  <c:v>0.21815457728153642</c:v>
                </c:pt>
                <c:pt idx="255">
                  <c:v>0.21815457728153642</c:v>
                </c:pt>
                <c:pt idx="256">
                  <c:v>0.21815457728153642</c:v>
                </c:pt>
                <c:pt idx="257">
                  <c:v>0.21815457728153642</c:v>
                </c:pt>
                <c:pt idx="258">
                  <c:v>0.21815457728153642</c:v>
                </c:pt>
                <c:pt idx="259">
                  <c:v>0.21815457728153642</c:v>
                </c:pt>
                <c:pt idx="260">
                  <c:v>0.21815457728153642</c:v>
                </c:pt>
                <c:pt idx="261">
                  <c:v>0.21815457728153642</c:v>
                </c:pt>
                <c:pt idx="262">
                  <c:v>0.21815457728153642</c:v>
                </c:pt>
                <c:pt idx="263">
                  <c:v>0.21815457728153642</c:v>
                </c:pt>
                <c:pt idx="264">
                  <c:v>0.21815457728153642</c:v>
                </c:pt>
                <c:pt idx="265">
                  <c:v>0.21815457728153642</c:v>
                </c:pt>
                <c:pt idx="266">
                  <c:v>0.21815457728153642</c:v>
                </c:pt>
                <c:pt idx="267">
                  <c:v>0.21815457728153642</c:v>
                </c:pt>
                <c:pt idx="268">
                  <c:v>0.21815457728153642</c:v>
                </c:pt>
                <c:pt idx="269">
                  <c:v>0.21815457728153642</c:v>
                </c:pt>
                <c:pt idx="270">
                  <c:v>0.21815457728153642</c:v>
                </c:pt>
                <c:pt idx="271">
                  <c:v>0.21815457728153642</c:v>
                </c:pt>
                <c:pt idx="272">
                  <c:v>0.21815457728153642</c:v>
                </c:pt>
                <c:pt idx="273">
                  <c:v>0.21815457728153642</c:v>
                </c:pt>
                <c:pt idx="274">
                  <c:v>0.21815457728153642</c:v>
                </c:pt>
                <c:pt idx="275">
                  <c:v>0.21815457728153642</c:v>
                </c:pt>
                <c:pt idx="276">
                  <c:v>0.21815457728153642</c:v>
                </c:pt>
                <c:pt idx="277">
                  <c:v>0.21815457728153642</c:v>
                </c:pt>
                <c:pt idx="278">
                  <c:v>0.21815457728153642</c:v>
                </c:pt>
                <c:pt idx="279">
                  <c:v>0.21815457728153642</c:v>
                </c:pt>
                <c:pt idx="280">
                  <c:v>0.21815457728153642</c:v>
                </c:pt>
                <c:pt idx="281">
                  <c:v>0.21815457728153642</c:v>
                </c:pt>
                <c:pt idx="282">
                  <c:v>0.21815457728153642</c:v>
                </c:pt>
                <c:pt idx="283">
                  <c:v>0.21815457728153642</c:v>
                </c:pt>
                <c:pt idx="284">
                  <c:v>0.21815457728153642</c:v>
                </c:pt>
                <c:pt idx="285">
                  <c:v>0.21815457728153642</c:v>
                </c:pt>
                <c:pt idx="286">
                  <c:v>0.21815457728153642</c:v>
                </c:pt>
                <c:pt idx="287">
                  <c:v>0.21815457728153642</c:v>
                </c:pt>
                <c:pt idx="288">
                  <c:v>0.21815457728153642</c:v>
                </c:pt>
                <c:pt idx="289">
                  <c:v>0.21815457728153642</c:v>
                </c:pt>
                <c:pt idx="290">
                  <c:v>0.21815457728153642</c:v>
                </c:pt>
                <c:pt idx="291">
                  <c:v>0.21815457728153642</c:v>
                </c:pt>
                <c:pt idx="292">
                  <c:v>0.21815457728153642</c:v>
                </c:pt>
                <c:pt idx="293">
                  <c:v>0.21815457728153642</c:v>
                </c:pt>
                <c:pt idx="294">
                  <c:v>0.21815457728153642</c:v>
                </c:pt>
                <c:pt idx="295">
                  <c:v>0.21815457728153642</c:v>
                </c:pt>
                <c:pt idx="296">
                  <c:v>0.21815457728153642</c:v>
                </c:pt>
                <c:pt idx="297">
                  <c:v>0.21815457728153642</c:v>
                </c:pt>
                <c:pt idx="298">
                  <c:v>0.21815457728153642</c:v>
                </c:pt>
                <c:pt idx="299">
                  <c:v>0.21815457728153642</c:v>
                </c:pt>
                <c:pt idx="300">
                  <c:v>0.21815457728153642</c:v>
                </c:pt>
                <c:pt idx="301">
                  <c:v>0.21815457728153642</c:v>
                </c:pt>
                <c:pt idx="302">
                  <c:v>0.21815457728153642</c:v>
                </c:pt>
                <c:pt idx="303">
                  <c:v>0.21815457728153642</c:v>
                </c:pt>
                <c:pt idx="304">
                  <c:v>0.21815457728153642</c:v>
                </c:pt>
                <c:pt idx="305">
                  <c:v>0.21815457728153642</c:v>
                </c:pt>
                <c:pt idx="306">
                  <c:v>0.21815457728153642</c:v>
                </c:pt>
                <c:pt idx="307">
                  <c:v>0.21815457728153642</c:v>
                </c:pt>
                <c:pt idx="308">
                  <c:v>0.21815457728153642</c:v>
                </c:pt>
                <c:pt idx="309">
                  <c:v>0.21815457728153642</c:v>
                </c:pt>
                <c:pt idx="310">
                  <c:v>0.21815457728153642</c:v>
                </c:pt>
                <c:pt idx="311">
                  <c:v>0.21815457728153642</c:v>
                </c:pt>
                <c:pt idx="312">
                  <c:v>0.21815457728153642</c:v>
                </c:pt>
                <c:pt idx="313">
                  <c:v>0.21815457728153642</c:v>
                </c:pt>
                <c:pt idx="314">
                  <c:v>0.21815457728153642</c:v>
                </c:pt>
                <c:pt idx="315">
                  <c:v>0.21815457728153642</c:v>
                </c:pt>
                <c:pt idx="316">
                  <c:v>0.21815457728153642</c:v>
                </c:pt>
                <c:pt idx="317">
                  <c:v>0.21815457728153642</c:v>
                </c:pt>
                <c:pt idx="318">
                  <c:v>0.21815457728153642</c:v>
                </c:pt>
                <c:pt idx="319">
                  <c:v>0.21815457728153642</c:v>
                </c:pt>
                <c:pt idx="320">
                  <c:v>0.21815457728153642</c:v>
                </c:pt>
                <c:pt idx="321">
                  <c:v>0.21815457728153642</c:v>
                </c:pt>
                <c:pt idx="322">
                  <c:v>0.21815457728153642</c:v>
                </c:pt>
                <c:pt idx="323">
                  <c:v>0.21815457728153642</c:v>
                </c:pt>
                <c:pt idx="324">
                  <c:v>0.21815457728153642</c:v>
                </c:pt>
                <c:pt idx="325">
                  <c:v>0.21815457728153642</c:v>
                </c:pt>
                <c:pt idx="326">
                  <c:v>0.21815457728153642</c:v>
                </c:pt>
                <c:pt idx="327">
                  <c:v>0.21815457728153642</c:v>
                </c:pt>
                <c:pt idx="328">
                  <c:v>0.21815457728153642</c:v>
                </c:pt>
                <c:pt idx="329">
                  <c:v>0.21815457728153642</c:v>
                </c:pt>
                <c:pt idx="330">
                  <c:v>0.21815457728153642</c:v>
                </c:pt>
                <c:pt idx="331">
                  <c:v>0.21815457728153642</c:v>
                </c:pt>
                <c:pt idx="332">
                  <c:v>0.21815457728153642</c:v>
                </c:pt>
                <c:pt idx="333">
                  <c:v>0.21815457728153642</c:v>
                </c:pt>
                <c:pt idx="334">
                  <c:v>0.21815457728153642</c:v>
                </c:pt>
                <c:pt idx="335">
                  <c:v>0.21815457728153642</c:v>
                </c:pt>
                <c:pt idx="336">
                  <c:v>0.21815457728153642</c:v>
                </c:pt>
                <c:pt idx="337">
                  <c:v>0.21815457728153642</c:v>
                </c:pt>
                <c:pt idx="338">
                  <c:v>0.21815457728153642</c:v>
                </c:pt>
                <c:pt idx="339">
                  <c:v>0.21815457728153642</c:v>
                </c:pt>
                <c:pt idx="340">
                  <c:v>0.21815457728153642</c:v>
                </c:pt>
                <c:pt idx="341">
                  <c:v>0.21815457728153642</c:v>
                </c:pt>
                <c:pt idx="342">
                  <c:v>0.21815457728153642</c:v>
                </c:pt>
                <c:pt idx="343">
                  <c:v>0.21815457728153642</c:v>
                </c:pt>
                <c:pt idx="344">
                  <c:v>0.21815457728153642</c:v>
                </c:pt>
                <c:pt idx="345">
                  <c:v>0.21815457728153642</c:v>
                </c:pt>
                <c:pt idx="346">
                  <c:v>0.21815457728153642</c:v>
                </c:pt>
                <c:pt idx="347">
                  <c:v>0.21815457728153642</c:v>
                </c:pt>
                <c:pt idx="348">
                  <c:v>0.21815457728153642</c:v>
                </c:pt>
                <c:pt idx="349">
                  <c:v>0.21815457728153642</c:v>
                </c:pt>
                <c:pt idx="350">
                  <c:v>0.21815457728153642</c:v>
                </c:pt>
                <c:pt idx="351">
                  <c:v>0.21815457728153642</c:v>
                </c:pt>
                <c:pt idx="352">
                  <c:v>0.21815457728153642</c:v>
                </c:pt>
                <c:pt idx="353">
                  <c:v>0.21815457728153642</c:v>
                </c:pt>
                <c:pt idx="354">
                  <c:v>0.21815457728153642</c:v>
                </c:pt>
                <c:pt idx="355">
                  <c:v>0.21815457728153642</c:v>
                </c:pt>
                <c:pt idx="356">
                  <c:v>0.21815457728153642</c:v>
                </c:pt>
                <c:pt idx="357">
                  <c:v>0.21815457728153642</c:v>
                </c:pt>
                <c:pt idx="358">
                  <c:v>0.21815457728153642</c:v>
                </c:pt>
                <c:pt idx="359">
                  <c:v>0.21815457728153642</c:v>
                </c:pt>
                <c:pt idx="360">
                  <c:v>0.21815457728153642</c:v>
                </c:pt>
                <c:pt idx="361">
                  <c:v>0.21815457728153642</c:v>
                </c:pt>
                <c:pt idx="362">
                  <c:v>0.21815457728153642</c:v>
                </c:pt>
                <c:pt idx="363">
                  <c:v>0.21815457728153642</c:v>
                </c:pt>
                <c:pt idx="364">
                  <c:v>0.21815457728153642</c:v>
                </c:pt>
                <c:pt idx="365">
                  <c:v>0.21815457728153642</c:v>
                </c:pt>
                <c:pt idx="366">
                  <c:v>0.21815457728153642</c:v>
                </c:pt>
                <c:pt idx="367">
                  <c:v>0.21815457728153642</c:v>
                </c:pt>
                <c:pt idx="368">
                  <c:v>0.21815457728153642</c:v>
                </c:pt>
                <c:pt idx="369">
                  <c:v>0.21815457728153642</c:v>
                </c:pt>
                <c:pt idx="370">
                  <c:v>0.21815457728153642</c:v>
                </c:pt>
                <c:pt idx="371">
                  <c:v>0.21815457728153642</c:v>
                </c:pt>
                <c:pt idx="372">
                  <c:v>0.21815457728153642</c:v>
                </c:pt>
                <c:pt idx="373">
                  <c:v>0.21815457728153642</c:v>
                </c:pt>
                <c:pt idx="374">
                  <c:v>0.21815457728153642</c:v>
                </c:pt>
                <c:pt idx="375">
                  <c:v>0.21815457728153642</c:v>
                </c:pt>
                <c:pt idx="376">
                  <c:v>0.21815457728153642</c:v>
                </c:pt>
                <c:pt idx="377">
                  <c:v>0.21815457728153642</c:v>
                </c:pt>
                <c:pt idx="378">
                  <c:v>0.21815457728153642</c:v>
                </c:pt>
                <c:pt idx="379">
                  <c:v>0.21815457728153642</c:v>
                </c:pt>
                <c:pt idx="380">
                  <c:v>0.21815457728153642</c:v>
                </c:pt>
                <c:pt idx="381">
                  <c:v>0.21815457728153642</c:v>
                </c:pt>
                <c:pt idx="382">
                  <c:v>0.21815457728153642</c:v>
                </c:pt>
                <c:pt idx="383">
                  <c:v>0.21815457728153642</c:v>
                </c:pt>
                <c:pt idx="384">
                  <c:v>0.21815457728153642</c:v>
                </c:pt>
                <c:pt idx="385">
                  <c:v>0.21815457728153642</c:v>
                </c:pt>
                <c:pt idx="386">
                  <c:v>0.21815457728153642</c:v>
                </c:pt>
                <c:pt idx="387">
                  <c:v>0.21815457728153642</c:v>
                </c:pt>
                <c:pt idx="388">
                  <c:v>0.21815457728153642</c:v>
                </c:pt>
                <c:pt idx="389">
                  <c:v>0.21815457728153642</c:v>
                </c:pt>
                <c:pt idx="390">
                  <c:v>0.21815457728153642</c:v>
                </c:pt>
                <c:pt idx="391">
                  <c:v>0.21815457728153642</c:v>
                </c:pt>
                <c:pt idx="392">
                  <c:v>0.21815457728153642</c:v>
                </c:pt>
                <c:pt idx="393">
                  <c:v>0.21815457728153642</c:v>
                </c:pt>
                <c:pt idx="394">
                  <c:v>0.21815457728153642</c:v>
                </c:pt>
                <c:pt idx="395">
                  <c:v>0.21815457728153642</c:v>
                </c:pt>
                <c:pt idx="396">
                  <c:v>0.21815457728153642</c:v>
                </c:pt>
                <c:pt idx="397">
                  <c:v>0.21815457728153642</c:v>
                </c:pt>
                <c:pt idx="398">
                  <c:v>0.21815457728153642</c:v>
                </c:pt>
                <c:pt idx="399">
                  <c:v>0.21815457728153642</c:v>
                </c:pt>
                <c:pt idx="400">
                  <c:v>0.21815457728153642</c:v>
                </c:pt>
                <c:pt idx="401">
                  <c:v>0.21815457728153642</c:v>
                </c:pt>
                <c:pt idx="402">
                  <c:v>0.21815457728153642</c:v>
                </c:pt>
                <c:pt idx="403">
                  <c:v>0.21815457728153642</c:v>
                </c:pt>
                <c:pt idx="404">
                  <c:v>0.21815457728153642</c:v>
                </c:pt>
                <c:pt idx="405">
                  <c:v>0.21815457728153642</c:v>
                </c:pt>
                <c:pt idx="406">
                  <c:v>0.21815457728153642</c:v>
                </c:pt>
                <c:pt idx="407">
                  <c:v>0.21815457728153642</c:v>
                </c:pt>
                <c:pt idx="408">
                  <c:v>0.21815457728153642</c:v>
                </c:pt>
                <c:pt idx="409">
                  <c:v>0.21815457728153642</c:v>
                </c:pt>
                <c:pt idx="410">
                  <c:v>0.21815457728153642</c:v>
                </c:pt>
                <c:pt idx="411">
                  <c:v>0.21815457728153642</c:v>
                </c:pt>
                <c:pt idx="412">
                  <c:v>0.21815457728153642</c:v>
                </c:pt>
                <c:pt idx="413">
                  <c:v>0.21815457728153642</c:v>
                </c:pt>
                <c:pt idx="414">
                  <c:v>0.21815457728153642</c:v>
                </c:pt>
                <c:pt idx="415">
                  <c:v>0.21815457728153642</c:v>
                </c:pt>
                <c:pt idx="416">
                  <c:v>0.21815457728153642</c:v>
                </c:pt>
                <c:pt idx="417">
                  <c:v>0.21815457728153642</c:v>
                </c:pt>
                <c:pt idx="418">
                  <c:v>0.21815457728153642</c:v>
                </c:pt>
                <c:pt idx="419">
                  <c:v>0.21815457728153642</c:v>
                </c:pt>
                <c:pt idx="420">
                  <c:v>0.21815457728153642</c:v>
                </c:pt>
                <c:pt idx="421">
                  <c:v>0.21815457728153642</c:v>
                </c:pt>
                <c:pt idx="422">
                  <c:v>0.21815457728153642</c:v>
                </c:pt>
                <c:pt idx="423">
                  <c:v>0.21815457728153642</c:v>
                </c:pt>
                <c:pt idx="424">
                  <c:v>0.21815457728153642</c:v>
                </c:pt>
                <c:pt idx="425">
                  <c:v>0.21815457728153642</c:v>
                </c:pt>
                <c:pt idx="426">
                  <c:v>0.21815457728153642</c:v>
                </c:pt>
                <c:pt idx="427">
                  <c:v>0.21815457728153642</c:v>
                </c:pt>
                <c:pt idx="428">
                  <c:v>0.21815457728153642</c:v>
                </c:pt>
                <c:pt idx="429">
                  <c:v>0.21815457728153642</c:v>
                </c:pt>
                <c:pt idx="430">
                  <c:v>0.21815457728153642</c:v>
                </c:pt>
                <c:pt idx="431">
                  <c:v>0.21815457728153642</c:v>
                </c:pt>
                <c:pt idx="432">
                  <c:v>0.21815457728153642</c:v>
                </c:pt>
                <c:pt idx="433">
                  <c:v>0.21815457728153642</c:v>
                </c:pt>
                <c:pt idx="434">
                  <c:v>0.21815457728153642</c:v>
                </c:pt>
                <c:pt idx="435">
                  <c:v>0.21815457728153642</c:v>
                </c:pt>
                <c:pt idx="436">
                  <c:v>0.21815457728153642</c:v>
                </c:pt>
                <c:pt idx="437">
                  <c:v>0.21815457728153642</c:v>
                </c:pt>
                <c:pt idx="438">
                  <c:v>0.21815457728153642</c:v>
                </c:pt>
                <c:pt idx="439">
                  <c:v>0.21815457728153642</c:v>
                </c:pt>
                <c:pt idx="440">
                  <c:v>0.21815457728153642</c:v>
                </c:pt>
                <c:pt idx="441">
                  <c:v>0.21815457728153642</c:v>
                </c:pt>
                <c:pt idx="442">
                  <c:v>0.21815457728153642</c:v>
                </c:pt>
                <c:pt idx="443">
                  <c:v>0.21815457728153642</c:v>
                </c:pt>
                <c:pt idx="444">
                  <c:v>0.21815457728153642</c:v>
                </c:pt>
                <c:pt idx="445">
                  <c:v>0.21815457728153642</c:v>
                </c:pt>
                <c:pt idx="446">
                  <c:v>0.21815457728153642</c:v>
                </c:pt>
                <c:pt idx="447">
                  <c:v>0.21815457728153642</c:v>
                </c:pt>
                <c:pt idx="448">
                  <c:v>0.21815457728153642</c:v>
                </c:pt>
                <c:pt idx="449">
                  <c:v>0.21815457728153642</c:v>
                </c:pt>
                <c:pt idx="450">
                  <c:v>0.21815457728153642</c:v>
                </c:pt>
                <c:pt idx="451">
                  <c:v>0.21815457728153642</c:v>
                </c:pt>
                <c:pt idx="452">
                  <c:v>0.21815457728153642</c:v>
                </c:pt>
                <c:pt idx="453">
                  <c:v>0.21815457728153642</c:v>
                </c:pt>
                <c:pt idx="454">
                  <c:v>0.21815457728153642</c:v>
                </c:pt>
                <c:pt idx="455">
                  <c:v>0.21815457728153642</c:v>
                </c:pt>
                <c:pt idx="456">
                  <c:v>0.21815457728153642</c:v>
                </c:pt>
                <c:pt idx="457">
                  <c:v>0.21815457728153642</c:v>
                </c:pt>
                <c:pt idx="458">
                  <c:v>0.21815457728153642</c:v>
                </c:pt>
                <c:pt idx="459">
                  <c:v>0.21815457728153642</c:v>
                </c:pt>
                <c:pt idx="460">
                  <c:v>0.21815457728153642</c:v>
                </c:pt>
                <c:pt idx="461">
                  <c:v>0.21815457728153642</c:v>
                </c:pt>
                <c:pt idx="462">
                  <c:v>0.21815457728153642</c:v>
                </c:pt>
                <c:pt idx="463">
                  <c:v>0.21815457728153642</c:v>
                </c:pt>
                <c:pt idx="464">
                  <c:v>0.21815457728153642</c:v>
                </c:pt>
                <c:pt idx="465">
                  <c:v>0.21815457728153642</c:v>
                </c:pt>
                <c:pt idx="466">
                  <c:v>0.21815457728153642</c:v>
                </c:pt>
                <c:pt idx="467">
                  <c:v>0.21815457728153642</c:v>
                </c:pt>
                <c:pt idx="468">
                  <c:v>0.21815457728153642</c:v>
                </c:pt>
                <c:pt idx="469">
                  <c:v>0.21815457728153642</c:v>
                </c:pt>
                <c:pt idx="470">
                  <c:v>0.21815457728153642</c:v>
                </c:pt>
                <c:pt idx="471">
                  <c:v>0.21815457728153642</c:v>
                </c:pt>
                <c:pt idx="472">
                  <c:v>0.21815457728153642</c:v>
                </c:pt>
                <c:pt idx="473">
                  <c:v>0.21815457728153642</c:v>
                </c:pt>
                <c:pt idx="474">
                  <c:v>0.21815457728153642</c:v>
                </c:pt>
                <c:pt idx="475">
                  <c:v>0.21815457728153642</c:v>
                </c:pt>
                <c:pt idx="476">
                  <c:v>0.21815457728153642</c:v>
                </c:pt>
                <c:pt idx="477">
                  <c:v>0.21815457728153642</c:v>
                </c:pt>
                <c:pt idx="478">
                  <c:v>0.21815457728153642</c:v>
                </c:pt>
                <c:pt idx="479">
                  <c:v>0.21815457728153642</c:v>
                </c:pt>
                <c:pt idx="480">
                  <c:v>0.21815457728153642</c:v>
                </c:pt>
                <c:pt idx="481">
                  <c:v>0.21815457728153642</c:v>
                </c:pt>
                <c:pt idx="482">
                  <c:v>0.21815457728153642</c:v>
                </c:pt>
                <c:pt idx="483">
                  <c:v>0.21815457728153642</c:v>
                </c:pt>
                <c:pt idx="484">
                  <c:v>0.21815457728153642</c:v>
                </c:pt>
                <c:pt idx="485">
                  <c:v>0.21815457728153642</c:v>
                </c:pt>
                <c:pt idx="486">
                  <c:v>0.21815457728153642</c:v>
                </c:pt>
                <c:pt idx="487">
                  <c:v>0.21815457728153642</c:v>
                </c:pt>
                <c:pt idx="488">
                  <c:v>0.21815457728153642</c:v>
                </c:pt>
                <c:pt idx="489">
                  <c:v>0.21815457728153642</c:v>
                </c:pt>
                <c:pt idx="490">
                  <c:v>0.21815457728153642</c:v>
                </c:pt>
                <c:pt idx="491">
                  <c:v>0.21815457728153642</c:v>
                </c:pt>
                <c:pt idx="492">
                  <c:v>0.21815457728153642</c:v>
                </c:pt>
                <c:pt idx="493">
                  <c:v>0.21815457728153642</c:v>
                </c:pt>
                <c:pt idx="494">
                  <c:v>0.21815457728153642</c:v>
                </c:pt>
                <c:pt idx="495">
                  <c:v>0.21815457728153642</c:v>
                </c:pt>
                <c:pt idx="496">
                  <c:v>0.21815457728153642</c:v>
                </c:pt>
                <c:pt idx="497">
                  <c:v>0.21815457728153642</c:v>
                </c:pt>
                <c:pt idx="498">
                  <c:v>0.21815457728153642</c:v>
                </c:pt>
                <c:pt idx="499">
                  <c:v>0.21815457728153642</c:v>
                </c:pt>
                <c:pt idx="500">
                  <c:v>0.21815457728153642</c:v>
                </c:pt>
                <c:pt idx="501">
                  <c:v>0.21815457728153642</c:v>
                </c:pt>
                <c:pt idx="502">
                  <c:v>0.21815457728153642</c:v>
                </c:pt>
                <c:pt idx="503">
                  <c:v>0.21815457728153642</c:v>
                </c:pt>
                <c:pt idx="504">
                  <c:v>0.21815457728153642</c:v>
                </c:pt>
                <c:pt idx="505">
                  <c:v>0.21815457728153642</c:v>
                </c:pt>
                <c:pt idx="506">
                  <c:v>0.21815457728153642</c:v>
                </c:pt>
                <c:pt idx="507">
                  <c:v>0.21815457728153642</c:v>
                </c:pt>
                <c:pt idx="508">
                  <c:v>0.21815457728153642</c:v>
                </c:pt>
                <c:pt idx="509">
                  <c:v>0.21815457728153642</c:v>
                </c:pt>
                <c:pt idx="510">
                  <c:v>0.21815457728153642</c:v>
                </c:pt>
                <c:pt idx="511">
                  <c:v>0.21815457728153642</c:v>
                </c:pt>
                <c:pt idx="512">
                  <c:v>0.21815457728153642</c:v>
                </c:pt>
                <c:pt idx="513">
                  <c:v>0.21815457728153642</c:v>
                </c:pt>
                <c:pt idx="514">
                  <c:v>0.21815457728153642</c:v>
                </c:pt>
                <c:pt idx="515">
                  <c:v>0.21815457728153642</c:v>
                </c:pt>
                <c:pt idx="516">
                  <c:v>0.21815457728153642</c:v>
                </c:pt>
                <c:pt idx="517">
                  <c:v>0.21815457728153642</c:v>
                </c:pt>
                <c:pt idx="518">
                  <c:v>0.21815457728153642</c:v>
                </c:pt>
                <c:pt idx="519">
                  <c:v>0.21815457728153642</c:v>
                </c:pt>
                <c:pt idx="520">
                  <c:v>0.21815457728153642</c:v>
                </c:pt>
                <c:pt idx="521">
                  <c:v>0.21815457728153642</c:v>
                </c:pt>
                <c:pt idx="522">
                  <c:v>0.21815457728153642</c:v>
                </c:pt>
                <c:pt idx="523">
                  <c:v>0.21815457728153642</c:v>
                </c:pt>
                <c:pt idx="524">
                  <c:v>0.21815457728153642</c:v>
                </c:pt>
                <c:pt idx="525">
                  <c:v>0.21815457728153642</c:v>
                </c:pt>
                <c:pt idx="526">
                  <c:v>0.21815457728153642</c:v>
                </c:pt>
                <c:pt idx="527">
                  <c:v>0.21815457728153642</c:v>
                </c:pt>
                <c:pt idx="528">
                  <c:v>0.21815457728153642</c:v>
                </c:pt>
                <c:pt idx="529">
                  <c:v>0.21815457728153642</c:v>
                </c:pt>
                <c:pt idx="530">
                  <c:v>0.21815457728153642</c:v>
                </c:pt>
                <c:pt idx="531">
                  <c:v>0.21815457728153642</c:v>
                </c:pt>
                <c:pt idx="532">
                  <c:v>0.21815457728153642</c:v>
                </c:pt>
                <c:pt idx="533">
                  <c:v>0.21815457728153642</c:v>
                </c:pt>
                <c:pt idx="534">
                  <c:v>0.21815457728153642</c:v>
                </c:pt>
                <c:pt idx="535">
                  <c:v>0.21815457728153642</c:v>
                </c:pt>
                <c:pt idx="536">
                  <c:v>0.21815457728153642</c:v>
                </c:pt>
                <c:pt idx="537">
                  <c:v>0.21815457728153642</c:v>
                </c:pt>
                <c:pt idx="538">
                  <c:v>0.21815457728153642</c:v>
                </c:pt>
                <c:pt idx="539">
                  <c:v>0.21815457728153642</c:v>
                </c:pt>
                <c:pt idx="540">
                  <c:v>0.21815457728153642</c:v>
                </c:pt>
                <c:pt idx="541">
                  <c:v>0.21815457728153642</c:v>
                </c:pt>
                <c:pt idx="542">
                  <c:v>0.21815457728153642</c:v>
                </c:pt>
                <c:pt idx="543">
                  <c:v>0.21815457728153642</c:v>
                </c:pt>
                <c:pt idx="544">
                  <c:v>0.21815457728153642</c:v>
                </c:pt>
                <c:pt idx="545">
                  <c:v>0.21815457728153642</c:v>
                </c:pt>
                <c:pt idx="546">
                  <c:v>0.21815457728153642</c:v>
                </c:pt>
                <c:pt idx="547">
                  <c:v>0.21815457728153642</c:v>
                </c:pt>
                <c:pt idx="548">
                  <c:v>0.21815457728153642</c:v>
                </c:pt>
                <c:pt idx="549">
                  <c:v>0.21815457728153642</c:v>
                </c:pt>
                <c:pt idx="550">
                  <c:v>0.21815457728153642</c:v>
                </c:pt>
                <c:pt idx="551">
                  <c:v>0.21815457728153642</c:v>
                </c:pt>
                <c:pt idx="552">
                  <c:v>0.21815457728153642</c:v>
                </c:pt>
                <c:pt idx="553">
                  <c:v>0.21815457728153642</c:v>
                </c:pt>
                <c:pt idx="554">
                  <c:v>0.21815457728153642</c:v>
                </c:pt>
                <c:pt idx="555">
                  <c:v>0.21815457728153642</c:v>
                </c:pt>
                <c:pt idx="556">
                  <c:v>0.21815457728153642</c:v>
                </c:pt>
                <c:pt idx="557">
                  <c:v>0.21815457728153642</c:v>
                </c:pt>
                <c:pt idx="558">
                  <c:v>0.21815457728153642</c:v>
                </c:pt>
                <c:pt idx="559">
                  <c:v>0.21815457728153642</c:v>
                </c:pt>
                <c:pt idx="560">
                  <c:v>0.21815457728153642</c:v>
                </c:pt>
                <c:pt idx="561">
                  <c:v>0.21815457728153642</c:v>
                </c:pt>
                <c:pt idx="562">
                  <c:v>0.21815457728153642</c:v>
                </c:pt>
                <c:pt idx="563">
                  <c:v>0.21815457728153642</c:v>
                </c:pt>
                <c:pt idx="564">
                  <c:v>0.21815457728153642</c:v>
                </c:pt>
                <c:pt idx="565">
                  <c:v>0.21815457728153642</c:v>
                </c:pt>
                <c:pt idx="566">
                  <c:v>0.21815457728153642</c:v>
                </c:pt>
                <c:pt idx="567">
                  <c:v>0.21815457728153642</c:v>
                </c:pt>
                <c:pt idx="568">
                  <c:v>0.21815457728153642</c:v>
                </c:pt>
                <c:pt idx="569">
                  <c:v>0.21815457728153642</c:v>
                </c:pt>
                <c:pt idx="570">
                  <c:v>0.21815457728153642</c:v>
                </c:pt>
                <c:pt idx="571">
                  <c:v>0.21815457728153642</c:v>
                </c:pt>
                <c:pt idx="572">
                  <c:v>0.21815457728153642</c:v>
                </c:pt>
                <c:pt idx="573">
                  <c:v>0.21815457728153642</c:v>
                </c:pt>
                <c:pt idx="574">
                  <c:v>0.21815457728153642</c:v>
                </c:pt>
                <c:pt idx="575">
                  <c:v>0.21815457728153642</c:v>
                </c:pt>
                <c:pt idx="576">
                  <c:v>0.21815457728153642</c:v>
                </c:pt>
                <c:pt idx="577">
                  <c:v>0.21815457728153642</c:v>
                </c:pt>
                <c:pt idx="578">
                  <c:v>0.21815457728153642</c:v>
                </c:pt>
                <c:pt idx="579">
                  <c:v>0.21815457728153642</c:v>
                </c:pt>
                <c:pt idx="580">
                  <c:v>0.21815457728153642</c:v>
                </c:pt>
                <c:pt idx="581">
                  <c:v>0.21815457728153642</c:v>
                </c:pt>
                <c:pt idx="582">
                  <c:v>0.21815457728153642</c:v>
                </c:pt>
                <c:pt idx="583">
                  <c:v>0.21815457728153642</c:v>
                </c:pt>
                <c:pt idx="584">
                  <c:v>0.21815457728153642</c:v>
                </c:pt>
                <c:pt idx="585">
                  <c:v>0.21815457728153642</c:v>
                </c:pt>
                <c:pt idx="586">
                  <c:v>0.21815457728153642</c:v>
                </c:pt>
                <c:pt idx="587">
                  <c:v>0.21815457728153642</c:v>
                </c:pt>
                <c:pt idx="588">
                  <c:v>0.21815457728153642</c:v>
                </c:pt>
                <c:pt idx="589">
                  <c:v>0.21815457728153642</c:v>
                </c:pt>
                <c:pt idx="590">
                  <c:v>0.21815457728153642</c:v>
                </c:pt>
                <c:pt idx="591">
                  <c:v>0.21815457728153642</c:v>
                </c:pt>
                <c:pt idx="592">
                  <c:v>0.21815457728153642</c:v>
                </c:pt>
                <c:pt idx="593">
                  <c:v>0.21815457728153642</c:v>
                </c:pt>
                <c:pt idx="594">
                  <c:v>0.21815457728153642</c:v>
                </c:pt>
                <c:pt idx="595">
                  <c:v>0.21815457728153642</c:v>
                </c:pt>
                <c:pt idx="596">
                  <c:v>0.21815457728153642</c:v>
                </c:pt>
                <c:pt idx="597">
                  <c:v>0.21815457728153642</c:v>
                </c:pt>
                <c:pt idx="598">
                  <c:v>0.21815457728153642</c:v>
                </c:pt>
                <c:pt idx="599">
                  <c:v>0.21815457728153642</c:v>
                </c:pt>
                <c:pt idx="600">
                  <c:v>0.21815457728153642</c:v>
                </c:pt>
                <c:pt idx="601">
                  <c:v>0.21815457728153642</c:v>
                </c:pt>
                <c:pt idx="602">
                  <c:v>0.21815457728153642</c:v>
                </c:pt>
                <c:pt idx="603">
                  <c:v>0.21815457728153642</c:v>
                </c:pt>
                <c:pt idx="604">
                  <c:v>0.21815457728153642</c:v>
                </c:pt>
                <c:pt idx="605">
                  <c:v>0.21815457728153642</c:v>
                </c:pt>
                <c:pt idx="606">
                  <c:v>0.21815457728153642</c:v>
                </c:pt>
                <c:pt idx="607">
                  <c:v>0.21815457728153642</c:v>
                </c:pt>
                <c:pt idx="608">
                  <c:v>0.21815457728153642</c:v>
                </c:pt>
                <c:pt idx="609">
                  <c:v>0.21815457728153642</c:v>
                </c:pt>
                <c:pt idx="610">
                  <c:v>0.21815457728153642</c:v>
                </c:pt>
                <c:pt idx="611">
                  <c:v>0.21815457728153642</c:v>
                </c:pt>
                <c:pt idx="612">
                  <c:v>0.21815457728153642</c:v>
                </c:pt>
                <c:pt idx="613">
                  <c:v>0.21815457728153642</c:v>
                </c:pt>
                <c:pt idx="614">
                  <c:v>0.21815457728153642</c:v>
                </c:pt>
                <c:pt idx="615">
                  <c:v>0.21815457728153642</c:v>
                </c:pt>
                <c:pt idx="616">
                  <c:v>0.21815457728153642</c:v>
                </c:pt>
                <c:pt idx="617">
                  <c:v>0.21815457728153642</c:v>
                </c:pt>
                <c:pt idx="618">
                  <c:v>0.21815457728153642</c:v>
                </c:pt>
                <c:pt idx="619">
                  <c:v>0.21815457728153642</c:v>
                </c:pt>
                <c:pt idx="620">
                  <c:v>0.21815457728153642</c:v>
                </c:pt>
                <c:pt idx="621">
                  <c:v>0.21815457728153642</c:v>
                </c:pt>
                <c:pt idx="622">
                  <c:v>0.21815457728153642</c:v>
                </c:pt>
                <c:pt idx="623">
                  <c:v>0.21815457728153642</c:v>
                </c:pt>
                <c:pt idx="624">
                  <c:v>0.21815457728153642</c:v>
                </c:pt>
                <c:pt idx="625">
                  <c:v>0.21815457728153642</c:v>
                </c:pt>
                <c:pt idx="626">
                  <c:v>0.21815457728153642</c:v>
                </c:pt>
                <c:pt idx="627">
                  <c:v>0.21815457728153642</c:v>
                </c:pt>
                <c:pt idx="628">
                  <c:v>0.21815457728153642</c:v>
                </c:pt>
                <c:pt idx="629">
                  <c:v>0.21815457728153642</c:v>
                </c:pt>
                <c:pt idx="630">
                  <c:v>0.21815457728153642</c:v>
                </c:pt>
                <c:pt idx="631">
                  <c:v>0.21815457728153642</c:v>
                </c:pt>
                <c:pt idx="632">
                  <c:v>0.21815457728153642</c:v>
                </c:pt>
                <c:pt idx="633">
                  <c:v>0.21815457728153642</c:v>
                </c:pt>
                <c:pt idx="634">
                  <c:v>0.21815457728153642</c:v>
                </c:pt>
                <c:pt idx="635">
                  <c:v>0.21815457728153642</c:v>
                </c:pt>
                <c:pt idx="636">
                  <c:v>0.21815457728153642</c:v>
                </c:pt>
                <c:pt idx="637">
                  <c:v>0.21815457728153642</c:v>
                </c:pt>
                <c:pt idx="638">
                  <c:v>0.21815457728153642</c:v>
                </c:pt>
                <c:pt idx="639">
                  <c:v>0.21815457728153642</c:v>
                </c:pt>
                <c:pt idx="640">
                  <c:v>0.21815457728153642</c:v>
                </c:pt>
                <c:pt idx="641">
                  <c:v>0.21815457728153642</c:v>
                </c:pt>
                <c:pt idx="642">
                  <c:v>0.21815457728153642</c:v>
                </c:pt>
                <c:pt idx="643">
                  <c:v>0.21815457728153642</c:v>
                </c:pt>
                <c:pt idx="644">
                  <c:v>0.21815457728153642</c:v>
                </c:pt>
                <c:pt idx="645">
                  <c:v>0.21815457728153642</c:v>
                </c:pt>
                <c:pt idx="646">
                  <c:v>0.21815457728153642</c:v>
                </c:pt>
                <c:pt idx="647">
                  <c:v>0.21815457728153642</c:v>
                </c:pt>
                <c:pt idx="648">
                  <c:v>0.21815457728153642</c:v>
                </c:pt>
                <c:pt idx="649">
                  <c:v>0.21815457728153642</c:v>
                </c:pt>
                <c:pt idx="650">
                  <c:v>0.21815457728153642</c:v>
                </c:pt>
                <c:pt idx="651">
                  <c:v>0.21815457728153642</c:v>
                </c:pt>
                <c:pt idx="652">
                  <c:v>0.21815457728153642</c:v>
                </c:pt>
                <c:pt idx="653">
                  <c:v>0.21815457728153642</c:v>
                </c:pt>
                <c:pt idx="654">
                  <c:v>0.21815457728153642</c:v>
                </c:pt>
                <c:pt idx="655">
                  <c:v>0.21815457728153642</c:v>
                </c:pt>
                <c:pt idx="656">
                  <c:v>0.21815457728153642</c:v>
                </c:pt>
                <c:pt idx="657">
                  <c:v>0.21815457728153642</c:v>
                </c:pt>
                <c:pt idx="658">
                  <c:v>0.21815457728153642</c:v>
                </c:pt>
                <c:pt idx="659">
                  <c:v>0.21815457728153642</c:v>
                </c:pt>
                <c:pt idx="660">
                  <c:v>0.21815457728153642</c:v>
                </c:pt>
                <c:pt idx="661">
                  <c:v>0.21815457728153642</c:v>
                </c:pt>
                <c:pt idx="662">
                  <c:v>0.21815457728153642</c:v>
                </c:pt>
                <c:pt idx="663">
                  <c:v>0.21815457728153642</c:v>
                </c:pt>
                <c:pt idx="664">
                  <c:v>0.21815457728153642</c:v>
                </c:pt>
                <c:pt idx="665">
                  <c:v>0.21815457728153642</c:v>
                </c:pt>
                <c:pt idx="666">
                  <c:v>0.21815457728153642</c:v>
                </c:pt>
                <c:pt idx="667">
                  <c:v>0.21815457728153642</c:v>
                </c:pt>
                <c:pt idx="668">
                  <c:v>0.21815457728153642</c:v>
                </c:pt>
                <c:pt idx="669">
                  <c:v>0.21815457728153642</c:v>
                </c:pt>
                <c:pt idx="670">
                  <c:v>0.21815457728153642</c:v>
                </c:pt>
                <c:pt idx="671">
                  <c:v>0.21815457728153642</c:v>
                </c:pt>
                <c:pt idx="672">
                  <c:v>0.21815457728153642</c:v>
                </c:pt>
                <c:pt idx="673">
                  <c:v>0.21815457728153642</c:v>
                </c:pt>
                <c:pt idx="674">
                  <c:v>0.21815457728153642</c:v>
                </c:pt>
                <c:pt idx="675">
                  <c:v>0.21815457728153642</c:v>
                </c:pt>
                <c:pt idx="676">
                  <c:v>0.21815457728153642</c:v>
                </c:pt>
                <c:pt idx="677">
                  <c:v>0.21815457728153642</c:v>
                </c:pt>
                <c:pt idx="678">
                  <c:v>0.21815457728153642</c:v>
                </c:pt>
                <c:pt idx="679">
                  <c:v>0.21815457728153642</c:v>
                </c:pt>
                <c:pt idx="680">
                  <c:v>0.21815457728153642</c:v>
                </c:pt>
                <c:pt idx="681">
                  <c:v>0.21815457728153642</c:v>
                </c:pt>
                <c:pt idx="682">
                  <c:v>0.21815457728153642</c:v>
                </c:pt>
                <c:pt idx="683">
                  <c:v>0.21815457728153642</c:v>
                </c:pt>
                <c:pt idx="684">
                  <c:v>0.21815457728153642</c:v>
                </c:pt>
                <c:pt idx="685">
                  <c:v>0.21815457728153642</c:v>
                </c:pt>
                <c:pt idx="686">
                  <c:v>0.21815457728153642</c:v>
                </c:pt>
                <c:pt idx="687">
                  <c:v>0.21815457728153642</c:v>
                </c:pt>
                <c:pt idx="688">
                  <c:v>0.21815457728153642</c:v>
                </c:pt>
                <c:pt idx="689">
                  <c:v>0.21815457728153642</c:v>
                </c:pt>
                <c:pt idx="690">
                  <c:v>0.21815457728153642</c:v>
                </c:pt>
                <c:pt idx="691">
                  <c:v>0.21815457728153642</c:v>
                </c:pt>
                <c:pt idx="692">
                  <c:v>0.21815457728153642</c:v>
                </c:pt>
                <c:pt idx="693">
                  <c:v>0.21815457728153642</c:v>
                </c:pt>
                <c:pt idx="694">
                  <c:v>0.21815457728153642</c:v>
                </c:pt>
                <c:pt idx="695">
                  <c:v>0.21815457728153642</c:v>
                </c:pt>
                <c:pt idx="696">
                  <c:v>0.21815457728153642</c:v>
                </c:pt>
                <c:pt idx="697">
                  <c:v>0.21815457728153642</c:v>
                </c:pt>
                <c:pt idx="698">
                  <c:v>0.21815457728153642</c:v>
                </c:pt>
                <c:pt idx="699">
                  <c:v>0.21815457728153642</c:v>
                </c:pt>
                <c:pt idx="700">
                  <c:v>0.21815457728153642</c:v>
                </c:pt>
                <c:pt idx="701">
                  <c:v>0.21815457728153642</c:v>
                </c:pt>
                <c:pt idx="702">
                  <c:v>0.21815457728153642</c:v>
                </c:pt>
                <c:pt idx="703">
                  <c:v>0.21815457728153642</c:v>
                </c:pt>
                <c:pt idx="704">
                  <c:v>0.21815457728153642</c:v>
                </c:pt>
                <c:pt idx="705">
                  <c:v>0.21815457728153642</c:v>
                </c:pt>
                <c:pt idx="706">
                  <c:v>0.21815457728153642</c:v>
                </c:pt>
                <c:pt idx="707">
                  <c:v>0.21815457728153642</c:v>
                </c:pt>
                <c:pt idx="708">
                  <c:v>0.21815457728153642</c:v>
                </c:pt>
                <c:pt idx="709">
                  <c:v>0.21815457728153642</c:v>
                </c:pt>
                <c:pt idx="710">
                  <c:v>0.21815457728153642</c:v>
                </c:pt>
                <c:pt idx="711">
                  <c:v>0.21815457728153642</c:v>
                </c:pt>
                <c:pt idx="712">
                  <c:v>0.21815457728153642</c:v>
                </c:pt>
                <c:pt idx="713">
                  <c:v>0.21815457728153642</c:v>
                </c:pt>
                <c:pt idx="714">
                  <c:v>0.21815457728153642</c:v>
                </c:pt>
                <c:pt idx="715">
                  <c:v>0.21815457728153642</c:v>
                </c:pt>
                <c:pt idx="716">
                  <c:v>0.21815457728153642</c:v>
                </c:pt>
                <c:pt idx="717">
                  <c:v>0.21815457728153642</c:v>
                </c:pt>
                <c:pt idx="718">
                  <c:v>0.21815457728153642</c:v>
                </c:pt>
                <c:pt idx="719">
                  <c:v>0.21815457728153642</c:v>
                </c:pt>
                <c:pt idx="720">
                  <c:v>0.21815457728153642</c:v>
                </c:pt>
                <c:pt idx="721">
                  <c:v>0.21815457728153642</c:v>
                </c:pt>
                <c:pt idx="722">
                  <c:v>0.21815457728153642</c:v>
                </c:pt>
                <c:pt idx="723">
                  <c:v>0.21815457728153642</c:v>
                </c:pt>
                <c:pt idx="724">
                  <c:v>0.21815457728153642</c:v>
                </c:pt>
                <c:pt idx="725">
                  <c:v>0.21815457728153642</c:v>
                </c:pt>
                <c:pt idx="726">
                  <c:v>0.21815457728153642</c:v>
                </c:pt>
                <c:pt idx="727">
                  <c:v>0.21815457728153642</c:v>
                </c:pt>
                <c:pt idx="728">
                  <c:v>0.21815457728153642</c:v>
                </c:pt>
                <c:pt idx="729">
                  <c:v>0.21815457728153642</c:v>
                </c:pt>
                <c:pt idx="730">
                  <c:v>0.21815457728153642</c:v>
                </c:pt>
                <c:pt idx="731">
                  <c:v>0.21815457728153642</c:v>
                </c:pt>
                <c:pt idx="732">
                  <c:v>0.21815457728153642</c:v>
                </c:pt>
                <c:pt idx="733">
                  <c:v>0.21815457728153642</c:v>
                </c:pt>
                <c:pt idx="734">
                  <c:v>0.21815457728153642</c:v>
                </c:pt>
                <c:pt idx="735">
                  <c:v>0.21815457728153642</c:v>
                </c:pt>
                <c:pt idx="736">
                  <c:v>0.21815457728153642</c:v>
                </c:pt>
                <c:pt idx="737">
                  <c:v>0.21815457728153642</c:v>
                </c:pt>
                <c:pt idx="738">
                  <c:v>0.21815457728153642</c:v>
                </c:pt>
                <c:pt idx="739">
                  <c:v>0.21815457728153642</c:v>
                </c:pt>
                <c:pt idx="740">
                  <c:v>0.21815457728153642</c:v>
                </c:pt>
                <c:pt idx="741">
                  <c:v>0.21815457728153642</c:v>
                </c:pt>
                <c:pt idx="742">
                  <c:v>0.21815457728153642</c:v>
                </c:pt>
                <c:pt idx="743">
                  <c:v>0.21815457728153642</c:v>
                </c:pt>
                <c:pt idx="744">
                  <c:v>0.21815457728153642</c:v>
                </c:pt>
                <c:pt idx="745">
                  <c:v>0.21815457728153642</c:v>
                </c:pt>
                <c:pt idx="746">
                  <c:v>0.21815457728153642</c:v>
                </c:pt>
                <c:pt idx="747">
                  <c:v>0.21815457728153642</c:v>
                </c:pt>
                <c:pt idx="748">
                  <c:v>0.21815457728153642</c:v>
                </c:pt>
                <c:pt idx="749">
                  <c:v>0.21815457728153642</c:v>
                </c:pt>
                <c:pt idx="750">
                  <c:v>0.21815457728153642</c:v>
                </c:pt>
                <c:pt idx="751">
                  <c:v>0.21815457728153642</c:v>
                </c:pt>
                <c:pt idx="752">
                  <c:v>0.21815457728153642</c:v>
                </c:pt>
                <c:pt idx="753">
                  <c:v>0.21815457728153642</c:v>
                </c:pt>
                <c:pt idx="754">
                  <c:v>0.21815457728153642</c:v>
                </c:pt>
                <c:pt idx="755">
                  <c:v>0.21815457728153642</c:v>
                </c:pt>
                <c:pt idx="756">
                  <c:v>0.21815457728153642</c:v>
                </c:pt>
                <c:pt idx="757">
                  <c:v>0.21815457728153642</c:v>
                </c:pt>
                <c:pt idx="758">
                  <c:v>0.21815457728153642</c:v>
                </c:pt>
                <c:pt idx="759">
                  <c:v>0.21815457728153642</c:v>
                </c:pt>
                <c:pt idx="760">
                  <c:v>0.21815457728153642</c:v>
                </c:pt>
                <c:pt idx="761">
                  <c:v>0.21815457728153642</c:v>
                </c:pt>
                <c:pt idx="762">
                  <c:v>0.21815457728153642</c:v>
                </c:pt>
                <c:pt idx="763">
                  <c:v>0.21815457728153642</c:v>
                </c:pt>
                <c:pt idx="764">
                  <c:v>0.21815457728153642</c:v>
                </c:pt>
                <c:pt idx="765">
                  <c:v>0.21815457728153642</c:v>
                </c:pt>
                <c:pt idx="766">
                  <c:v>0.21815457728153642</c:v>
                </c:pt>
                <c:pt idx="767">
                  <c:v>0.21815457728153642</c:v>
                </c:pt>
                <c:pt idx="768">
                  <c:v>0.21815457728153642</c:v>
                </c:pt>
                <c:pt idx="769">
                  <c:v>0.21815457728153642</c:v>
                </c:pt>
                <c:pt idx="770">
                  <c:v>0.21815457728153642</c:v>
                </c:pt>
                <c:pt idx="771">
                  <c:v>0.21815457728153642</c:v>
                </c:pt>
                <c:pt idx="772">
                  <c:v>0.21815457728153642</c:v>
                </c:pt>
                <c:pt idx="773">
                  <c:v>0.21815457728153642</c:v>
                </c:pt>
                <c:pt idx="774">
                  <c:v>0.21815457728153642</c:v>
                </c:pt>
                <c:pt idx="775">
                  <c:v>0.21815457728153642</c:v>
                </c:pt>
                <c:pt idx="776">
                  <c:v>0.21815457728153642</c:v>
                </c:pt>
                <c:pt idx="777">
                  <c:v>0.21815457728153642</c:v>
                </c:pt>
                <c:pt idx="778">
                  <c:v>0.21815457728153642</c:v>
                </c:pt>
                <c:pt idx="779">
                  <c:v>0.21815457728153642</c:v>
                </c:pt>
                <c:pt idx="780">
                  <c:v>0.21815457728153642</c:v>
                </c:pt>
                <c:pt idx="781">
                  <c:v>0.21815457728153642</c:v>
                </c:pt>
                <c:pt idx="782">
                  <c:v>0.21815457728153642</c:v>
                </c:pt>
                <c:pt idx="783">
                  <c:v>0.21815457728153642</c:v>
                </c:pt>
                <c:pt idx="784">
                  <c:v>0.21815457728153642</c:v>
                </c:pt>
                <c:pt idx="785">
                  <c:v>0.21815457728153642</c:v>
                </c:pt>
                <c:pt idx="786">
                  <c:v>0.21815457728153642</c:v>
                </c:pt>
                <c:pt idx="787">
                  <c:v>0.21815457728153642</c:v>
                </c:pt>
                <c:pt idx="788">
                  <c:v>0.21815457728153642</c:v>
                </c:pt>
                <c:pt idx="789">
                  <c:v>0.21815457728153642</c:v>
                </c:pt>
                <c:pt idx="790">
                  <c:v>0.21815457728153642</c:v>
                </c:pt>
                <c:pt idx="791">
                  <c:v>0.21815457728153642</c:v>
                </c:pt>
                <c:pt idx="792">
                  <c:v>0.21815457728153642</c:v>
                </c:pt>
                <c:pt idx="793">
                  <c:v>0.21815457728153642</c:v>
                </c:pt>
                <c:pt idx="794">
                  <c:v>0.21815457728153642</c:v>
                </c:pt>
                <c:pt idx="795">
                  <c:v>0.21815457728153642</c:v>
                </c:pt>
                <c:pt idx="796">
                  <c:v>0.21815457728153642</c:v>
                </c:pt>
                <c:pt idx="797">
                  <c:v>0.21815457728153642</c:v>
                </c:pt>
                <c:pt idx="798">
                  <c:v>0.21815457728153642</c:v>
                </c:pt>
                <c:pt idx="799">
                  <c:v>0.21815457728153642</c:v>
                </c:pt>
                <c:pt idx="800">
                  <c:v>0.21815457728153642</c:v>
                </c:pt>
                <c:pt idx="801">
                  <c:v>0.21815457728153642</c:v>
                </c:pt>
                <c:pt idx="802">
                  <c:v>0.21815457728153642</c:v>
                </c:pt>
                <c:pt idx="803">
                  <c:v>0.21815457728153642</c:v>
                </c:pt>
                <c:pt idx="804">
                  <c:v>0.21815457728153642</c:v>
                </c:pt>
                <c:pt idx="805">
                  <c:v>0.21815457728153642</c:v>
                </c:pt>
                <c:pt idx="806">
                  <c:v>0.21815457728153642</c:v>
                </c:pt>
                <c:pt idx="807">
                  <c:v>0.21815457728153642</c:v>
                </c:pt>
                <c:pt idx="808">
                  <c:v>0.21815457728153642</c:v>
                </c:pt>
                <c:pt idx="809">
                  <c:v>0.21815457728153642</c:v>
                </c:pt>
                <c:pt idx="810">
                  <c:v>0.21815457728153642</c:v>
                </c:pt>
                <c:pt idx="811">
                  <c:v>0.21815457728153642</c:v>
                </c:pt>
                <c:pt idx="812">
                  <c:v>0.21815457728153642</c:v>
                </c:pt>
                <c:pt idx="813">
                  <c:v>0.21815457728153642</c:v>
                </c:pt>
                <c:pt idx="814">
                  <c:v>0.21815457728153642</c:v>
                </c:pt>
                <c:pt idx="815">
                  <c:v>0.21815457728153642</c:v>
                </c:pt>
                <c:pt idx="816">
                  <c:v>0.21815457728153642</c:v>
                </c:pt>
                <c:pt idx="817">
                  <c:v>0.21815457728153642</c:v>
                </c:pt>
                <c:pt idx="818">
                  <c:v>0.21815457728153642</c:v>
                </c:pt>
                <c:pt idx="819">
                  <c:v>0.21815457728153642</c:v>
                </c:pt>
                <c:pt idx="820">
                  <c:v>0.21815457728153642</c:v>
                </c:pt>
                <c:pt idx="821">
                  <c:v>0.21815457728153642</c:v>
                </c:pt>
                <c:pt idx="822">
                  <c:v>0.21815457728153642</c:v>
                </c:pt>
                <c:pt idx="823">
                  <c:v>0.21815457728153642</c:v>
                </c:pt>
                <c:pt idx="824">
                  <c:v>0.21815457728153642</c:v>
                </c:pt>
                <c:pt idx="825">
                  <c:v>0.21815457728153642</c:v>
                </c:pt>
                <c:pt idx="826">
                  <c:v>0.21815457728153642</c:v>
                </c:pt>
                <c:pt idx="827">
                  <c:v>0.21815457728153642</c:v>
                </c:pt>
                <c:pt idx="828">
                  <c:v>0.21815457728153642</c:v>
                </c:pt>
                <c:pt idx="829">
                  <c:v>0.21815457728153642</c:v>
                </c:pt>
                <c:pt idx="830">
                  <c:v>0.21815457728153642</c:v>
                </c:pt>
                <c:pt idx="831">
                  <c:v>0.21815457728153642</c:v>
                </c:pt>
                <c:pt idx="832">
                  <c:v>0.21815457728153642</c:v>
                </c:pt>
                <c:pt idx="833">
                  <c:v>0.21815457728153642</c:v>
                </c:pt>
                <c:pt idx="834">
                  <c:v>0.21815457728153642</c:v>
                </c:pt>
                <c:pt idx="835">
                  <c:v>0.21815457728153642</c:v>
                </c:pt>
                <c:pt idx="836">
                  <c:v>0.21815457728153642</c:v>
                </c:pt>
                <c:pt idx="837">
                  <c:v>0.21815457728153642</c:v>
                </c:pt>
                <c:pt idx="838">
                  <c:v>0.21815457728153642</c:v>
                </c:pt>
                <c:pt idx="839">
                  <c:v>0.21815457728153642</c:v>
                </c:pt>
                <c:pt idx="840">
                  <c:v>0.21815457728153642</c:v>
                </c:pt>
                <c:pt idx="841">
                  <c:v>0.21815457728153642</c:v>
                </c:pt>
                <c:pt idx="842">
                  <c:v>0.21815457728153642</c:v>
                </c:pt>
                <c:pt idx="843">
                  <c:v>0.21815457728153642</c:v>
                </c:pt>
                <c:pt idx="844">
                  <c:v>0.21815457728153642</c:v>
                </c:pt>
                <c:pt idx="845">
                  <c:v>0.21815457728153642</c:v>
                </c:pt>
                <c:pt idx="846">
                  <c:v>0.21815457728153642</c:v>
                </c:pt>
                <c:pt idx="847">
                  <c:v>0.21815457728153642</c:v>
                </c:pt>
                <c:pt idx="848">
                  <c:v>0.21815457728153642</c:v>
                </c:pt>
                <c:pt idx="849">
                  <c:v>0.21815457728153642</c:v>
                </c:pt>
                <c:pt idx="850">
                  <c:v>0.21815457728153642</c:v>
                </c:pt>
                <c:pt idx="851">
                  <c:v>0.21815457728153642</c:v>
                </c:pt>
                <c:pt idx="852">
                  <c:v>0.21815457728153642</c:v>
                </c:pt>
                <c:pt idx="853">
                  <c:v>0.21815457728153642</c:v>
                </c:pt>
                <c:pt idx="854">
                  <c:v>0.21815457728153642</c:v>
                </c:pt>
                <c:pt idx="855">
                  <c:v>0.21815457728153642</c:v>
                </c:pt>
                <c:pt idx="856">
                  <c:v>0.21815457728153642</c:v>
                </c:pt>
                <c:pt idx="857">
                  <c:v>0.21815457728153642</c:v>
                </c:pt>
                <c:pt idx="858">
                  <c:v>0.21815457728153642</c:v>
                </c:pt>
                <c:pt idx="859">
                  <c:v>0.21815457728153642</c:v>
                </c:pt>
                <c:pt idx="860">
                  <c:v>0.21815457728153642</c:v>
                </c:pt>
                <c:pt idx="861">
                  <c:v>0.21815457728153642</c:v>
                </c:pt>
                <c:pt idx="862">
                  <c:v>0.21815457728153642</c:v>
                </c:pt>
                <c:pt idx="863">
                  <c:v>0.21815457728153642</c:v>
                </c:pt>
                <c:pt idx="864">
                  <c:v>0.21815457728153642</c:v>
                </c:pt>
                <c:pt idx="865">
                  <c:v>0.21815457728153642</c:v>
                </c:pt>
                <c:pt idx="866">
                  <c:v>0.21815457728153642</c:v>
                </c:pt>
                <c:pt idx="867">
                  <c:v>0.21815457728153642</c:v>
                </c:pt>
                <c:pt idx="868">
                  <c:v>0.21815457728153642</c:v>
                </c:pt>
                <c:pt idx="869">
                  <c:v>0.21815457728153642</c:v>
                </c:pt>
                <c:pt idx="870">
                  <c:v>0.21815457728153642</c:v>
                </c:pt>
                <c:pt idx="871">
                  <c:v>0.21815457728153642</c:v>
                </c:pt>
                <c:pt idx="872">
                  <c:v>0.21815457728153642</c:v>
                </c:pt>
                <c:pt idx="873">
                  <c:v>0.21815457728153642</c:v>
                </c:pt>
                <c:pt idx="874">
                  <c:v>0.21815457728153642</c:v>
                </c:pt>
                <c:pt idx="875">
                  <c:v>0.21815457728153642</c:v>
                </c:pt>
                <c:pt idx="876">
                  <c:v>0.21815457728153642</c:v>
                </c:pt>
                <c:pt idx="877">
                  <c:v>0.21815457728153642</c:v>
                </c:pt>
                <c:pt idx="878">
                  <c:v>0.21815457728153642</c:v>
                </c:pt>
                <c:pt idx="879">
                  <c:v>0.21815457728153642</c:v>
                </c:pt>
                <c:pt idx="880">
                  <c:v>0.21815457728153642</c:v>
                </c:pt>
                <c:pt idx="881">
                  <c:v>0.21815457728153642</c:v>
                </c:pt>
                <c:pt idx="882">
                  <c:v>0.21815457728153642</c:v>
                </c:pt>
                <c:pt idx="883">
                  <c:v>0.21815457728153642</c:v>
                </c:pt>
                <c:pt idx="884">
                  <c:v>0.21815457728153642</c:v>
                </c:pt>
                <c:pt idx="885">
                  <c:v>0.21815457728153642</c:v>
                </c:pt>
                <c:pt idx="886">
                  <c:v>0.21815457728153642</c:v>
                </c:pt>
                <c:pt idx="887">
                  <c:v>0.21815457728153642</c:v>
                </c:pt>
                <c:pt idx="888">
                  <c:v>0.21815457728153642</c:v>
                </c:pt>
                <c:pt idx="889">
                  <c:v>0.21815457728153642</c:v>
                </c:pt>
                <c:pt idx="890">
                  <c:v>0.21815457728153642</c:v>
                </c:pt>
                <c:pt idx="891">
                  <c:v>0.21815457728153642</c:v>
                </c:pt>
                <c:pt idx="892">
                  <c:v>0.21815457728153642</c:v>
                </c:pt>
                <c:pt idx="893">
                  <c:v>0.21815457728153642</c:v>
                </c:pt>
                <c:pt idx="894">
                  <c:v>0.21815457728153642</c:v>
                </c:pt>
                <c:pt idx="895">
                  <c:v>0.21815457728153642</c:v>
                </c:pt>
                <c:pt idx="896">
                  <c:v>0.21815457728153642</c:v>
                </c:pt>
                <c:pt idx="897">
                  <c:v>0.21815457728153642</c:v>
                </c:pt>
                <c:pt idx="898">
                  <c:v>0.21815457728153642</c:v>
                </c:pt>
                <c:pt idx="899">
                  <c:v>0.21815457728153642</c:v>
                </c:pt>
                <c:pt idx="900">
                  <c:v>0.21815457728153642</c:v>
                </c:pt>
                <c:pt idx="901">
                  <c:v>0.21815457728153642</c:v>
                </c:pt>
                <c:pt idx="902">
                  <c:v>0.21815457728153642</c:v>
                </c:pt>
                <c:pt idx="903">
                  <c:v>0.21815457728153642</c:v>
                </c:pt>
                <c:pt idx="904">
                  <c:v>0.21815457728153642</c:v>
                </c:pt>
                <c:pt idx="905">
                  <c:v>0.21815457728153642</c:v>
                </c:pt>
                <c:pt idx="906">
                  <c:v>0.21815457728153642</c:v>
                </c:pt>
                <c:pt idx="907">
                  <c:v>0.21815457728153642</c:v>
                </c:pt>
                <c:pt idx="908">
                  <c:v>0.21815457728153642</c:v>
                </c:pt>
                <c:pt idx="909">
                  <c:v>0.21815457728153642</c:v>
                </c:pt>
                <c:pt idx="910">
                  <c:v>0.21815457728153642</c:v>
                </c:pt>
                <c:pt idx="911">
                  <c:v>0.21815457728153642</c:v>
                </c:pt>
                <c:pt idx="912">
                  <c:v>0.21815457728153642</c:v>
                </c:pt>
                <c:pt idx="913">
                  <c:v>0.21815457728153642</c:v>
                </c:pt>
                <c:pt idx="914">
                  <c:v>0.21815457728153642</c:v>
                </c:pt>
                <c:pt idx="915">
                  <c:v>0.21815457728153642</c:v>
                </c:pt>
                <c:pt idx="916">
                  <c:v>0.21815457728153642</c:v>
                </c:pt>
                <c:pt idx="917">
                  <c:v>0.21815457728153642</c:v>
                </c:pt>
                <c:pt idx="918">
                  <c:v>0.21815457728153642</c:v>
                </c:pt>
                <c:pt idx="919">
                  <c:v>0.21815457728153642</c:v>
                </c:pt>
                <c:pt idx="920">
                  <c:v>0.21815457728153642</c:v>
                </c:pt>
                <c:pt idx="921">
                  <c:v>0.21815457728153642</c:v>
                </c:pt>
                <c:pt idx="922">
                  <c:v>0.21815457728153642</c:v>
                </c:pt>
                <c:pt idx="923">
                  <c:v>0.21815457728153642</c:v>
                </c:pt>
                <c:pt idx="924">
                  <c:v>0.21815457728153642</c:v>
                </c:pt>
                <c:pt idx="925">
                  <c:v>0.21815457728153642</c:v>
                </c:pt>
                <c:pt idx="926">
                  <c:v>0.21815457728153642</c:v>
                </c:pt>
                <c:pt idx="927">
                  <c:v>0.21815457728153642</c:v>
                </c:pt>
                <c:pt idx="928">
                  <c:v>0.21815457728153642</c:v>
                </c:pt>
                <c:pt idx="929">
                  <c:v>0.21815457728153642</c:v>
                </c:pt>
                <c:pt idx="930">
                  <c:v>0.21815457728153642</c:v>
                </c:pt>
                <c:pt idx="931">
                  <c:v>0.21815457728153642</c:v>
                </c:pt>
                <c:pt idx="932">
                  <c:v>0.21815457728153642</c:v>
                </c:pt>
                <c:pt idx="933">
                  <c:v>0.21815457728153642</c:v>
                </c:pt>
                <c:pt idx="934">
                  <c:v>0.21815457728153642</c:v>
                </c:pt>
                <c:pt idx="935">
                  <c:v>0.21815457728153642</c:v>
                </c:pt>
                <c:pt idx="936">
                  <c:v>0.21815457728153642</c:v>
                </c:pt>
                <c:pt idx="937">
                  <c:v>0.21815457728153642</c:v>
                </c:pt>
                <c:pt idx="938">
                  <c:v>0.21815457728153642</c:v>
                </c:pt>
                <c:pt idx="939">
                  <c:v>0.21815457728153642</c:v>
                </c:pt>
                <c:pt idx="940">
                  <c:v>0.21815457728153642</c:v>
                </c:pt>
                <c:pt idx="941">
                  <c:v>0.21815457728153642</c:v>
                </c:pt>
                <c:pt idx="942">
                  <c:v>0.21815457728153642</c:v>
                </c:pt>
                <c:pt idx="943">
                  <c:v>0.21815457728153642</c:v>
                </c:pt>
                <c:pt idx="944">
                  <c:v>0.21815457728153642</c:v>
                </c:pt>
                <c:pt idx="945">
                  <c:v>0.21815457728153642</c:v>
                </c:pt>
                <c:pt idx="946">
                  <c:v>0.21815457728153642</c:v>
                </c:pt>
                <c:pt idx="947">
                  <c:v>0.21815457728153642</c:v>
                </c:pt>
                <c:pt idx="948">
                  <c:v>0.21815457728153642</c:v>
                </c:pt>
                <c:pt idx="949">
                  <c:v>0.21815457728153642</c:v>
                </c:pt>
                <c:pt idx="950">
                  <c:v>0.21815457728153642</c:v>
                </c:pt>
                <c:pt idx="951">
                  <c:v>0.21815457728153642</c:v>
                </c:pt>
                <c:pt idx="952">
                  <c:v>0.21815457728153642</c:v>
                </c:pt>
                <c:pt idx="953">
                  <c:v>0.21815457728153642</c:v>
                </c:pt>
                <c:pt idx="954">
                  <c:v>0.21815457728153642</c:v>
                </c:pt>
                <c:pt idx="955">
                  <c:v>0.21815457728153642</c:v>
                </c:pt>
                <c:pt idx="956">
                  <c:v>0.21815457728153642</c:v>
                </c:pt>
                <c:pt idx="957">
                  <c:v>0.21815457728153642</c:v>
                </c:pt>
                <c:pt idx="958">
                  <c:v>0.21815457728153642</c:v>
                </c:pt>
                <c:pt idx="959">
                  <c:v>0.21815457728153642</c:v>
                </c:pt>
                <c:pt idx="960">
                  <c:v>0.21815457728153642</c:v>
                </c:pt>
                <c:pt idx="961">
                  <c:v>0.21815457728153642</c:v>
                </c:pt>
                <c:pt idx="962">
                  <c:v>0.21815457728153642</c:v>
                </c:pt>
                <c:pt idx="963">
                  <c:v>0.21815457728153642</c:v>
                </c:pt>
                <c:pt idx="964">
                  <c:v>0.21815457728153642</c:v>
                </c:pt>
                <c:pt idx="965">
                  <c:v>0.21815457728153642</c:v>
                </c:pt>
                <c:pt idx="966">
                  <c:v>0.21815457728153642</c:v>
                </c:pt>
                <c:pt idx="967">
                  <c:v>0.21815457728153642</c:v>
                </c:pt>
                <c:pt idx="968">
                  <c:v>0.21815457728153642</c:v>
                </c:pt>
                <c:pt idx="969">
                  <c:v>0.21815457728153642</c:v>
                </c:pt>
                <c:pt idx="970">
                  <c:v>0.21815457728153642</c:v>
                </c:pt>
                <c:pt idx="971">
                  <c:v>0.21815457728153642</c:v>
                </c:pt>
                <c:pt idx="972">
                  <c:v>0.21815457728153642</c:v>
                </c:pt>
                <c:pt idx="973">
                  <c:v>0.21815457728153642</c:v>
                </c:pt>
                <c:pt idx="974">
                  <c:v>0.21815457728153642</c:v>
                </c:pt>
                <c:pt idx="975">
                  <c:v>0.21815457728153642</c:v>
                </c:pt>
                <c:pt idx="976">
                  <c:v>0.21815457728153642</c:v>
                </c:pt>
                <c:pt idx="977">
                  <c:v>0.21815457728153642</c:v>
                </c:pt>
                <c:pt idx="978">
                  <c:v>0.21815457728153642</c:v>
                </c:pt>
                <c:pt idx="979">
                  <c:v>0.21815457728153642</c:v>
                </c:pt>
                <c:pt idx="980">
                  <c:v>0.21815457728153642</c:v>
                </c:pt>
                <c:pt idx="981">
                  <c:v>0.21815457728153642</c:v>
                </c:pt>
                <c:pt idx="982">
                  <c:v>0.21815457728153642</c:v>
                </c:pt>
                <c:pt idx="983">
                  <c:v>0.21815457728153642</c:v>
                </c:pt>
                <c:pt idx="984">
                  <c:v>0.21815457728153642</c:v>
                </c:pt>
                <c:pt idx="985">
                  <c:v>0.21815457728153642</c:v>
                </c:pt>
                <c:pt idx="986">
                  <c:v>0.21815457728153642</c:v>
                </c:pt>
                <c:pt idx="987">
                  <c:v>0.21815457728153642</c:v>
                </c:pt>
                <c:pt idx="988">
                  <c:v>0.21815457728153642</c:v>
                </c:pt>
                <c:pt idx="989">
                  <c:v>0.21815457728153642</c:v>
                </c:pt>
                <c:pt idx="990">
                  <c:v>0.21815457728153642</c:v>
                </c:pt>
                <c:pt idx="991">
                  <c:v>0.21815457728153642</c:v>
                </c:pt>
                <c:pt idx="992">
                  <c:v>0.21815457728153642</c:v>
                </c:pt>
                <c:pt idx="993">
                  <c:v>0.21815457728153642</c:v>
                </c:pt>
                <c:pt idx="994">
                  <c:v>0.21815457728153642</c:v>
                </c:pt>
                <c:pt idx="995">
                  <c:v>0.21815457728153642</c:v>
                </c:pt>
                <c:pt idx="996">
                  <c:v>0.21815457728153642</c:v>
                </c:pt>
                <c:pt idx="997">
                  <c:v>0.21815457728153642</c:v>
                </c:pt>
                <c:pt idx="998">
                  <c:v>0.21815457728153642</c:v>
                </c:pt>
                <c:pt idx="999">
                  <c:v>0.21815457728153642</c:v>
                </c:pt>
                <c:pt idx="1000">
                  <c:v>0.21815457728153642</c:v>
                </c:pt>
                <c:pt idx="1001">
                  <c:v>0.21815457728153642</c:v>
                </c:pt>
                <c:pt idx="1002">
                  <c:v>0.21815457728153642</c:v>
                </c:pt>
                <c:pt idx="1003">
                  <c:v>0.21815457728153642</c:v>
                </c:pt>
                <c:pt idx="1004">
                  <c:v>0.21815457728153642</c:v>
                </c:pt>
                <c:pt idx="1005">
                  <c:v>0.21815457728153642</c:v>
                </c:pt>
                <c:pt idx="1006">
                  <c:v>0.21815457728153642</c:v>
                </c:pt>
                <c:pt idx="1007">
                  <c:v>0.21815457728153642</c:v>
                </c:pt>
                <c:pt idx="1008">
                  <c:v>0.21815457728153642</c:v>
                </c:pt>
                <c:pt idx="1009">
                  <c:v>0.21815457728153642</c:v>
                </c:pt>
                <c:pt idx="1010">
                  <c:v>0.21815457728153642</c:v>
                </c:pt>
                <c:pt idx="1011">
                  <c:v>0.21815457728153642</c:v>
                </c:pt>
                <c:pt idx="1012">
                  <c:v>0.21815457728153642</c:v>
                </c:pt>
                <c:pt idx="1013">
                  <c:v>0.21815457728153642</c:v>
                </c:pt>
                <c:pt idx="1014">
                  <c:v>0.21815457728153642</c:v>
                </c:pt>
                <c:pt idx="1015">
                  <c:v>0.21815457728153642</c:v>
                </c:pt>
                <c:pt idx="1016">
                  <c:v>0.21815457728153642</c:v>
                </c:pt>
                <c:pt idx="1017">
                  <c:v>0.21815457728153642</c:v>
                </c:pt>
                <c:pt idx="1018">
                  <c:v>0.21815457728153642</c:v>
                </c:pt>
                <c:pt idx="1019">
                  <c:v>0.21815457728153642</c:v>
                </c:pt>
                <c:pt idx="1020">
                  <c:v>0.21815457728153642</c:v>
                </c:pt>
                <c:pt idx="1021">
                  <c:v>0.21815457728153642</c:v>
                </c:pt>
                <c:pt idx="1022">
                  <c:v>0.21815457728153642</c:v>
                </c:pt>
                <c:pt idx="1023">
                  <c:v>0.21815457728153642</c:v>
                </c:pt>
                <c:pt idx="1024">
                  <c:v>0.21815457728153642</c:v>
                </c:pt>
                <c:pt idx="1025">
                  <c:v>0.21815457728153642</c:v>
                </c:pt>
                <c:pt idx="1026">
                  <c:v>0.21815457728153642</c:v>
                </c:pt>
                <c:pt idx="1027">
                  <c:v>0.21815457728153642</c:v>
                </c:pt>
                <c:pt idx="1028">
                  <c:v>0.21815457728153642</c:v>
                </c:pt>
                <c:pt idx="1029">
                  <c:v>0.21815457728153642</c:v>
                </c:pt>
                <c:pt idx="1030">
                  <c:v>0.21815457728153642</c:v>
                </c:pt>
                <c:pt idx="1031">
                  <c:v>0.21815457728153642</c:v>
                </c:pt>
                <c:pt idx="1032">
                  <c:v>0.21815457728153642</c:v>
                </c:pt>
                <c:pt idx="1033">
                  <c:v>0.21815457728153642</c:v>
                </c:pt>
                <c:pt idx="1034">
                  <c:v>0.21815457728153642</c:v>
                </c:pt>
                <c:pt idx="1035">
                  <c:v>0.21815457728153642</c:v>
                </c:pt>
                <c:pt idx="1036">
                  <c:v>0.21815457728153642</c:v>
                </c:pt>
                <c:pt idx="1037">
                  <c:v>0.21815457728153642</c:v>
                </c:pt>
                <c:pt idx="1038">
                  <c:v>0.21815457728153642</c:v>
                </c:pt>
                <c:pt idx="1039">
                  <c:v>0.21815457728153642</c:v>
                </c:pt>
                <c:pt idx="1040">
                  <c:v>0.21815457728153642</c:v>
                </c:pt>
                <c:pt idx="1041">
                  <c:v>0.21815457728153642</c:v>
                </c:pt>
                <c:pt idx="1042">
                  <c:v>0.21815457728153642</c:v>
                </c:pt>
                <c:pt idx="1043">
                  <c:v>0.21815457728153642</c:v>
                </c:pt>
                <c:pt idx="1044">
                  <c:v>0.21815457728153642</c:v>
                </c:pt>
                <c:pt idx="1045">
                  <c:v>0.21815457728153642</c:v>
                </c:pt>
                <c:pt idx="1046">
                  <c:v>0.21815457728153642</c:v>
                </c:pt>
                <c:pt idx="1047">
                  <c:v>0.21815457728153642</c:v>
                </c:pt>
                <c:pt idx="1048">
                  <c:v>0.21815457728153642</c:v>
                </c:pt>
                <c:pt idx="1049">
                  <c:v>0.21815457728153642</c:v>
                </c:pt>
                <c:pt idx="1050">
                  <c:v>0.21815457728153642</c:v>
                </c:pt>
                <c:pt idx="1051">
                  <c:v>0.21815457728153642</c:v>
                </c:pt>
                <c:pt idx="1052">
                  <c:v>0.21815457728153642</c:v>
                </c:pt>
                <c:pt idx="1053">
                  <c:v>0.21815457728153642</c:v>
                </c:pt>
                <c:pt idx="1054">
                  <c:v>0.21815457728153642</c:v>
                </c:pt>
                <c:pt idx="1055">
                  <c:v>0.21815457728153642</c:v>
                </c:pt>
                <c:pt idx="1056">
                  <c:v>0.21815457728153642</c:v>
                </c:pt>
                <c:pt idx="1057">
                  <c:v>0.21815457728153642</c:v>
                </c:pt>
                <c:pt idx="1058">
                  <c:v>0.21815457728153642</c:v>
                </c:pt>
                <c:pt idx="1059">
                  <c:v>0.21815457728153642</c:v>
                </c:pt>
                <c:pt idx="1060">
                  <c:v>0.21815457728153642</c:v>
                </c:pt>
                <c:pt idx="1061">
                  <c:v>0.21815457728153642</c:v>
                </c:pt>
                <c:pt idx="1062">
                  <c:v>0.21815457728153642</c:v>
                </c:pt>
                <c:pt idx="1063">
                  <c:v>0.21815457728153642</c:v>
                </c:pt>
                <c:pt idx="1064">
                  <c:v>0.21815457728153642</c:v>
                </c:pt>
                <c:pt idx="1065">
                  <c:v>0.21815457728153642</c:v>
                </c:pt>
                <c:pt idx="1066">
                  <c:v>0.21815457728153642</c:v>
                </c:pt>
                <c:pt idx="1067">
                  <c:v>0.21815457728153642</c:v>
                </c:pt>
                <c:pt idx="1068">
                  <c:v>0.21815457728153642</c:v>
                </c:pt>
                <c:pt idx="1069">
                  <c:v>0.21815457728153642</c:v>
                </c:pt>
                <c:pt idx="1070">
                  <c:v>0.21815457728153642</c:v>
                </c:pt>
                <c:pt idx="1071">
                  <c:v>0.21815457728153642</c:v>
                </c:pt>
                <c:pt idx="1072">
                  <c:v>0.21815457728153642</c:v>
                </c:pt>
                <c:pt idx="1073">
                  <c:v>0.21815457728153642</c:v>
                </c:pt>
                <c:pt idx="1074">
                  <c:v>0.21815457728153642</c:v>
                </c:pt>
                <c:pt idx="1075">
                  <c:v>0.21815457728153642</c:v>
                </c:pt>
                <c:pt idx="1076">
                  <c:v>0.21815457728153642</c:v>
                </c:pt>
                <c:pt idx="1077">
                  <c:v>0.21815457728153642</c:v>
                </c:pt>
                <c:pt idx="1078">
                  <c:v>0.21815457728153642</c:v>
                </c:pt>
                <c:pt idx="1079">
                  <c:v>0.21815457728153642</c:v>
                </c:pt>
                <c:pt idx="1080">
                  <c:v>0.21815457728153642</c:v>
                </c:pt>
                <c:pt idx="1081">
                  <c:v>0.21815457728153642</c:v>
                </c:pt>
                <c:pt idx="1082">
                  <c:v>0.21815457728153642</c:v>
                </c:pt>
                <c:pt idx="1083">
                  <c:v>0.21815457728153642</c:v>
                </c:pt>
                <c:pt idx="1084">
                  <c:v>0.21815457728153642</c:v>
                </c:pt>
                <c:pt idx="1085">
                  <c:v>0.21815457728153642</c:v>
                </c:pt>
                <c:pt idx="1086">
                  <c:v>0.21815457728153642</c:v>
                </c:pt>
                <c:pt idx="1087">
                  <c:v>0.21815457728153642</c:v>
                </c:pt>
                <c:pt idx="1088">
                  <c:v>0.21815457728153642</c:v>
                </c:pt>
                <c:pt idx="1089">
                  <c:v>0.21815457728153642</c:v>
                </c:pt>
                <c:pt idx="1090">
                  <c:v>0.21815457728153642</c:v>
                </c:pt>
                <c:pt idx="1091">
                  <c:v>0.21815457728153642</c:v>
                </c:pt>
                <c:pt idx="1092">
                  <c:v>0.21815457728153642</c:v>
                </c:pt>
                <c:pt idx="1093">
                  <c:v>0.21815457728153642</c:v>
                </c:pt>
                <c:pt idx="1094">
                  <c:v>0.21815457728153642</c:v>
                </c:pt>
                <c:pt idx="1095">
                  <c:v>0.21815457728153642</c:v>
                </c:pt>
                <c:pt idx="1096">
                  <c:v>0.21815457728153642</c:v>
                </c:pt>
                <c:pt idx="1097">
                  <c:v>0.21815457728153642</c:v>
                </c:pt>
                <c:pt idx="1098">
                  <c:v>0.21815457728153642</c:v>
                </c:pt>
                <c:pt idx="1099">
                  <c:v>0.21815457728153642</c:v>
                </c:pt>
                <c:pt idx="1100">
                  <c:v>0.21815457728153642</c:v>
                </c:pt>
                <c:pt idx="1101">
                  <c:v>0.21815457728153642</c:v>
                </c:pt>
                <c:pt idx="1102">
                  <c:v>0.21815457728153642</c:v>
                </c:pt>
                <c:pt idx="1103">
                  <c:v>0.21815457728153642</c:v>
                </c:pt>
                <c:pt idx="1104">
                  <c:v>0.21815457728153642</c:v>
                </c:pt>
                <c:pt idx="1105">
                  <c:v>0.21815457728153642</c:v>
                </c:pt>
                <c:pt idx="1106">
                  <c:v>0.21815457728153642</c:v>
                </c:pt>
                <c:pt idx="1107">
                  <c:v>0.21815457728153642</c:v>
                </c:pt>
                <c:pt idx="1108">
                  <c:v>0.21815457728153642</c:v>
                </c:pt>
                <c:pt idx="1109">
                  <c:v>0.21815457728153642</c:v>
                </c:pt>
                <c:pt idx="1110">
                  <c:v>0.21815457728153642</c:v>
                </c:pt>
                <c:pt idx="1111">
                  <c:v>0.21815457728153642</c:v>
                </c:pt>
                <c:pt idx="1112">
                  <c:v>0.21815457728153642</c:v>
                </c:pt>
                <c:pt idx="1113">
                  <c:v>0.21815457728153642</c:v>
                </c:pt>
                <c:pt idx="1114">
                  <c:v>0.21815457728153642</c:v>
                </c:pt>
                <c:pt idx="1115">
                  <c:v>0.21815457728153642</c:v>
                </c:pt>
                <c:pt idx="1116">
                  <c:v>0.21815457728153642</c:v>
                </c:pt>
                <c:pt idx="1117">
                  <c:v>0.21815457728153642</c:v>
                </c:pt>
                <c:pt idx="1118">
                  <c:v>0.21815457728153642</c:v>
                </c:pt>
                <c:pt idx="1119">
                  <c:v>0.21815457728153642</c:v>
                </c:pt>
                <c:pt idx="1120">
                  <c:v>0.21815457728153642</c:v>
                </c:pt>
                <c:pt idx="1121">
                  <c:v>0.21815457728153642</c:v>
                </c:pt>
                <c:pt idx="1122">
                  <c:v>0.21815457728153642</c:v>
                </c:pt>
                <c:pt idx="1123">
                  <c:v>0.21815457728153642</c:v>
                </c:pt>
                <c:pt idx="1124">
                  <c:v>0.21815457728153642</c:v>
                </c:pt>
                <c:pt idx="1125">
                  <c:v>0.21815457728153642</c:v>
                </c:pt>
                <c:pt idx="1126">
                  <c:v>0.21815457728153642</c:v>
                </c:pt>
                <c:pt idx="1127">
                  <c:v>0.21815457728153642</c:v>
                </c:pt>
                <c:pt idx="1128">
                  <c:v>0.21815457728153642</c:v>
                </c:pt>
                <c:pt idx="1129">
                  <c:v>0.21815457728153642</c:v>
                </c:pt>
                <c:pt idx="1130">
                  <c:v>0.21815457728153642</c:v>
                </c:pt>
                <c:pt idx="1131">
                  <c:v>0.21815457728153642</c:v>
                </c:pt>
                <c:pt idx="1132">
                  <c:v>0.21815457728153642</c:v>
                </c:pt>
                <c:pt idx="1133">
                  <c:v>0.21815457728153642</c:v>
                </c:pt>
                <c:pt idx="1134">
                  <c:v>0.21815457728153642</c:v>
                </c:pt>
                <c:pt idx="1135">
                  <c:v>0.21815457728153642</c:v>
                </c:pt>
                <c:pt idx="1136">
                  <c:v>0.21815457728153642</c:v>
                </c:pt>
                <c:pt idx="1137">
                  <c:v>0.21815457728153642</c:v>
                </c:pt>
                <c:pt idx="1138">
                  <c:v>0.21815457728153642</c:v>
                </c:pt>
                <c:pt idx="1139">
                  <c:v>0.21815457728153642</c:v>
                </c:pt>
                <c:pt idx="1140">
                  <c:v>0.21815457728153642</c:v>
                </c:pt>
                <c:pt idx="1141">
                  <c:v>0.21815457728153642</c:v>
                </c:pt>
                <c:pt idx="1142">
                  <c:v>0.21815457728153642</c:v>
                </c:pt>
                <c:pt idx="1143">
                  <c:v>0.21815457728153642</c:v>
                </c:pt>
                <c:pt idx="1144">
                  <c:v>0.21815457728153642</c:v>
                </c:pt>
                <c:pt idx="1145">
                  <c:v>0.21815457728153642</c:v>
                </c:pt>
                <c:pt idx="1146">
                  <c:v>0.21815457728153642</c:v>
                </c:pt>
                <c:pt idx="1147">
                  <c:v>0.21815457728153642</c:v>
                </c:pt>
                <c:pt idx="1148">
                  <c:v>0.21815457728153642</c:v>
                </c:pt>
                <c:pt idx="1149">
                  <c:v>0.21815457728153642</c:v>
                </c:pt>
                <c:pt idx="1150">
                  <c:v>0.21815457728153642</c:v>
                </c:pt>
                <c:pt idx="1151">
                  <c:v>0.21815457728153642</c:v>
                </c:pt>
                <c:pt idx="1152">
                  <c:v>0.21815457728153642</c:v>
                </c:pt>
                <c:pt idx="1153">
                  <c:v>0.21815457728153642</c:v>
                </c:pt>
                <c:pt idx="1154">
                  <c:v>0.21815457728153642</c:v>
                </c:pt>
                <c:pt idx="1155">
                  <c:v>0.21815457728153642</c:v>
                </c:pt>
                <c:pt idx="1156">
                  <c:v>0.21815457728153642</c:v>
                </c:pt>
                <c:pt idx="1157">
                  <c:v>0.21815457728153642</c:v>
                </c:pt>
                <c:pt idx="1158">
                  <c:v>0.21815457728153642</c:v>
                </c:pt>
                <c:pt idx="1159">
                  <c:v>0.21815457728153642</c:v>
                </c:pt>
                <c:pt idx="1160">
                  <c:v>0.21815457728153642</c:v>
                </c:pt>
                <c:pt idx="1161">
                  <c:v>0.21815457728153642</c:v>
                </c:pt>
                <c:pt idx="1162">
                  <c:v>0.21815457728153642</c:v>
                </c:pt>
                <c:pt idx="1163">
                  <c:v>0.21815457728153642</c:v>
                </c:pt>
                <c:pt idx="1164">
                  <c:v>0.21815457728153642</c:v>
                </c:pt>
                <c:pt idx="1165">
                  <c:v>0.21815457728153642</c:v>
                </c:pt>
                <c:pt idx="1166">
                  <c:v>0.21815457728153642</c:v>
                </c:pt>
                <c:pt idx="1167">
                  <c:v>0.21815457728153642</c:v>
                </c:pt>
                <c:pt idx="1168">
                  <c:v>0.21815457728153642</c:v>
                </c:pt>
                <c:pt idx="1169">
                  <c:v>0.21815457728153642</c:v>
                </c:pt>
                <c:pt idx="1170">
                  <c:v>0.21815457728153642</c:v>
                </c:pt>
                <c:pt idx="1171">
                  <c:v>0.21815457728153642</c:v>
                </c:pt>
                <c:pt idx="1172">
                  <c:v>0.21815457728153642</c:v>
                </c:pt>
                <c:pt idx="1173">
                  <c:v>0.21815457728153642</c:v>
                </c:pt>
                <c:pt idx="1174">
                  <c:v>0.21815457728153642</c:v>
                </c:pt>
                <c:pt idx="1175">
                  <c:v>0.21815457728153642</c:v>
                </c:pt>
                <c:pt idx="1176">
                  <c:v>0.21815457728153642</c:v>
                </c:pt>
                <c:pt idx="1177">
                  <c:v>0.21815457728153642</c:v>
                </c:pt>
                <c:pt idx="1178">
                  <c:v>0.21815457728153642</c:v>
                </c:pt>
                <c:pt idx="1179">
                  <c:v>0.21815457728153642</c:v>
                </c:pt>
                <c:pt idx="1180">
                  <c:v>0.21815457728153642</c:v>
                </c:pt>
                <c:pt idx="1181">
                  <c:v>0.21815457728153642</c:v>
                </c:pt>
                <c:pt idx="1182">
                  <c:v>0.21815457728153642</c:v>
                </c:pt>
                <c:pt idx="1183">
                  <c:v>0.21815457728153642</c:v>
                </c:pt>
                <c:pt idx="1184">
                  <c:v>0.21815457728153642</c:v>
                </c:pt>
                <c:pt idx="1185">
                  <c:v>0.21815457728153642</c:v>
                </c:pt>
                <c:pt idx="1186">
                  <c:v>0.21815457728153642</c:v>
                </c:pt>
                <c:pt idx="1187">
                  <c:v>0.21815457728153642</c:v>
                </c:pt>
                <c:pt idx="1188">
                  <c:v>0.21815457728153642</c:v>
                </c:pt>
                <c:pt idx="1189">
                  <c:v>0.21815457728153642</c:v>
                </c:pt>
                <c:pt idx="1190">
                  <c:v>0.21815457728153642</c:v>
                </c:pt>
                <c:pt idx="1191">
                  <c:v>0.21815457728153642</c:v>
                </c:pt>
                <c:pt idx="1192">
                  <c:v>0.21815457728153642</c:v>
                </c:pt>
                <c:pt idx="1193">
                  <c:v>0.21815457728153642</c:v>
                </c:pt>
                <c:pt idx="1194">
                  <c:v>0.21815457728153642</c:v>
                </c:pt>
                <c:pt idx="1195">
                  <c:v>0.21815457728153642</c:v>
                </c:pt>
                <c:pt idx="1196">
                  <c:v>0.21815457728153642</c:v>
                </c:pt>
                <c:pt idx="1197">
                  <c:v>0.21815457728153642</c:v>
                </c:pt>
                <c:pt idx="1198">
                  <c:v>0.21815457728153642</c:v>
                </c:pt>
                <c:pt idx="1199">
                  <c:v>0.21815457728153642</c:v>
                </c:pt>
                <c:pt idx="1200">
                  <c:v>0.21815457728153642</c:v>
                </c:pt>
                <c:pt idx="1201">
                  <c:v>0.21815457728153642</c:v>
                </c:pt>
                <c:pt idx="1202">
                  <c:v>0.21815457728153642</c:v>
                </c:pt>
                <c:pt idx="1203">
                  <c:v>0.21815457728153642</c:v>
                </c:pt>
                <c:pt idx="1204">
                  <c:v>0.21815457728153642</c:v>
                </c:pt>
                <c:pt idx="1205">
                  <c:v>0.21815457728153642</c:v>
                </c:pt>
                <c:pt idx="1206">
                  <c:v>0.21815457728153642</c:v>
                </c:pt>
                <c:pt idx="1207">
                  <c:v>0.21815457728153642</c:v>
                </c:pt>
                <c:pt idx="1208">
                  <c:v>0.21815457728153642</c:v>
                </c:pt>
                <c:pt idx="1209">
                  <c:v>0.21815457728153642</c:v>
                </c:pt>
                <c:pt idx="1210">
                  <c:v>0.21815457728153642</c:v>
                </c:pt>
                <c:pt idx="1211">
                  <c:v>0.21815457728153642</c:v>
                </c:pt>
                <c:pt idx="1212">
                  <c:v>0.21815457728153642</c:v>
                </c:pt>
                <c:pt idx="1213">
                  <c:v>0.21815457728153642</c:v>
                </c:pt>
                <c:pt idx="1214">
                  <c:v>0.21815457728153642</c:v>
                </c:pt>
                <c:pt idx="1215">
                  <c:v>0.21815457728153642</c:v>
                </c:pt>
                <c:pt idx="1216">
                  <c:v>0.21815457728153642</c:v>
                </c:pt>
                <c:pt idx="1217">
                  <c:v>0.21815457728153642</c:v>
                </c:pt>
                <c:pt idx="1218">
                  <c:v>0.21815457728153642</c:v>
                </c:pt>
                <c:pt idx="1219">
                  <c:v>0.21815457728153642</c:v>
                </c:pt>
                <c:pt idx="1220">
                  <c:v>0.21815457728153642</c:v>
                </c:pt>
                <c:pt idx="1221">
                  <c:v>0.21815457728153642</c:v>
                </c:pt>
                <c:pt idx="1222">
                  <c:v>0.21815457728153642</c:v>
                </c:pt>
                <c:pt idx="1223">
                  <c:v>0.21815457728153642</c:v>
                </c:pt>
                <c:pt idx="1224">
                  <c:v>0.21815457728153642</c:v>
                </c:pt>
                <c:pt idx="1225">
                  <c:v>0.21815457728153642</c:v>
                </c:pt>
                <c:pt idx="1226">
                  <c:v>0.21815457728153642</c:v>
                </c:pt>
                <c:pt idx="1227">
                  <c:v>0.21815457728153642</c:v>
                </c:pt>
                <c:pt idx="1228">
                  <c:v>0.21815457728153642</c:v>
                </c:pt>
                <c:pt idx="1229">
                  <c:v>0.21815457728153642</c:v>
                </c:pt>
                <c:pt idx="1230">
                  <c:v>0.21815457728153642</c:v>
                </c:pt>
                <c:pt idx="1231">
                  <c:v>0.21815457728153642</c:v>
                </c:pt>
                <c:pt idx="1232">
                  <c:v>0.21815457728153642</c:v>
                </c:pt>
                <c:pt idx="1233">
                  <c:v>0.21815457728153642</c:v>
                </c:pt>
                <c:pt idx="1234">
                  <c:v>0.21815457728153642</c:v>
                </c:pt>
                <c:pt idx="1235">
                  <c:v>0.21815457728153642</c:v>
                </c:pt>
                <c:pt idx="1236">
                  <c:v>0.21815457728153642</c:v>
                </c:pt>
                <c:pt idx="1237">
                  <c:v>0.21815457728153642</c:v>
                </c:pt>
                <c:pt idx="1238">
                  <c:v>0.21815457728153642</c:v>
                </c:pt>
                <c:pt idx="1239">
                  <c:v>0.21815457728153642</c:v>
                </c:pt>
                <c:pt idx="1240">
                  <c:v>0.21815457728153642</c:v>
                </c:pt>
                <c:pt idx="1241">
                  <c:v>0.21815457728153642</c:v>
                </c:pt>
                <c:pt idx="1242">
                  <c:v>0.21815457728153642</c:v>
                </c:pt>
                <c:pt idx="1243">
                  <c:v>0.21815457728153642</c:v>
                </c:pt>
                <c:pt idx="1244">
                  <c:v>0.21815457728153642</c:v>
                </c:pt>
                <c:pt idx="1245">
                  <c:v>0.21815457728153642</c:v>
                </c:pt>
                <c:pt idx="1246">
                  <c:v>0.21815457728153642</c:v>
                </c:pt>
                <c:pt idx="1247">
                  <c:v>0.21815457728153642</c:v>
                </c:pt>
                <c:pt idx="1248">
                  <c:v>0.21815457728153642</c:v>
                </c:pt>
                <c:pt idx="1249">
                  <c:v>0.21815457728153642</c:v>
                </c:pt>
                <c:pt idx="1250">
                  <c:v>0.21815457728153642</c:v>
                </c:pt>
                <c:pt idx="1251">
                  <c:v>0.21815457728153642</c:v>
                </c:pt>
                <c:pt idx="1252">
                  <c:v>0.21815457728153642</c:v>
                </c:pt>
                <c:pt idx="1253">
                  <c:v>0.21815457728153642</c:v>
                </c:pt>
                <c:pt idx="1254">
                  <c:v>0.21815457728153642</c:v>
                </c:pt>
                <c:pt idx="1255">
                  <c:v>0.21815457728153642</c:v>
                </c:pt>
                <c:pt idx="1256">
                  <c:v>0.21815457728153642</c:v>
                </c:pt>
                <c:pt idx="1257">
                  <c:v>0.21815457728153642</c:v>
                </c:pt>
                <c:pt idx="1258">
                  <c:v>0.21815457728153642</c:v>
                </c:pt>
                <c:pt idx="1259">
                  <c:v>0.21815457728153642</c:v>
                </c:pt>
                <c:pt idx="1260">
                  <c:v>0.21815457728153642</c:v>
                </c:pt>
                <c:pt idx="1261">
                  <c:v>0.21815457728153642</c:v>
                </c:pt>
                <c:pt idx="1262">
                  <c:v>0.21815457728153642</c:v>
                </c:pt>
                <c:pt idx="1263">
                  <c:v>0.21815457728153642</c:v>
                </c:pt>
                <c:pt idx="1264">
                  <c:v>0.21815457728153642</c:v>
                </c:pt>
                <c:pt idx="1265">
                  <c:v>0.21815457728153642</c:v>
                </c:pt>
                <c:pt idx="1266">
                  <c:v>0.21815457728153642</c:v>
                </c:pt>
                <c:pt idx="1267">
                  <c:v>0.21815457728153642</c:v>
                </c:pt>
                <c:pt idx="1268">
                  <c:v>0.21815457728153642</c:v>
                </c:pt>
                <c:pt idx="1269">
                  <c:v>0.21815457728153642</c:v>
                </c:pt>
                <c:pt idx="1270">
                  <c:v>0.21815457728153642</c:v>
                </c:pt>
                <c:pt idx="1271">
                  <c:v>0.21815457728153642</c:v>
                </c:pt>
                <c:pt idx="1272">
                  <c:v>0.21815457728153642</c:v>
                </c:pt>
                <c:pt idx="1273">
                  <c:v>0.21815457728153642</c:v>
                </c:pt>
                <c:pt idx="1274">
                  <c:v>0.21815457728153642</c:v>
                </c:pt>
                <c:pt idx="1275">
                  <c:v>0.21815457728153642</c:v>
                </c:pt>
                <c:pt idx="1276">
                  <c:v>0.21815457728153642</c:v>
                </c:pt>
                <c:pt idx="1277">
                  <c:v>0.21815457728153642</c:v>
                </c:pt>
                <c:pt idx="1278">
                  <c:v>0.21815457728153642</c:v>
                </c:pt>
                <c:pt idx="1279">
                  <c:v>0.21815457728153642</c:v>
                </c:pt>
                <c:pt idx="1280">
                  <c:v>0.21815457728153642</c:v>
                </c:pt>
                <c:pt idx="1281">
                  <c:v>0.21815457728153642</c:v>
                </c:pt>
                <c:pt idx="1282">
                  <c:v>0.21815457728153642</c:v>
                </c:pt>
                <c:pt idx="1283">
                  <c:v>0.21815457728153642</c:v>
                </c:pt>
                <c:pt idx="1284">
                  <c:v>0.21815457728153642</c:v>
                </c:pt>
                <c:pt idx="1285">
                  <c:v>0.21815457728153642</c:v>
                </c:pt>
                <c:pt idx="1286">
                  <c:v>0.21815457728153642</c:v>
                </c:pt>
                <c:pt idx="1287">
                  <c:v>0.21815457728153642</c:v>
                </c:pt>
                <c:pt idx="1288">
                  <c:v>0.21815457728153642</c:v>
                </c:pt>
                <c:pt idx="1289">
                  <c:v>0.21815457728153642</c:v>
                </c:pt>
                <c:pt idx="1290">
                  <c:v>0.21815457728153642</c:v>
                </c:pt>
                <c:pt idx="1291">
                  <c:v>0.21815457728153642</c:v>
                </c:pt>
                <c:pt idx="1292">
                  <c:v>0.21815457728153642</c:v>
                </c:pt>
                <c:pt idx="1293">
                  <c:v>0.21815457728153642</c:v>
                </c:pt>
                <c:pt idx="1294">
                  <c:v>0.21815457728153642</c:v>
                </c:pt>
                <c:pt idx="1295">
                  <c:v>0.21815457728153642</c:v>
                </c:pt>
                <c:pt idx="1296">
                  <c:v>0.21815457728153642</c:v>
                </c:pt>
                <c:pt idx="1297">
                  <c:v>0.21815457728153642</c:v>
                </c:pt>
                <c:pt idx="1298">
                  <c:v>0.21815457728153642</c:v>
                </c:pt>
                <c:pt idx="1299">
                  <c:v>0.21815457728153642</c:v>
                </c:pt>
                <c:pt idx="1300">
                  <c:v>0.21815457728153642</c:v>
                </c:pt>
                <c:pt idx="1301">
                  <c:v>0.21815457728153642</c:v>
                </c:pt>
                <c:pt idx="1302">
                  <c:v>0.21815457728153642</c:v>
                </c:pt>
                <c:pt idx="1303">
                  <c:v>0.21815457728153642</c:v>
                </c:pt>
                <c:pt idx="1304">
                  <c:v>0.21815457728153642</c:v>
                </c:pt>
                <c:pt idx="1305">
                  <c:v>0.21815457728153642</c:v>
                </c:pt>
                <c:pt idx="1306">
                  <c:v>0.21815457728153642</c:v>
                </c:pt>
                <c:pt idx="1307">
                  <c:v>0.21815457728153642</c:v>
                </c:pt>
                <c:pt idx="1308">
                  <c:v>0.21815457728153642</c:v>
                </c:pt>
                <c:pt idx="1309">
                  <c:v>0.21815457728153642</c:v>
                </c:pt>
                <c:pt idx="1310">
                  <c:v>0.21815457728153642</c:v>
                </c:pt>
                <c:pt idx="1311">
                  <c:v>0.21815457728153642</c:v>
                </c:pt>
                <c:pt idx="1312">
                  <c:v>0.21815457728153642</c:v>
                </c:pt>
                <c:pt idx="1313">
                  <c:v>0.21815457728153642</c:v>
                </c:pt>
                <c:pt idx="1314">
                  <c:v>0.21815457728153642</c:v>
                </c:pt>
                <c:pt idx="1315">
                  <c:v>0.21815457728153642</c:v>
                </c:pt>
                <c:pt idx="1316">
                  <c:v>0.21815457728153642</c:v>
                </c:pt>
                <c:pt idx="1317">
                  <c:v>0.21815457728153642</c:v>
                </c:pt>
                <c:pt idx="1318">
                  <c:v>0.21815457728153642</c:v>
                </c:pt>
                <c:pt idx="1319">
                  <c:v>0.21815457728153642</c:v>
                </c:pt>
                <c:pt idx="1320">
                  <c:v>0.21815457728153642</c:v>
                </c:pt>
                <c:pt idx="1321">
                  <c:v>0.21815457728153642</c:v>
                </c:pt>
                <c:pt idx="1322">
                  <c:v>0.21815457728153642</c:v>
                </c:pt>
                <c:pt idx="1323">
                  <c:v>0.21815457728153642</c:v>
                </c:pt>
                <c:pt idx="1324">
                  <c:v>0.21815457728153642</c:v>
                </c:pt>
                <c:pt idx="1325">
                  <c:v>0.21815457728153642</c:v>
                </c:pt>
                <c:pt idx="1326">
                  <c:v>0.21815457728153642</c:v>
                </c:pt>
                <c:pt idx="1327">
                  <c:v>0.21815457728153642</c:v>
                </c:pt>
                <c:pt idx="1328">
                  <c:v>0.21815457728153642</c:v>
                </c:pt>
                <c:pt idx="1329">
                  <c:v>0.21815457728153642</c:v>
                </c:pt>
                <c:pt idx="1330">
                  <c:v>0.21815457728153642</c:v>
                </c:pt>
                <c:pt idx="1331">
                  <c:v>0.21815457728153642</c:v>
                </c:pt>
                <c:pt idx="1332">
                  <c:v>0.21815457728153642</c:v>
                </c:pt>
                <c:pt idx="1333">
                  <c:v>0.21815457728153642</c:v>
                </c:pt>
                <c:pt idx="1334">
                  <c:v>0.21815457728153642</c:v>
                </c:pt>
                <c:pt idx="1335">
                  <c:v>0.21815457728153642</c:v>
                </c:pt>
                <c:pt idx="1336">
                  <c:v>0.21815457728153642</c:v>
                </c:pt>
                <c:pt idx="1337">
                  <c:v>0.21815457728153642</c:v>
                </c:pt>
                <c:pt idx="1338">
                  <c:v>0.21815457728153642</c:v>
                </c:pt>
                <c:pt idx="1339">
                  <c:v>0.21815457728153642</c:v>
                </c:pt>
                <c:pt idx="1340">
                  <c:v>0.21815457728153642</c:v>
                </c:pt>
                <c:pt idx="1341">
                  <c:v>0.21815457728153642</c:v>
                </c:pt>
                <c:pt idx="1342">
                  <c:v>0.21815457728153642</c:v>
                </c:pt>
                <c:pt idx="1343">
                  <c:v>0.21815457728153642</c:v>
                </c:pt>
                <c:pt idx="1344">
                  <c:v>0.21815457728153642</c:v>
                </c:pt>
                <c:pt idx="1345">
                  <c:v>0.21815457728153642</c:v>
                </c:pt>
                <c:pt idx="1346">
                  <c:v>0.21815457728153642</c:v>
                </c:pt>
                <c:pt idx="1347">
                  <c:v>0.21815457728153642</c:v>
                </c:pt>
                <c:pt idx="1348">
                  <c:v>0.21815457728153642</c:v>
                </c:pt>
                <c:pt idx="1349">
                  <c:v>0.21815457728153642</c:v>
                </c:pt>
                <c:pt idx="1350">
                  <c:v>0.21815457728153642</c:v>
                </c:pt>
                <c:pt idx="1351">
                  <c:v>0.21815457728153642</c:v>
                </c:pt>
                <c:pt idx="1352">
                  <c:v>0.21815457728153642</c:v>
                </c:pt>
                <c:pt idx="1353">
                  <c:v>0.21815457728153642</c:v>
                </c:pt>
                <c:pt idx="1354">
                  <c:v>0.21815457728153642</c:v>
                </c:pt>
                <c:pt idx="1355">
                  <c:v>0.21815457728153642</c:v>
                </c:pt>
                <c:pt idx="1356">
                  <c:v>0.21815457728153642</c:v>
                </c:pt>
                <c:pt idx="1357">
                  <c:v>0.21815457728153642</c:v>
                </c:pt>
                <c:pt idx="1358">
                  <c:v>0.21815457728153642</c:v>
                </c:pt>
                <c:pt idx="1359">
                  <c:v>0.21815457728153642</c:v>
                </c:pt>
                <c:pt idx="1360">
                  <c:v>0.21815457728153642</c:v>
                </c:pt>
                <c:pt idx="1361">
                  <c:v>0.21815457728153642</c:v>
                </c:pt>
                <c:pt idx="1362">
                  <c:v>0.21815457728153642</c:v>
                </c:pt>
                <c:pt idx="1363">
                  <c:v>0.21815457728153642</c:v>
                </c:pt>
                <c:pt idx="1364">
                  <c:v>0.21815457728153642</c:v>
                </c:pt>
                <c:pt idx="1365">
                  <c:v>0.21815457728153642</c:v>
                </c:pt>
                <c:pt idx="1366">
                  <c:v>0.21815457728153642</c:v>
                </c:pt>
                <c:pt idx="1367">
                  <c:v>0.21815457728153642</c:v>
                </c:pt>
                <c:pt idx="1368">
                  <c:v>0.21815457728153642</c:v>
                </c:pt>
                <c:pt idx="1369">
                  <c:v>0.21815457728153642</c:v>
                </c:pt>
                <c:pt idx="1370">
                  <c:v>0.21815457728153642</c:v>
                </c:pt>
                <c:pt idx="1371">
                  <c:v>0.21815457728153642</c:v>
                </c:pt>
                <c:pt idx="1372">
                  <c:v>0.21815457728153642</c:v>
                </c:pt>
                <c:pt idx="1373">
                  <c:v>0.21815457728153642</c:v>
                </c:pt>
                <c:pt idx="1374">
                  <c:v>0.21815457728153642</c:v>
                </c:pt>
                <c:pt idx="1375">
                  <c:v>0.21815457728153642</c:v>
                </c:pt>
                <c:pt idx="1376">
                  <c:v>0.21815457728153642</c:v>
                </c:pt>
                <c:pt idx="1377">
                  <c:v>0.21815457728153642</c:v>
                </c:pt>
                <c:pt idx="1378">
                  <c:v>0.21815457728153642</c:v>
                </c:pt>
                <c:pt idx="1379">
                  <c:v>0.21815457728153642</c:v>
                </c:pt>
                <c:pt idx="1380">
                  <c:v>0.21815457728153642</c:v>
                </c:pt>
                <c:pt idx="1381">
                  <c:v>0.21815457728153642</c:v>
                </c:pt>
                <c:pt idx="1382">
                  <c:v>0.21815457728153642</c:v>
                </c:pt>
                <c:pt idx="1383">
                  <c:v>0.21815457728153642</c:v>
                </c:pt>
                <c:pt idx="1384">
                  <c:v>0.21815457728153642</c:v>
                </c:pt>
                <c:pt idx="1385">
                  <c:v>0.21815457728153642</c:v>
                </c:pt>
                <c:pt idx="1386">
                  <c:v>0.21815457728153642</c:v>
                </c:pt>
                <c:pt idx="1387">
                  <c:v>0.21815457728153642</c:v>
                </c:pt>
                <c:pt idx="1388">
                  <c:v>0.21815457728153642</c:v>
                </c:pt>
                <c:pt idx="1389">
                  <c:v>0.21815457728153642</c:v>
                </c:pt>
                <c:pt idx="1390">
                  <c:v>0.21815457728153642</c:v>
                </c:pt>
                <c:pt idx="1391">
                  <c:v>0.21815457728153642</c:v>
                </c:pt>
                <c:pt idx="1392">
                  <c:v>0.21815457728153642</c:v>
                </c:pt>
                <c:pt idx="1393">
                  <c:v>0.21815457728153642</c:v>
                </c:pt>
                <c:pt idx="1394">
                  <c:v>0.21815457728153642</c:v>
                </c:pt>
                <c:pt idx="1395">
                  <c:v>0.21815457728153642</c:v>
                </c:pt>
                <c:pt idx="1396">
                  <c:v>0.21815457728153642</c:v>
                </c:pt>
                <c:pt idx="1397">
                  <c:v>0.21815457728153642</c:v>
                </c:pt>
                <c:pt idx="1398">
                  <c:v>0.21815457728153642</c:v>
                </c:pt>
                <c:pt idx="1399">
                  <c:v>0.21815457728153642</c:v>
                </c:pt>
                <c:pt idx="1400">
                  <c:v>0.21815457728153642</c:v>
                </c:pt>
                <c:pt idx="1401">
                  <c:v>0.21815457728153642</c:v>
                </c:pt>
                <c:pt idx="1402">
                  <c:v>0.21815457728153642</c:v>
                </c:pt>
                <c:pt idx="1403">
                  <c:v>0.21815457728153642</c:v>
                </c:pt>
                <c:pt idx="1404">
                  <c:v>0.21815457728153642</c:v>
                </c:pt>
                <c:pt idx="1405">
                  <c:v>0.21815457728153642</c:v>
                </c:pt>
                <c:pt idx="1406">
                  <c:v>0.21815457728153642</c:v>
                </c:pt>
                <c:pt idx="1407">
                  <c:v>0.21815457728153642</c:v>
                </c:pt>
                <c:pt idx="1408">
                  <c:v>0.21815457728153642</c:v>
                </c:pt>
                <c:pt idx="1409">
                  <c:v>0.21815457728153642</c:v>
                </c:pt>
                <c:pt idx="1410">
                  <c:v>0.21815457728153642</c:v>
                </c:pt>
                <c:pt idx="1411">
                  <c:v>0.21815457728153642</c:v>
                </c:pt>
                <c:pt idx="1412">
                  <c:v>0.21815457728153642</c:v>
                </c:pt>
                <c:pt idx="1413">
                  <c:v>0.21815457728153642</c:v>
                </c:pt>
                <c:pt idx="1414">
                  <c:v>0.21815457728153642</c:v>
                </c:pt>
                <c:pt idx="1415">
                  <c:v>0.21815457728153642</c:v>
                </c:pt>
                <c:pt idx="1416">
                  <c:v>0.21815457728153642</c:v>
                </c:pt>
                <c:pt idx="1417">
                  <c:v>0.21815457728153642</c:v>
                </c:pt>
                <c:pt idx="1418">
                  <c:v>0.21815457728153642</c:v>
                </c:pt>
                <c:pt idx="1419">
                  <c:v>0.21815457728153642</c:v>
                </c:pt>
                <c:pt idx="1420">
                  <c:v>0.21815457728153642</c:v>
                </c:pt>
                <c:pt idx="1421">
                  <c:v>0.21815457728153642</c:v>
                </c:pt>
                <c:pt idx="1422">
                  <c:v>0.21815457728153642</c:v>
                </c:pt>
                <c:pt idx="1423">
                  <c:v>0.21815457728153642</c:v>
                </c:pt>
                <c:pt idx="1424">
                  <c:v>0.21815457728153642</c:v>
                </c:pt>
                <c:pt idx="1425">
                  <c:v>0.21815457728153642</c:v>
                </c:pt>
                <c:pt idx="1426">
                  <c:v>0.21815457728153642</c:v>
                </c:pt>
                <c:pt idx="1427">
                  <c:v>0.21815457728153642</c:v>
                </c:pt>
                <c:pt idx="1428">
                  <c:v>0.21815457728153642</c:v>
                </c:pt>
                <c:pt idx="1429">
                  <c:v>0.21815457728153642</c:v>
                </c:pt>
                <c:pt idx="1430">
                  <c:v>0.21815457728153642</c:v>
                </c:pt>
                <c:pt idx="1431">
                  <c:v>0.21815457728153642</c:v>
                </c:pt>
                <c:pt idx="1432">
                  <c:v>0.21815457728153642</c:v>
                </c:pt>
                <c:pt idx="1433">
                  <c:v>0.21815457728153642</c:v>
                </c:pt>
                <c:pt idx="1434">
                  <c:v>0.21815457728153642</c:v>
                </c:pt>
                <c:pt idx="1435">
                  <c:v>0.21815457728153642</c:v>
                </c:pt>
                <c:pt idx="1436">
                  <c:v>0.21815457728153642</c:v>
                </c:pt>
                <c:pt idx="1437">
                  <c:v>0.21815457728153642</c:v>
                </c:pt>
                <c:pt idx="1438">
                  <c:v>0.21815457728153642</c:v>
                </c:pt>
                <c:pt idx="1439">
                  <c:v>0.21815457728153642</c:v>
                </c:pt>
                <c:pt idx="1440">
                  <c:v>0.21815457728153642</c:v>
                </c:pt>
                <c:pt idx="1441">
                  <c:v>0.21815457728153642</c:v>
                </c:pt>
                <c:pt idx="1442">
                  <c:v>0.21815457728153642</c:v>
                </c:pt>
                <c:pt idx="1443">
                  <c:v>0.21815457728153642</c:v>
                </c:pt>
                <c:pt idx="1444">
                  <c:v>0.21815457728153642</c:v>
                </c:pt>
                <c:pt idx="1445">
                  <c:v>0.21815457728153642</c:v>
                </c:pt>
                <c:pt idx="1446">
                  <c:v>0.21815457728153642</c:v>
                </c:pt>
                <c:pt idx="1447">
                  <c:v>0.21815457728153642</c:v>
                </c:pt>
                <c:pt idx="1448">
                  <c:v>0.21815457728153642</c:v>
                </c:pt>
                <c:pt idx="1449">
                  <c:v>0.21815457728153642</c:v>
                </c:pt>
                <c:pt idx="1450">
                  <c:v>0.21815457728153642</c:v>
                </c:pt>
                <c:pt idx="1451">
                  <c:v>0.21815457728153642</c:v>
                </c:pt>
                <c:pt idx="1452">
                  <c:v>0.21815457728153642</c:v>
                </c:pt>
                <c:pt idx="1453">
                  <c:v>0.21815457728153642</c:v>
                </c:pt>
                <c:pt idx="1454">
                  <c:v>0.21815457728153642</c:v>
                </c:pt>
                <c:pt idx="1455">
                  <c:v>0.21815457728153642</c:v>
                </c:pt>
                <c:pt idx="1456">
                  <c:v>0.21815457728153642</c:v>
                </c:pt>
                <c:pt idx="1457">
                  <c:v>0.21815457728153642</c:v>
                </c:pt>
                <c:pt idx="1458">
                  <c:v>0.21815457728153642</c:v>
                </c:pt>
                <c:pt idx="1459">
                  <c:v>0.21815457728153642</c:v>
                </c:pt>
                <c:pt idx="1460">
                  <c:v>0.21815457728153642</c:v>
                </c:pt>
                <c:pt idx="1461">
                  <c:v>0.21815457728153642</c:v>
                </c:pt>
                <c:pt idx="1462">
                  <c:v>0.21815457728153642</c:v>
                </c:pt>
                <c:pt idx="1463">
                  <c:v>0.21815457728153642</c:v>
                </c:pt>
                <c:pt idx="1464">
                  <c:v>0.21815457728153642</c:v>
                </c:pt>
                <c:pt idx="1465">
                  <c:v>0.21815457728153642</c:v>
                </c:pt>
                <c:pt idx="1466">
                  <c:v>0.21815457728153642</c:v>
                </c:pt>
                <c:pt idx="1467">
                  <c:v>0.21815457728153642</c:v>
                </c:pt>
                <c:pt idx="1468">
                  <c:v>0.21815457728153642</c:v>
                </c:pt>
                <c:pt idx="1469">
                  <c:v>0.21815457728153642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6-4864-91A6-E64C23B8CE3D}"/>
            </c:ext>
          </c:extLst>
        </c:ser>
        <c:ser>
          <c:idx val="2"/>
          <c:order val="2"/>
          <c:tx>
            <c:v>Class1</c:v>
          </c:tx>
          <c:spPr>
            <a:ln w="28575">
              <a:noFill/>
            </a:ln>
          </c:spPr>
          <c:xVal>
            <c:numRef>
              <c:f>Charts!XKey</c:f>
              <c:numCache>
                <c:formatCode>0.000</c:formatCode>
                <c:ptCount val="1470"/>
                <c:pt idx="0">
                  <c:v>0.9767821042951188</c:v>
                </c:pt>
                <c:pt idx="1">
                  <c:v>0.66672298586146694</c:v>
                </c:pt>
                <c:pt idx="2">
                  <c:v>0.49570602596998847</c:v>
                </c:pt>
                <c:pt idx="3">
                  <c:v>0.82326292841672744</c:v>
                </c:pt>
                <c:pt idx="4">
                  <c:v>0.2192663620732328</c:v>
                </c:pt>
                <c:pt idx="5">
                  <c:v>3.7280266872370404E-2</c:v>
                </c:pt>
                <c:pt idx="6">
                  <c:v>0.13933389969542542</c:v>
                </c:pt>
                <c:pt idx="7">
                  <c:v>7.6052734256517152E-2</c:v>
                </c:pt>
                <c:pt idx="8">
                  <c:v>0.41008163498290151</c:v>
                </c:pt>
                <c:pt idx="9">
                  <c:v>0.51086694037334812</c:v>
                </c:pt>
                <c:pt idx="10">
                  <c:v>0.2724248736750251</c:v>
                </c:pt>
                <c:pt idx="11">
                  <c:v>0.42713996009599753</c:v>
                </c:pt>
                <c:pt idx="12">
                  <c:v>0.48736783885288582</c:v>
                </c:pt>
                <c:pt idx="13">
                  <c:v>0.27248259982104339</c:v>
                </c:pt>
                <c:pt idx="14">
                  <c:v>0.47943860194032384</c:v>
                </c:pt>
                <c:pt idx="15">
                  <c:v>0.94477424583028224</c:v>
                </c:pt>
                <c:pt idx="16">
                  <c:v>0.23017296305477097</c:v>
                </c:pt>
                <c:pt idx="17">
                  <c:v>0.3713455104010801</c:v>
                </c:pt>
                <c:pt idx="18">
                  <c:v>2.3656910547449228E-2</c:v>
                </c:pt>
                <c:pt idx="19">
                  <c:v>0.61495701780105294</c:v>
                </c:pt>
                <c:pt idx="20">
                  <c:v>0.74018670383184593</c:v>
                </c:pt>
                <c:pt idx="21">
                  <c:v>0.78103748701727571</c:v>
                </c:pt>
                <c:pt idx="22">
                  <c:v>0.9184597617201975</c:v>
                </c:pt>
                <c:pt idx="23">
                  <c:v>0.16067519189049884</c:v>
                </c:pt>
                <c:pt idx="24">
                  <c:v>0.82685309670176477</c:v>
                </c:pt>
                <c:pt idx="25">
                  <c:v>0.14357937749492355</c:v>
                </c:pt>
                <c:pt idx="26">
                  <c:v>0.48376773024234243</c:v>
                </c:pt>
                <c:pt idx="27">
                  <c:v>0.18554554646037746</c:v>
                </c:pt>
                <c:pt idx="28">
                  <c:v>0.51337931362783773</c:v>
                </c:pt>
                <c:pt idx="29">
                  <c:v>0.48162789087086699</c:v>
                </c:pt>
                <c:pt idx="30">
                  <c:v>0.29306216300480781</c:v>
                </c:pt>
                <c:pt idx="31">
                  <c:v>0.83616683621743515</c:v>
                </c:pt>
                <c:pt idx="32">
                  <c:v>0.22338018158305528</c:v>
                </c:pt>
                <c:pt idx="33">
                  <c:v>0.56214606603155148</c:v>
                </c:pt>
                <c:pt idx="34">
                  <c:v>0.47411682676542</c:v>
                </c:pt>
                <c:pt idx="35">
                  <c:v>0.59300259893897178</c:v>
                </c:pt>
                <c:pt idx="36">
                  <c:v>0.73629969484769819</c:v>
                </c:pt>
                <c:pt idx="37">
                  <c:v>2.0343566537848634E-2</c:v>
                </c:pt>
                <c:pt idx="38">
                  <c:v>0.57236611220642597</c:v>
                </c:pt>
                <c:pt idx="39">
                  <c:v>0.18928747353417252</c:v>
                </c:pt>
                <c:pt idx="40">
                  <c:v>0.79030251716139088</c:v>
                </c:pt>
                <c:pt idx="41">
                  <c:v>0.54352097255961229</c:v>
                </c:pt>
                <c:pt idx="42">
                  <c:v>0.35104684922436047</c:v>
                </c:pt>
                <c:pt idx="43">
                  <c:v>0.34046769864774262</c:v>
                </c:pt>
                <c:pt idx="44">
                  <c:v>0.86824477845456149</c:v>
                </c:pt>
                <c:pt idx="45">
                  <c:v>0.65169210408012002</c:v>
                </c:pt>
                <c:pt idx="46">
                  <c:v>0.1799833870504719</c:v>
                </c:pt>
                <c:pt idx="47">
                  <c:v>0.6458936244223924</c:v>
                </c:pt>
                <c:pt idx="48">
                  <c:v>0.20687980158345221</c:v>
                </c:pt>
                <c:pt idx="49">
                  <c:v>0.49303392123271816</c:v>
                </c:pt>
                <c:pt idx="50">
                  <c:v>0.26926825416619249</c:v>
                </c:pt>
                <c:pt idx="51">
                  <c:v>0.76445105485899689</c:v>
                </c:pt>
                <c:pt idx="52">
                  <c:v>0.10490933357082866</c:v>
                </c:pt>
                <c:pt idx="53">
                  <c:v>0.80125924656107705</c:v>
                </c:pt>
                <c:pt idx="54">
                  <c:v>0.49444651825187369</c:v>
                </c:pt>
                <c:pt idx="55">
                  <c:v>0.24609992783484369</c:v>
                </c:pt>
                <c:pt idx="56">
                  <c:v>0.18947601923888135</c:v>
                </c:pt>
                <c:pt idx="57">
                  <c:v>0.82437264118180265</c:v>
                </c:pt>
                <c:pt idx="58">
                  <c:v>0.78357324185734967</c:v>
                </c:pt>
                <c:pt idx="59">
                  <c:v>0.90059501119113894</c:v>
                </c:pt>
                <c:pt idx="60">
                  <c:v>0.66060772288934999</c:v>
                </c:pt>
                <c:pt idx="61">
                  <c:v>0.23859007917868402</c:v>
                </c:pt>
                <c:pt idx="62">
                  <c:v>0.81578574754133781</c:v>
                </c:pt>
                <c:pt idx="63">
                  <c:v>0.86235518442915515</c:v>
                </c:pt>
                <c:pt idx="64">
                  <c:v>0.39872198880673437</c:v>
                </c:pt>
                <c:pt idx="65">
                  <c:v>0.35894768594041415</c:v>
                </c:pt>
                <c:pt idx="66">
                  <c:v>0.26114285064158149</c:v>
                </c:pt>
                <c:pt idx="67">
                  <c:v>0.60945650800623941</c:v>
                </c:pt>
                <c:pt idx="68">
                  <c:v>0.71777444643279109</c:v>
                </c:pt>
                <c:pt idx="69">
                  <c:v>6.2921576054573936E-2</c:v>
                </c:pt>
                <c:pt idx="70">
                  <c:v>0.54499063315072382</c:v>
                </c:pt>
                <c:pt idx="71">
                  <c:v>0.23911035441932837</c:v>
                </c:pt>
                <c:pt idx="72">
                  <c:v>9.5228993484254842E-2</c:v>
                </c:pt>
                <c:pt idx="73">
                  <c:v>0.44327417490900667</c:v>
                </c:pt>
                <c:pt idx="74">
                  <c:v>0.69474353824067803</c:v>
                </c:pt>
                <c:pt idx="75">
                  <c:v>0.88130672113224962</c:v>
                </c:pt>
                <c:pt idx="76">
                  <c:v>0.3479352780061159</c:v>
                </c:pt>
                <c:pt idx="77">
                  <c:v>6.6067355670214711E-2</c:v>
                </c:pt>
                <c:pt idx="78">
                  <c:v>0.8010808913244255</c:v>
                </c:pt>
                <c:pt idx="79">
                  <c:v>0.38670199725696353</c:v>
                </c:pt>
                <c:pt idx="80">
                  <c:v>0.79942392061512835</c:v>
                </c:pt>
                <c:pt idx="81">
                  <c:v>0.31411844103777098</c:v>
                </c:pt>
                <c:pt idx="82">
                  <c:v>0.4023217874276569</c:v>
                </c:pt>
                <c:pt idx="83">
                  <c:v>0.69807768781348312</c:v>
                </c:pt>
                <c:pt idx="84">
                  <c:v>0.67551592602022104</c:v>
                </c:pt>
                <c:pt idx="85">
                  <c:v>7.7594372522693522E-3</c:v>
                </c:pt>
                <c:pt idx="86">
                  <c:v>0.42310673168797441</c:v>
                </c:pt>
                <c:pt idx="87">
                  <c:v>0.91594942886987285</c:v>
                </c:pt>
                <c:pt idx="88">
                  <c:v>0.83358839354499636</c:v>
                </c:pt>
                <c:pt idx="89">
                  <c:v>0.67538115852140312</c:v>
                </c:pt>
                <c:pt idx="90">
                  <c:v>0.10373367618641194</c:v>
                </c:pt>
                <c:pt idx="91">
                  <c:v>0.12168343892261269</c:v>
                </c:pt>
                <c:pt idx="92">
                  <c:v>0.20987591935142469</c:v>
                </c:pt>
                <c:pt idx="93">
                  <c:v>0.98166521357447756</c:v>
                </c:pt>
                <c:pt idx="94">
                  <c:v>0.85265728035296451</c:v>
                </c:pt>
                <c:pt idx="95">
                  <c:v>0.79785010982590565</c:v>
                </c:pt>
                <c:pt idx="96">
                  <c:v>0.9225103345587079</c:v>
                </c:pt>
                <c:pt idx="97">
                  <c:v>0.98536786101655449</c:v>
                </c:pt>
                <c:pt idx="98">
                  <c:v>0.64750156043199825</c:v>
                </c:pt>
                <c:pt idx="99">
                  <c:v>0.92845395247386053</c:v>
                </c:pt>
                <c:pt idx="100">
                  <c:v>0.16204005285385814</c:v>
                </c:pt>
                <c:pt idx="101">
                  <c:v>0.23835593819331868</c:v>
                </c:pt>
                <c:pt idx="102">
                  <c:v>0.20753475123747345</c:v>
                </c:pt>
                <c:pt idx="103">
                  <c:v>0.5232623161493547</c:v>
                </c:pt>
                <c:pt idx="104">
                  <c:v>0.32206962000642103</c:v>
                </c:pt>
                <c:pt idx="105">
                  <c:v>6.1723815130118043E-2</c:v>
                </c:pt>
                <c:pt idx="106">
                  <c:v>0.71331776157921767</c:v>
                </c:pt>
                <c:pt idx="107">
                  <c:v>0.73081548062133317</c:v>
                </c:pt>
                <c:pt idx="108">
                  <c:v>0.46635756167836739</c:v>
                </c:pt>
                <c:pt idx="109">
                  <c:v>1.5750132824029484E-3</c:v>
                </c:pt>
                <c:pt idx="110">
                  <c:v>0.85471080667258925</c:v>
                </c:pt>
                <c:pt idx="111">
                  <c:v>0.12081551134821</c:v>
                </c:pt>
                <c:pt idx="112">
                  <c:v>0.25915033003112053</c:v>
                </c:pt>
                <c:pt idx="113">
                  <c:v>0.12687159898892586</c:v>
                </c:pt>
                <c:pt idx="114">
                  <c:v>0.53715321813932793</c:v>
                </c:pt>
                <c:pt idx="115">
                  <c:v>0.73757225193782172</c:v>
                </c:pt>
                <c:pt idx="116">
                  <c:v>0.97118362302051253</c:v>
                </c:pt>
                <c:pt idx="117">
                  <c:v>0.22983233765660793</c:v>
                </c:pt>
                <c:pt idx="118">
                  <c:v>0.36586727783182893</c:v>
                </c:pt>
                <c:pt idx="119">
                  <c:v>0.85208703689868803</c:v>
                </c:pt>
                <c:pt idx="120">
                  <c:v>0.52703509479743793</c:v>
                </c:pt>
                <c:pt idx="121">
                  <c:v>1.6079057955210474E-2</c:v>
                </c:pt>
                <c:pt idx="122">
                  <c:v>0.92118523169702782</c:v>
                </c:pt>
                <c:pt idx="123">
                  <c:v>0.88516977962438692</c:v>
                </c:pt>
                <c:pt idx="124">
                  <c:v>0.80246369265987716</c:v>
                </c:pt>
                <c:pt idx="125">
                  <c:v>0.38629372412580498</c:v>
                </c:pt>
                <c:pt idx="126">
                  <c:v>0.55775920364590903</c:v>
                </c:pt>
                <c:pt idx="127">
                  <c:v>0.80622920048412994</c:v>
                </c:pt>
                <c:pt idx="128">
                  <c:v>7.7110860356056077E-2</c:v>
                </c:pt>
                <c:pt idx="129">
                  <c:v>0.7643961498659444</c:v>
                </c:pt>
                <c:pt idx="130">
                  <c:v>0.7065648225430089</c:v>
                </c:pt>
                <c:pt idx="131">
                  <c:v>0.43454372988152079</c:v>
                </c:pt>
                <c:pt idx="132">
                  <c:v>0.92242628501125246</c:v>
                </c:pt>
                <c:pt idx="133">
                  <c:v>0.22202443670932548</c:v>
                </c:pt>
                <c:pt idx="134">
                  <c:v>0.36952216328881859</c:v>
                </c:pt>
                <c:pt idx="135">
                  <c:v>0.2205104604960122</c:v>
                </c:pt>
                <c:pt idx="136">
                  <c:v>0.14833451253590435</c:v>
                </c:pt>
                <c:pt idx="137">
                  <c:v>0.73311598825123314</c:v>
                </c:pt>
                <c:pt idx="138">
                  <c:v>0.14292586013878683</c:v>
                </c:pt>
                <c:pt idx="139">
                  <c:v>0.87549324865401401</c:v>
                </c:pt>
                <c:pt idx="140">
                  <c:v>0.526723999215159</c:v>
                </c:pt>
                <c:pt idx="141">
                  <c:v>0.95118470974110525</c:v>
                </c:pt>
                <c:pt idx="142">
                  <c:v>0.43463618038957641</c:v>
                </c:pt>
                <c:pt idx="143">
                  <c:v>0.87809015944405322</c:v>
                </c:pt>
                <c:pt idx="144">
                  <c:v>0.11542420557986222</c:v>
                </c:pt>
                <c:pt idx="145">
                  <c:v>0.6672442759752174</c:v>
                </c:pt>
                <c:pt idx="146">
                  <c:v>0.38563532617297214</c:v>
                </c:pt>
                <c:pt idx="147">
                  <c:v>0.40824683093519076</c:v>
                </c:pt>
                <c:pt idx="148">
                  <c:v>0.59432459896294998</c:v>
                </c:pt>
                <c:pt idx="149">
                  <c:v>0.14608053356432282</c:v>
                </c:pt>
                <c:pt idx="150">
                  <c:v>6.2449498630715472E-2</c:v>
                </c:pt>
                <c:pt idx="151">
                  <c:v>0.47973534898143655</c:v>
                </c:pt>
                <c:pt idx="152">
                  <c:v>0.28793169152683451</c:v>
                </c:pt>
                <c:pt idx="153">
                  <c:v>0.97081488612440836</c:v>
                </c:pt>
                <c:pt idx="154">
                  <c:v>0.17585240997064755</c:v>
                </c:pt>
                <c:pt idx="155">
                  <c:v>0.41967226405257285</c:v>
                </c:pt>
                <c:pt idx="156">
                  <c:v>0.29863094348558705</c:v>
                </c:pt>
                <c:pt idx="157">
                  <c:v>0.73776917026752886</c:v>
                </c:pt>
                <c:pt idx="158">
                  <c:v>0.73502092861549351</c:v>
                </c:pt>
                <c:pt idx="159">
                  <c:v>0.7364943559299546</c:v>
                </c:pt>
                <c:pt idx="160">
                  <c:v>0.44142396894032299</c:v>
                </c:pt>
                <c:pt idx="161">
                  <c:v>0.55952372679835227</c:v>
                </c:pt>
                <c:pt idx="162">
                  <c:v>0.47783026743029267</c:v>
                </c:pt>
                <c:pt idx="163">
                  <c:v>0.26591169407043824</c:v>
                </c:pt>
                <c:pt idx="164">
                  <c:v>0.32958576089645197</c:v>
                </c:pt>
                <c:pt idx="165">
                  <c:v>0.5663019895781507</c:v>
                </c:pt>
                <c:pt idx="166">
                  <c:v>0.14193354311857942</c:v>
                </c:pt>
                <c:pt idx="167">
                  <c:v>0.31213851881327281</c:v>
                </c:pt>
                <c:pt idx="168">
                  <c:v>0.47428146536251647</c:v>
                </c:pt>
                <c:pt idx="169">
                  <c:v>0.81155148724147252</c:v>
                </c:pt>
                <c:pt idx="170">
                  <c:v>4.4552661322961762E-2</c:v>
                </c:pt>
                <c:pt idx="171">
                  <c:v>6.7839486292427198E-2</c:v>
                </c:pt>
                <c:pt idx="172">
                  <c:v>0.35738741236039429</c:v>
                </c:pt>
                <c:pt idx="173">
                  <c:v>0.41876095455698747</c:v>
                </c:pt>
                <c:pt idx="174">
                  <c:v>0.17208919585300453</c:v>
                </c:pt>
                <c:pt idx="175">
                  <c:v>0.92143711807304063</c:v>
                </c:pt>
                <c:pt idx="176">
                  <c:v>0.55950341568468287</c:v>
                </c:pt>
                <c:pt idx="177">
                  <c:v>0.58369772188232916</c:v>
                </c:pt>
                <c:pt idx="178">
                  <c:v>0.87265297828026844</c:v>
                </c:pt>
                <c:pt idx="179">
                  <c:v>0.32605726832119908</c:v>
                </c:pt>
                <c:pt idx="180">
                  <c:v>0.76544029422186488</c:v>
                </c:pt>
                <c:pt idx="181">
                  <c:v>0.62798048284527441</c:v>
                </c:pt>
                <c:pt idx="182">
                  <c:v>0.99870225738864604</c:v>
                </c:pt>
                <c:pt idx="183">
                  <c:v>0.54966269028463544</c:v>
                </c:pt>
                <c:pt idx="184">
                  <c:v>0.74761387155054793</c:v>
                </c:pt>
                <c:pt idx="185">
                  <c:v>0.85985610063844098</c:v>
                </c:pt>
                <c:pt idx="186">
                  <c:v>0.43963392734873097</c:v>
                </c:pt>
                <c:pt idx="187">
                  <c:v>0.7581541604898262</c:v>
                </c:pt>
                <c:pt idx="188">
                  <c:v>0.33474394681282094</c:v>
                </c:pt>
                <c:pt idx="189">
                  <c:v>0.59503711459492226</c:v>
                </c:pt>
                <c:pt idx="190">
                  <c:v>0.99373830430160182</c:v>
                </c:pt>
                <c:pt idx="191">
                  <c:v>0.37042822181436408</c:v>
                </c:pt>
                <c:pt idx="192">
                  <c:v>0.70057454412000775</c:v>
                </c:pt>
                <c:pt idx="193">
                  <c:v>4.2151530703565809E-2</c:v>
                </c:pt>
                <c:pt idx="194">
                  <c:v>0.5862922231472264</c:v>
                </c:pt>
                <c:pt idx="195">
                  <c:v>0.65438901020435836</c:v>
                </c:pt>
                <c:pt idx="196">
                  <c:v>0.263594680883809</c:v>
                </c:pt>
                <c:pt idx="197">
                  <c:v>0.69346036034032943</c:v>
                </c:pt>
                <c:pt idx="198">
                  <c:v>0.55554718979069606</c:v>
                </c:pt>
                <c:pt idx="199">
                  <c:v>0.53065356323457424</c:v>
                </c:pt>
                <c:pt idx="200">
                  <c:v>0.4410501910098259</c:v>
                </c:pt>
                <c:pt idx="201">
                  <c:v>2.5572578086898945E-2</c:v>
                </c:pt>
                <c:pt idx="202">
                  <c:v>0.64303232800234644</c:v>
                </c:pt>
                <c:pt idx="203">
                  <c:v>0.26494188153055387</c:v>
                </c:pt>
                <c:pt idx="204">
                  <c:v>0.8792303137181765</c:v>
                </c:pt>
                <c:pt idx="205">
                  <c:v>0.75547759215650379</c:v>
                </c:pt>
                <c:pt idx="206">
                  <c:v>0.73197515517317557</c:v>
                </c:pt>
                <c:pt idx="207">
                  <c:v>0.48328030533181299</c:v>
                </c:pt>
                <c:pt idx="208">
                  <c:v>0.97177990991091823</c:v>
                </c:pt>
                <c:pt idx="209">
                  <c:v>0.95299740923485265</c:v>
                </c:pt>
                <c:pt idx="210">
                  <c:v>0.92894722978654098</c:v>
                </c:pt>
                <c:pt idx="211">
                  <c:v>0.62551559271735357</c:v>
                </c:pt>
                <c:pt idx="212">
                  <c:v>0.13876500005639936</c:v>
                </c:pt>
                <c:pt idx="213">
                  <c:v>0.78392350714772208</c:v>
                </c:pt>
                <c:pt idx="214">
                  <c:v>0.53268257851306255</c:v>
                </c:pt>
                <c:pt idx="215">
                  <c:v>0.21445887315221357</c:v>
                </c:pt>
                <c:pt idx="216">
                  <c:v>0.50850596165884288</c:v>
                </c:pt>
                <c:pt idx="217">
                  <c:v>0.27195984637131021</c:v>
                </c:pt>
                <c:pt idx="218">
                  <c:v>0.71449693144460469</c:v>
                </c:pt>
                <c:pt idx="219">
                  <c:v>0.15118267569360089</c:v>
                </c:pt>
                <c:pt idx="220">
                  <c:v>0.67475840381703156</c:v>
                </c:pt>
                <c:pt idx="221">
                  <c:v>5.7971162802450515E-2</c:v>
                </c:pt>
                <c:pt idx="222">
                  <c:v>2.6322649871848736E-2</c:v>
                </c:pt>
                <c:pt idx="223">
                  <c:v>0.31353783134736402</c:v>
                </c:pt>
                <c:pt idx="224">
                  <c:v>0.42236617452638114</c:v>
                </c:pt>
                <c:pt idx="225">
                  <c:v>0.980829253089465</c:v>
                </c:pt>
                <c:pt idx="226">
                  <c:v>0.48633401362834427</c:v>
                </c:pt>
                <c:pt idx="227">
                  <c:v>0.70757647030387616</c:v>
                </c:pt>
                <c:pt idx="228">
                  <c:v>2.8347631427299569E-2</c:v>
                </c:pt>
                <c:pt idx="229">
                  <c:v>0.75099249348401187</c:v>
                </c:pt>
                <c:pt idx="230">
                  <c:v>0.89436766902116471</c:v>
                </c:pt>
                <c:pt idx="231">
                  <c:v>0.43121615262488222</c:v>
                </c:pt>
                <c:pt idx="232">
                  <c:v>1.0107967579012445E-2</c:v>
                </c:pt>
                <c:pt idx="233">
                  <c:v>0.42021755056093224</c:v>
                </c:pt>
                <c:pt idx="234">
                  <c:v>0.60603583658492421</c:v>
                </c:pt>
                <c:pt idx="235">
                  <c:v>0.91661134836336344</c:v>
                </c:pt>
                <c:pt idx="236">
                  <c:v>0.86516394393617735</c:v>
                </c:pt>
                <c:pt idx="237">
                  <c:v>0.21640122522308991</c:v>
                </c:pt>
                <c:pt idx="238">
                  <c:v>0.77003615105101764</c:v>
                </c:pt>
                <c:pt idx="239">
                  <c:v>4.8985275951848872E-2</c:v>
                </c:pt>
                <c:pt idx="240">
                  <c:v>0.43334954720663055</c:v>
                </c:pt>
                <c:pt idx="241">
                  <c:v>0.61971664604819754</c:v>
                </c:pt>
                <c:pt idx="242">
                  <c:v>0.72721672307698482</c:v>
                </c:pt>
                <c:pt idx="243">
                  <c:v>0.63016782198558663</c:v>
                </c:pt>
                <c:pt idx="244">
                  <c:v>0.27293189768123216</c:v>
                </c:pt>
                <c:pt idx="245">
                  <c:v>0.41642669490792827</c:v>
                </c:pt>
                <c:pt idx="246">
                  <c:v>0.77121726440708427</c:v>
                </c:pt>
                <c:pt idx="247">
                  <c:v>0.60164899681576955</c:v>
                </c:pt>
                <c:pt idx="248">
                  <c:v>0.4680012066071485</c:v>
                </c:pt>
                <c:pt idx="249">
                  <c:v>5.2477363996447868E-2</c:v>
                </c:pt>
                <c:pt idx="250">
                  <c:v>0.3721125116125209</c:v>
                </c:pt>
                <c:pt idx="251">
                  <c:v>0.26848777689855841</c:v>
                </c:pt>
                <c:pt idx="252">
                  <c:v>0.54081020800077861</c:v>
                </c:pt>
                <c:pt idx="253">
                  <c:v>6.8202143208733856E-2</c:v>
                </c:pt>
                <c:pt idx="254">
                  <c:v>0.76310127338870526</c:v>
                </c:pt>
                <c:pt idx="255">
                  <c:v>0.63175568620588063</c:v>
                </c:pt>
                <c:pt idx="256">
                  <c:v>0.5255389144057343</c:v>
                </c:pt>
                <c:pt idx="257">
                  <c:v>0.6771764672538001</c:v>
                </c:pt>
                <c:pt idx="258">
                  <c:v>6.287328618010557E-2</c:v>
                </c:pt>
                <c:pt idx="259">
                  <c:v>0.19248433844058155</c:v>
                </c:pt>
                <c:pt idx="260">
                  <c:v>0.4862770902146174</c:v>
                </c:pt>
                <c:pt idx="261">
                  <c:v>0.14499366548860471</c:v>
                </c:pt>
                <c:pt idx="262">
                  <c:v>0.72024432155253126</c:v>
                </c:pt>
                <c:pt idx="263">
                  <c:v>0.14214944411739305</c:v>
                </c:pt>
                <c:pt idx="264">
                  <c:v>0.78306076315288087</c:v>
                </c:pt>
                <c:pt idx="265">
                  <c:v>0.55962257323870057</c:v>
                </c:pt>
                <c:pt idx="266">
                  <c:v>0.62519659613174206</c:v>
                </c:pt>
                <c:pt idx="267">
                  <c:v>0.79032254456186746</c:v>
                </c:pt>
                <c:pt idx="268">
                  <c:v>0.79621606426345826</c:v>
                </c:pt>
                <c:pt idx="269">
                  <c:v>0.54800242430514801</c:v>
                </c:pt>
                <c:pt idx="270">
                  <c:v>0.40217189142516163</c:v>
                </c:pt>
                <c:pt idx="271">
                  <c:v>0.10151844211627903</c:v>
                </c:pt>
                <c:pt idx="272">
                  <c:v>0.58311330041085685</c:v>
                </c:pt>
                <c:pt idx="273">
                  <c:v>0.22435380912051628</c:v>
                </c:pt>
                <c:pt idx="274">
                  <c:v>0.12104385274228602</c:v>
                </c:pt>
                <c:pt idx="275">
                  <c:v>0.11411678740231401</c:v>
                </c:pt>
                <c:pt idx="276">
                  <c:v>0.64053736684019158</c:v>
                </c:pt>
                <c:pt idx="277">
                  <c:v>0.25373356670487612</c:v>
                </c:pt>
                <c:pt idx="278">
                  <c:v>0.59150704786196961</c:v>
                </c:pt>
                <c:pt idx="279">
                  <c:v>0.65425579068141848</c:v>
                </c:pt>
                <c:pt idx="280">
                  <c:v>0.55690536274076663</c:v>
                </c:pt>
                <c:pt idx="281">
                  <c:v>7.6457363276122958E-2</c:v>
                </c:pt>
                <c:pt idx="282">
                  <c:v>0.41836987673025861</c:v>
                </c:pt>
                <c:pt idx="283">
                  <c:v>0.68532068462914952</c:v>
                </c:pt>
                <c:pt idx="284">
                  <c:v>0.20692816508673018</c:v>
                </c:pt>
                <c:pt idx="285">
                  <c:v>0.99114408383050911</c:v>
                </c:pt>
                <c:pt idx="286">
                  <c:v>0.28277484005632259</c:v>
                </c:pt>
                <c:pt idx="287">
                  <c:v>0.94061707452234988</c:v>
                </c:pt>
                <c:pt idx="288">
                  <c:v>0.60632146438229351</c:v>
                </c:pt>
                <c:pt idx="289">
                  <c:v>0.91993801258219776</c:v>
                </c:pt>
                <c:pt idx="290">
                  <c:v>0.35145570569989748</c:v>
                </c:pt>
                <c:pt idx="291">
                  <c:v>0.53449366812866894</c:v>
                </c:pt>
                <c:pt idx="292">
                  <c:v>0.69298293026819247</c:v>
                </c:pt>
                <c:pt idx="293">
                  <c:v>0.85900228509012455</c:v>
                </c:pt>
                <c:pt idx="294">
                  <c:v>0.45846838041698434</c:v>
                </c:pt>
                <c:pt idx="295">
                  <c:v>0.97984805350355841</c:v>
                </c:pt>
                <c:pt idx="296">
                  <c:v>0.65813746993636013</c:v>
                </c:pt>
                <c:pt idx="297">
                  <c:v>0.65234372412364672</c:v>
                </c:pt>
                <c:pt idx="298">
                  <c:v>0.72553979180440065</c:v>
                </c:pt>
                <c:pt idx="299">
                  <c:v>0.54783433973238194</c:v>
                </c:pt>
                <c:pt idx="300">
                  <c:v>0.49782261239363879</c:v>
                </c:pt>
                <c:pt idx="301">
                  <c:v>0.50445955011048182</c:v>
                </c:pt>
                <c:pt idx="302">
                  <c:v>0.83953590280094981</c:v>
                </c:pt>
                <c:pt idx="303">
                  <c:v>0.51110489284571436</c:v>
                </c:pt>
                <c:pt idx="304">
                  <c:v>0.30582079518647154</c:v>
                </c:pt>
                <c:pt idx="305">
                  <c:v>0.2510242306152064</c:v>
                </c:pt>
                <c:pt idx="306">
                  <c:v>0.8197442663272585</c:v>
                </c:pt>
                <c:pt idx="307">
                  <c:v>0.91862573204478004</c:v>
                </c:pt>
                <c:pt idx="308">
                  <c:v>0.14487131951929411</c:v>
                </c:pt>
                <c:pt idx="309">
                  <c:v>1.0202691201019021E-2</c:v>
                </c:pt>
                <c:pt idx="310">
                  <c:v>7.9215865221345827E-2</c:v>
                </c:pt>
                <c:pt idx="311">
                  <c:v>0.40386875993373905</c:v>
                </c:pt>
                <c:pt idx="312">
                  <c:v>0.13529832363634964</c:v>
                </c:pt>
                <c:pt idx="313">
                  <c:v>0.45494299053072307</c:v>
                </c:pt>
                <c:pt idx="314">
                  <c:v>0.25797819386975995</c:v>
                </c:pt>
                <c:pt idx="315">
                  <c:v>0.96950412759019766</c:v>
                </c:pt>
                <c:pt idx="316">
                  <c:v>0.781695860713849</c:v>
                </c:pt>
                <c:pt idx="317">
                  <c:v>0.55762362586196057</c:v>
                </c:pt>
                <c:pt idx="318">
                  <c:v>0.77133658010193884</c:v>
                </c:pt>
                <c:pt idx="319">
                  <c:v>0.26336078147842912</c:v>
                </c:pt>
                <c:pt idx="320">
                  <c:v>6.0364029662068552E-2</c:v>
                </c:pt>
                <c:pt idx="321">
                  <c:v>0.24359666388101286</c:v>
                </c:pt>
                <c:pt idx="322">
                  <c:v>0.47021257975377118</c:v>
                </c:pt>
                <c:pt idx="323">
                  <c:v>9.6903789813197583E-2</c:v>
                </c:pt>
                <c:pt idx="324">
                  <c:v>0.56561389733462397</c:v>
                </c:pt>
                <c:pt idx="325">
                  <c:v>0.91526369679051334</c:v>
                </c:pt>
                <c:pt idx="326">
                  <c:v>0.57049216913258172</c:v>
                </c:pt>
                <c:pt idx="327">
                  <c:v>0.57563341645830246</c:v>
                </c:pt>
                <c:pt idx="328">
                  <c:v>0.58115585218445587</c:v>
                </c:pt>
                <c:pt idx="329">
                  <c:v>0.99875916726392322</c:v>
                </c:pt>
                <c:pt idx="330">
                  <c:v>0.12131709858520101</c:v>
                </c:pt>
                <c:pt idx="331">
                  <c:v>8.0106734609586172E-2</c:v>
                </c:pt>
                <c:pt idx="332">
                  <c:v>0.9790138893417657</c:v>
                </c:pt>
                <c:pt idx="333">
                  <c:v>0.112269412524588</c:v>
                </c:pt>
                <c:pt idx="334">
                  <c:v>0.15367971622057242</c:v>
                </c:pt>
                <c:pt idx="335">
                  <c:v>0.68567937954133984</c:v>
                </c:pt>
                <c:pt idx="336">
                  <c:v>0.8393916611446901</c:v>
                </c:pt>
                <c:pt idx="337">
                  <c:v>0.60259966356173977</c:v>
                </c:pt>
                <c:pt idx="338">
                  <c:v>0.82748592475327332</c:v>
                </c:pt>
                <c:pt idx="339">
                  <c:v>0.67563153943883381</c:v>
                </c:pt>
                <c:pt idx="340">
                  <c:v>0.64097745707005682</c:v>
                </c:pt>
                <c:pt idx="341">
                  <c:v>0.45661394390694487</c:v>
                </c:pt>
                <c:pt idx="342">
                  <c:v>0.13560018254360939</c:v>
                </c:pt>
                <c:pt idx="343">
                  <c:v>0.48640032622254314</c:v>
                </c:pt>
                <c:pt idx="344">
                  <c:v>0.70524765335548179</c:v>
                </c:pt>
                <c:pt idx="345">
                  <c:v>0.36319307466010131</c:v>
                </c:pt>
                <c:pt idx="346">
                  <c:v>0.10700358667007537</c:v>
                </c:pt>
                <c:pt idx="347">
                  <c:v>0.97398339984049986</c:v>
                </c:pt>
                <c:pt idx="348">
                  <c:v>0.90323549842660444</c:v>
                </c:pt>
                <c:pt idx="349">
                  <c:v>0.46377607534648402</c:v>
                </c:pt>
                <c:pt idx="350">
                  <c:v>0.15633258245863191</c:v>
                </c:pt>
                <c:pt idx="351">
                  <c:v>0.27969224528881076</c:v>
                </c:pt>
                <c:pt idx="352">
                  <c:v>0.21662060423479068</c:v>
                </c:pt>
                <c:pt idx="353">
                  <c:v>0.92808482798808745</c:v>
                </c:pt>
                <c:pt idx="354">
                  <c:v>0.47162496663935516</c:v>
                </c:pt>
                <c:pt idx="355">
                  <c:v>0.96607723964006575</c:v>
                </c:pt>
                <c:pt idx="356">
                  <c:v>0.71286847933862474</c:v>
                </c:pt>
                <c:pt idx="357">
                  <c:v>0.46834058012358626</c:v>
                </c:pt>
                <c:pt idx="358">
                  <c:v>0.81661230717497268</c:v>
                </c:pt>
                <c:pt idx="359">
                  <c:v>0.88630315659959502</c:v>
                </c:pt>
                <c:pt idx="360">
                  <c:v>5.0601219782557383E-2</c:v>
                </c:pt>
                <c:pt idx="361">
                  <c:v>0.51332326851276333</c:v>
                </c:pt>
                <c:pt idx="362">
                  <c:v>0.3495964679049981</c:v>
                </c:pt>
                <c:pt idx="363">
                  <c:v>0.12291128032215071</c:v>
                </c:pt>
                <c:pt idx="364">
                  <c:v>0.44077643837075797</c:v>
                </c:pt>
                <c:pt idx="365">
                  <c:v>0.57393909728255588</c:v>
                </c:pt>
                <c:pt idx="366">
                  <c:v>0.79166830172989644</c:v>
                </c:pt>
                <c:pt idx="367">
                  <c:v>0.74829759550284602</c:v>
                </c:pt>
                <c:pt idx="368">
                  <c:v>0.47668820295051761</c:v>
                </c:pt>
                <c:pt idx="369">
                  <c:v>0.27633213076565954</c:v>
                </c:pt>
                <c:pt idx="370">
                  <c:v>0.24610399194237165</c:v>
                </c:pt>
                <c:pt idx="371">
                  <c:v>0.90758162220972505</c:v>
                </c:pt>
                <c:pt idx="372">
                  <c:v>0.65981010753547065</c:v>
                </c:pt>
                <c:pt idx="373">
                  <c:v>0.6645870193739315</c:v>
                </c:pt>
                <c:pt idx="374">
                  <c:v>0.82529850240853309</c:v>
                </c:pt>
                <c:pt idx="375">
                  <c:v>0.52519908606688404</c:v>
                </c:pt>
                <c:pt idx="376">
                  <c:v>0.90727135390753888</c:v>
                </c:pt>
                <c:pt idx="377">
                  <c:v>0.65510115631835508</c:v>
                </c:pt>
                <c:pt idx="378">
                  <c:v>0.82292521250967177</c:v>
                </c:pt>
                <c:pt idx="379">
                  <c:v>0.6855636836143465</c:v>
                </c:pt>
                <c:pt idx="380">
                  <c:v>0.13034881807210852</c:v>
                </c:pt>
                <c:pt idx="381">
                  <c:v>0.21100111991322457</c:v>
                </c:pt>
                <c:pt idx="382">
                  <c:v>5.5958360574187349E-2</c:v>
                </c:pt>
                <c:pt idx="383">
                  <c:v>0.8143223871179176</c:v>
                </c:pt>
                <c:pt idx="384">
                  <c:v>0.78263937610825585</c:v>
                </c:pt>
                <c:pt idx="385">
                  <c:v>0.39357127514445689</c:v>
                </c:pt>
                <c:pt idx="386">
                  <c:v>0.66229793526677894</c:v>
                </c:pt>
                <c:pt idx="387">
                  <c:v>0.72698778105007422</c:v>
                </c:pt>
                <c:pt idx="388">
                  <c:v>4.6930736420061403E-2</c:v>
                </c:pt>
                <c:pt idx="389">
                  <c:v>5.4937369555822735E-2</c:v>
                </c:pt>
                <c:pt idx="390">
                  <c:v>4.344329724291407E-2</c:v>
                </c:pt>
                <c:pt idx="391">
                  <c:v>0.97006729605467923</c:v>
                </c:pt>
                <c:pt idx="392">
                  <c:v>0.24573954542167575</c:v>
                </c:pt>
                <c:pt idx="393">
                  <c:v>0.15237384424332612</c:v>
                </c:pt>
                <c:pt idx="394">
                  <c:v>0.22882564044527953</c:v>
                </c:pt>
                <c:pt idx="395">
                  <c:v>0.93815293654741694</c:v>
                </c:pt>
                <c:pt idx="396">
                  <c:v>0.42822967727831029</c:v>
                </c:pt>
                <c:pt idx="397">
                  <c:v>0.20714552736176373</c:v>
                </c:pt>
                <c:pt idx="398">
                  <c:v>0.10055849627295743</c:v>
                </c:pt>
                <c:pt idx="399">
                  <c:v>0.25015623130520803</c:v>
                </c:pt>
                <c:pt idx="400">
                  <c:v>0.56100892830278493</c:v>
                </c:pt>
                <c:pt idx="401">
                  <c:v>0.50356574475421734</c:v>
                </c:pt>
                <c:pt idx="402">
                  <c:v>0.35998802347919479</c:v>
                </c:pt>
                <c:pt idx="403">
                  <c:v>0.16018817985773837</c:v>
                </c:pt>
                <c:pt idx="404">
                  <c:v>0.57786734345409985</c:v>
                </c:pt>
                <c:pt idx="405">
                  <c:v>0.12930954795929162</c:v>
                </c:pt>
                <c:pt idx="406">
                  <c:v>0.10716523629009922</c:v>
                </c:pt>
                <c:pt idx="407">
                  <c:v>0.36725896623901955</c:v>
                </c:pt>
                <c:pt idx="408">
                  <c:v>0.37689184930119479</c:v>
                </c:pt>
                <c:pt idx="409">
                  <c:v>0.88405944423881822</c:v>
                </c:pt>
                <c:pt idx="410">
                  <c:v>0.51114347623050382</c:v>
                </c:pt>
                <c:pt idx="411">
                  <c:v>0.12762278160622142</c:v>
                </c:pt>
                <c:pt idx="412">
                  <c:v>0.90272914987864039</c:v>
                </c:pt>
                <c:pt idx="413">
                  <c:v>0.45027659553101995</c:v>
                </c:pt>
                <c:pt idx="414">
                  <c:v>0.60019177728338513</c:v>
                </c:pt>
                <c:pt idx="415">
                  <c:v>1.5498940880223522E-2</c:v>
                </c:pt>
                <c:pt idx="416">
                  <c:v>0.27199587875540698</c:v>
                </c:pt>
                <c:pt idx="417">
                  <c:v>0.90890038063308021</c:v>
                </c:pt>
                <c:pt idx="418">
                  <c:v>0.38598189069196287</c:v>
                </c:pt>
                <c:pt idx="419">
                  <c:v>0.25487339195445746</c:v>
                </c:pt>
                <c:pt idx="420">
                  <c:v>0.83100176865309816</c:v>
                </c:pt>
                <c:pt idx="421">
                  <c:v>0.82022757305181426</c:v>
                </c:pt>
                <c:pt idx="422">
                  <c:v>0.89415681218013843</c:v>
                </c:pt>
                <c:pt idx="423">
                  <c:v>0.22698660902367185</c:v>
                </c:pt>
                <c:pt idx="424">
                  <c:v>0.64509277769450557</c:v>
                </c:pt>
                <c:pt idx="425">
                  <c:v>0.96100218552822281</c:v>
                </c:pt>
                <c:pt idx="426">
                  <c:v>0.47581279100296758</c:v>
                </c:pt>
                <c:pt idx="427">
                  <c:v>0.41137552666074728</c:v>
                </c:pt>
                <c:pt idx="428">
                  <c:v>0.63536667058625396</c:v>
                </c:pt>
                <c:pt idx="429">
                  <c:v>0.58578893376777263</c:v>
                </c:pt>
                <c:pt idx="430">
                  <c:v>0.86215811087376193</c:v>
                </c:pt>
                <c:pt idx="431">
                  <c:v>0.1779526884706123</c:v>
                </c:pt>
                <c:pt idx="432">
                  <c:v>0.56939823745630047</c:v>
                </c:pt>
                <c:pt idx="433">
                  <c:v>0.35434551771284806</c:v>
                </c:pt>
                <c:pt idx="434">
                  <c:v>0.21037149202735372</c:v>
                </c:pt>
                <c:pt idx="435">
                  <c:v>0.37101596404740655</c:v>
                </c:pt>
                <c:pt idx="436">
                  <c:v>0.39815048505839945</c:v>
                </c:pt>
                <c:pt idx="437">
                  <c:v>0.91198773663220412</c:v>
                </c:pt>
                <c:pt idx="438">
                  <c:v>0.52532270145987414</c:v>
                </c:pt>
                <c:pt idx="439">
                  <c:v>0.25355943786498558</c:v>
                </c:pt>
                <c:pt idx="440">
                  <c:v>0.10882370135583441</c:v>
                </c:pt>
                <c:pt idx="441">
                  <c:v>0.21034121191775834</c:v>
                </c:pt>
                <c:pt idx="442">
                  <c:v>0.94305105373040732</c:v>
                </c:pt>
                <c:pt idx="443">
                  <c:v>0.84244405017719104</c:v>
                </c:pt>
                <c:pt idx="444">
                  <c:v>0.43709064539895903</c:v>
                </c:pt>
                <c:pt idx="445">
                  <c:v>0.39614505385600118</c:v>
                </c:pt>
                <c:pt idx="446">
                  <c:v>9.9346513259458979E-2</c:v>
                </c:pt>
                <c:pt idx="447">
                  <c:v>0.89707298292957027</c:v>
                </c:pt>
                <c:pt idx="448">
                  <c:v>0.48335269735120334</c:v>
                </c:pt>
                <c:pt idx="449">
                  <c:v>9.8344995697155713E-2</c:v>
                </c:pt>
                <c:pt idx="450">
                  <c:v>0.43021119478671388</c:v>
                </c:pt>
                <c:pt idx="451">
                  <c:v>0.61735324866668873</c:v>
                </c:pt>
                <c:pt idx="452">
                  <c:v>0.94281085207340953</c:v>
                </c:pt>
                <c:pt idx="453">
                  <c:v>0.12487834602257186</c:v>
                </c:pt>
                <c:pt idx="454">
                  <c:v>0.21635070693242364</c:v>
                </c:pt>
                <c:pt idx="455">
                  <c:v>0.37293090601242507</c:v>
                </c:pt>
                <c:pt idx="456">
                  <c:v>4.55351827825623E-3</c:v>
                </c:pt>
                <c:pt idx="457">
                  <c:v>0.85579581838971985</c:v>
                </c:pt>
                <c:pt idx="458">
                  <c:v>0.25159504533289323</c:v>
                </c:pt>
                <c:pt idx="459">
                  <c:v>3.9038038051098733E-2</c:v>
                </c:pt>
                <c:pt idx="460">
                  <c:v>0.44072021707109887</c:v>
                </c:pt>
                <c:pt idx="461">
                  <c:v>0.54694548873445015</c:v>
                </c:pt>
                <c:pt idx="462">
                  <c:v>0.18644814469968907</c:v>
                </c:pt>
                <c:pt idx="463">
                  <c:v>0.63202143554243229</c:v>
                </c:pt>
                <c:pt idx="464">
                  <c:v>0.43792818368989683</c:v>
                </c:pt>
                <c:pt idx="465">
                  <c:v>0.35684733757728782</c:v>
                </c:pt>
                <c:pt idx="466">
                  <c:v>0.14802679113787098</c:v>
                </c:pt>
                <c:pt idx="467">
                  <c:v>0.99892408671685862</c:v>
                </c:pt>
                <c:pt idx="468">
                  <c:v>0.91673724158928716</c:v>
                </c:pt>
                <c:pt idx="469">
                  <c:v>0.30160493331824256</c:v>
                </c:pt>
                <c:pt idx="470">
                  <c:v>0.29874345224645515</c:v>
                </c:pt>
                <c:pt idx="471">
                  <c:v>0.8622676204716192</c:v>
                </c:pt>
                <c:pt idx="472">
                  <c:v>0.11449144755235985</c:v>
                </c:pt>
                <c:pt idx="473">
                  <c:v>0.27525653947619155</c:v>
                </c:pt>
                <c:pt idx="474">
                  <c:v>0.21920575115666929</c:v>
                </c:pt>
                <c:pt idx="475">
                  <c:v>0.59088269015510786</c:v>
                </c:pt>
                <c:pt idx="476">
                  <c:v>0.19975197346834483</c:v>
                </c:pt>
                <c:pt idx="477">
                  <c:v>0.10208835029505769</c:v>
                </c:pt>
                <c:pt idx="478">
                  <c:v>0.59198438698890032</c:v>
                </c:pt>
                <c:pt idx="479">
                  <c:v>0.70806353852385417</c:v>
                </c:pt>
                <c:pt idx="480">
                  <c:v>0.55385679847620428</c:v>
                </c:pt>
                <c:pt idx="481">
                  <c:v>0.58580336639505937</c:v>
                </c:pt>
                <c:pt idx="482">
                  <c:v>0.90251097520839496</c:v>
                </c:pt>
                <c:pt idx="483">
                  <c:v>0.52054382295663326</c:v>
                </c:pt>
                <c:pt idx="484">
                  <c:v>0.62679552006558337</c:v>
                </c:pt>
                <c:pt idx="485">
                  <c:v>0.4390617578905387</c:v>
                </c:pt>
                <c:pt idx="486">
                  <c:v>0.18388268533040253</c:v>
                </c:pt>
                <c:pt idx="487">
                  <c:v>0.1769481487863358</c:v>
                </c:pt>
                <c:pt idx="488">
                  <c:v>0.81183598069980401</c:v>
                </c:pt>
                <c:pt idx="489">
                  <c:v>0.11596751959174667</c:v>
                </c:pt>
                <c:pt idx="490">
                  <c:v>9.0667817882858603E-2</c:v>
                </c:pt>
                <c:pt idx="491">
                  <c:v>0.86908641371088824</c:v>
                </c:pt>
                <c:pt idx="492">
                  <c:v>0.60416471376101522</c:v>
                </c:pt>
                <c:pt idx="493">
                  <c:v>0.32100324854231432</c:v>
                </c:pt>
                <c:pt idx="494">
                  <c:v>0.47167974232041321</c:v>
                </c:pt>
                <c:pt idx="495">
                  <c:v>0.15892197682779219</c:v>
                </c:pt>
                <c:pt idx="496">
                  <c:v>0.88743801338680905</c:v>
                </c:pt>
                <c:pt idx="497">
                  <c:v>6.6114254122956129E-2</c:v>
                </c:pt>
                <c:pt idx="498">
                  <c:v>0.22074444049277198</c:v>
                </c:pt>
                <c:pt idx="499">
                  <c:v>0.78703886078302809</c:v>
                </c:pt>
                <c:pt idx="500">
                  <c:v>0.38235468075867685</c:v>
                </c:pt>
                <c:pt idx="501">
                  <c:v>0.15614141328261122</c:v>
                </c:pt>
                <c:pt idx="502">
                  <c:v>0.58674394310267552</c:v>
                </c:pt>
                <c:pt idx="503">
                  <c:v>0.7378252098294118</c:v>
                </c:pt>
                <c:pt idx="504">
                  <c:v>0.26520958889579216</c:v>
                </c:pt>
                <c:pt idx="505">
                  <c:v>0.77048366194090812</c:v>
                </c:pt>
                <c:pt idx="506">
                  <c:v>0.43634497257705862</c:v>
                </c:pt>
                <c:pt idx="507">
                  <c:v>0.63459237045389938</c:v>
                </c:pt>
                <c:pt idx="508">
                  <c:v>0.22422846717070621</c:v>
                </c:pt>
                <c:pt idx="509">
                  <c:v>0.53499633205696706</c:v>
                </c:pt>
                <c:pt idx="510">
                  <c:v>0.55812906982108323</c:v>
                </c:pt>
                <c:pt idx="511">
                  <c:v>0.17288647104638843</c:v>
                </c:pt>
                <c:pt idx="512">
                  <c:v>0.1549535146580121</c:v>
                </c:pt>
                <c:pt idx="513">
                  <c:v>0.70584896462937041</c:v>
                </c:pt>
                <c:pt idx="514">
                  <c:v>0.77775569782982545</c:v>
                </c:pt>
                <c:pt idx="515">
                  <c:v>0.92370043788425482</c:v>
                </c:pt>
                <c:pt idx="516">
                  <c:v>0.86005063716917518</c:v>
                </c:pt>
                <c:pt idx="517">
                  <c:v>0.25666648940485226</c:v>
                </c:pt>
                <c:pt idx="518">
                  <c:v>0.25100726194357925</c:v>
                </c:pt>
                <c:pt idx="519">
                  <c:v>0.19079994937951728</c:v>
                </c:pt>
                <c:pt idx="520">
                  <c:v>0.68585284173193639</c:v>
                </c:pt>
                <c:pt idx="521">
                  <c:v>0.30320887600765234</c:v>
                </c:pt>
                <c:pt idx="522">
                  <c:v>0.31492290334848605</c:v>
                </c:pt>
                <c:pt idx="523">
                  <c:v>0.45358196436540099</c:v>
                </c:pt>
                <c:pt idx="524">
                  <c:v>0.18547690363013114</c:v>
                </c:pt>
                <c:pt idx="525">
                  <c:v>0.81468856920095689</c:v>
                </c:pt>
                <c:pt idx="526">
                  <c:v>0.62640271396527369</c:v>
                </c:pt>
                <c:pt idx="527">
                  <c:v>0.36374780366342985</c:v>
                </c:pt>
                <c:pt idx="528">
                  <c:v>0.57832194668581172</c:v>
                </c:pt>
                <c:pt idx="529">
                  <c:v>6.4563030165696311E-3</c:v>
                </c:pt>
                <c:pt idx="530">
                  <c:v>0.26933096159397274</c:v>
                </c:pt>
                <c:pt idx="531">
                  <c:v>6.8127777544294887E-2</c:v>
                </c:pt>
                <c:pt idx="532">
                  <c:v>0.90629055945913528</c:v>
                </c:pt>
                <c:pt idx="533">
                  <c:v>0.53131087011044797</c:v>
                </c:pt>
                <c:pt idx="534">
                  <c:v>0.97197889398247017</c:v>
                </c:pt>
                <c:pt idx="535">
                  <c:v>0.25593767773517595</c:v>
                </c:pt>
                <c:pt idx="536">
                  <c:v>0.51640424005852359</c:v>
                </c:pt>
                <c:pt idx="537">
                  <c:v>0.59791451640628279</c:v>
                </c:pt>
                <c:pt idx="538">
                  <c:v>0.68853360378005624</c:v>
                </c:pt>
                <c:pt idx="539">
                  <c:v>0.35878649658702533</c:v>
                </c:pt>
                <c:pt idx="540">
                  <c:v>0.14481549444601405</c:v>
                </c:pt>
                <c:pt idx="541">
                  <c:v>0.62693768703311981</c:v>
                </c:pt>
                <c:pt idx="542">
                  <c:v>0.11051128318387837</c:v>
                </c:pt>
                <c:pt idx="543">
                  <c:v>0.14755366885247567</c:v>
                </c:pt>
                <c:pt idx="544">
                  <c:v>0.27454066010173539</c:v>
                </c:pt>
                <c:pt idx="545">
                  <c:v>3.2499775241701112E-2</c:v>
                </c:pt>
                <c:pt idx="546">
                  <c:v>0.52082395677818205</c:v>
                </c:pt>
                <c:pt idx="547">
                  <c:v>0.89182833507926373</c:v>
                </c:pt>
                <c:pt idx="548">
                  <c:v>0.49043038723228527</c:v>
                </c:pt>
                <c:pt idx="549">
                  <c:v>0.44012372608264649</c:v>
                </c:pt>
                <c:pt idx="550">
                  <c:v>0.65774333559897558</c:v>
                </c:pt>
                <c:pt idx="551">
                  <c:v>0.48033743809043994</c:v>
                </c:pt>
                <c:pt idx="552">
                  <c:v>0.83834696635983519</c:v>
                </c:pt>
                <c:pt idx="553">
                  <c:v>0.44938846534694477</c:v>
                </c:pt>
                <c:pt idx="554">
                  <c:v>0.30025031161860372</c:v>
                </c:pt>
                <c:pt idx="555">
                  <c:v>0.21856268971447212</c:v>
                </c:pt>
                <c:pt idx="556">
                  <c:v>0.83446479220954128</c:v>
                </c:pt>
                <c:pt idx="557">
                  <c:v>0.49291839237298329</c:v>
                </c:pt>
                <c:pt idx="558">
                  <c:v>0.68549701864057866</c:v>
                </c:pt>
                <c:pt idx="559">
                  <c:v>0.63021373351272336</c:v>
                </c:pt>
                <c:pt idx="560">
                  <c:v>0.94809914526488137</c:v>
                </c:pt>
                <c:pt idx="561">
                  <c:v>0.64830556314392196</c:v>
                </c:pt>
                <c:pt idx="562">
                  <c:v>0.56346714217781957</c:v>
                </c:pt>
                <c:pt idx="563">
                  <c:v>0.30191263328019524</c:v>
                </c:pt>
                <c:pt idx="564">
                  <c:v>0.16516504777847363</c:v>
                </c:pt>
                <c:pt idx="565">
                  <c:v>0.49744643876279027</c:v>
                </c:pt>
                <c:pt idx="566">
                  <c:v>0.40627242632393623</c:v>
                </c:pt>
                <c:pt idx="567">
                  <c:v>0.36157109384907393</c:v>
                </c:pt>
                <c:pt idx="568">
                  <c:v>0.49717163102206863</c:v>
                </c:pt>
                <c:pt idx="569">
                  <c:v>0.59435470322928174</c:v>
                </c:pt>
                <c:pt idx="570">
                  <c:v>0.93982670992100137</c:v>
                </c:pt>
                <c:pt idx="571">
                  <c:v>0.14326284308092563</c:v>
                </c:pt>
                <c:pt idx="572">
                  <c:v>0.71076656082397383</c:v>
                </c:pt>
                <c:pt idx="573">
                  <c:v>0.9803609531438493</c:v>
                </c:pt>
                <c:pt idx="574">
                  <c:v>0.43370772033337734</c:v>
                </c:pt>
                <c:pt idx="575">
                  <c:v>0.7300077298045704</c:v>
                </c:pt>
                <c:pt idx="576">
                  <c:v>0.64375740985064789</c:v>
                </c:pt>
                <c:pt idx="577">
                  <c:v>0.72005988522242814</c:v>
                </c:pt>
                <c:pt idx="578">
                  <c:v>0.79047606258844572</c:v>
                </c:pt>
                <c:pt idx="579">
                  <c:v>0.34449969153619231</c:v>
                </c:pt>
                <c:pt idx="580">
                  <c:v>0.13506985198712618</c:v>
                </c:pt>
                <c:pt idx="581">
                  <c:v>0.85836145297050004</c:v>
                </c:pt>
                <c:pt idx="582">
                  <c:v>0.62220831259792109</c:v>
                </c:pt>
                <c:pt idx="583">
                  <c:v>1.0004106258235557E-2</c:v>
                </c:pt>
                <c:pt idx="584">
                  <c:v>0.66646182627455253</c:v>
                </c:pt>
                <c:pt idx="585">
                  <c:v>0.30123255315965358</c:v>
                </c:pt>
                <c:pt idx="586">
                  <c:v>0.26174001479429332</c:v>
                </c:pt>
                <c:pt idx="587">
                  <c:v>0.80015022336943964</c:v>
                </c:pt>
                <c:pt idx="588">
                  <c:v>0.14882413088074398</c:v>
                </c:pt>
                <c:pt idx="589">
                  <c:v>0.40853291834080008</c:v>
                </c:pt>
                <c:pt idx="590">
                  <c:v>0.71113124274717088</c:v>
                </c:pt>
                <c:pt idx="591">
                  <c:v>0.48255119325998119</c:v>
                </c:pt>
                <c:pt idx="592">
                  <c:v>0.38498856665060466</c:v>
                </c:pt>
                <c:pt idx="593">
                  <c:v>0.9119485996129133</c:v>
                </c:pt>
                <c:pt idx="594">
                  <c:v>0.59080760839957047</c:v>
                </c:pt>
                <c:pt idx="595">
                  <c:v>0.36211226695091414</c:v>
                </c:pt>
                <c:pt idx="596">
                  <c:v>0.99316585412486857</c:v>
                </c:pt>
                <c:pt idx="597">
                  <c:v>0.60979522127151975</c:v>
                </c:pt>
                <c:pt idx="598">
                  <c:v>0.57209529851210883</c:v>
                </c:pt>
                <c:pt idx="599">
                  <c:v>0.64600145159359657</c:v>
                </c:pt>
                <c:pt idx="600">
                  <c:v>0.98619368761365056</c:v>
                </c:pt>
                <c:pt idx="601">
                  <c:v>0.60232532161749941</c:v>
                </c:pt>
                <c:pt idx="602">
                  <c:v>0.91128808179842014</c:v>
                </c:pt>
                <c:pt idx="603">
                  <c:v>0.77992103021498438</c:v>
                </c:pt>
                <c:pt idx="604">
                  <c:v>0.74182046744239882</c:v>
                </c:pt>
                <c:pt idx="605">
                  <c:v>9.1161497925404067E-2</c:v>
                </c:pt>
                <c:pt idx="606">
                  <c:v>0.65146948089290724</c:v>
                </c:pt>
                <c:pt idx="607">
                  <c:v>0.91322147249947883</c:v>
                </c:pt>
                <c:pt idx="608">
                  <c:v>0.28183936565227308</c:v>
                </c:pt>
                <c:pt idx="609">
                  <c:v>0.5308084432649921</c:v>
                </c:pt>
                <c:pt idx="610">
                  <c:v>0.97691446399251003</c:v>
                </c:pt>
                <c:pt idx="611">
                  <c:v>0.14484654811395248</c:v>
                </c:pt>
                <c:pt idx="612">
                  <c:v>0.73211879481142927</c:v>
                </c:pt>
                <c:pt idx="613">
                  <c:v>0.59889557436973417</c:v>
                </c:pt>
                <c:pt idx="614">
                  <c:v>0.59917620960256734</c:v>
                </c:pt>
                <c:pt idx="615">
                  <c:v>5.8074719492018367E-4</c:v>
                </c:pt>
                <c:pt idx="616">
                  <c:v>0.58970320315331837</c:v>
                </c:pt>
                <c:pt idx="617">
                  <c:v>6.5538663997015134E-2</c:v>
                </c:pt>
                <c:pt idx="618">
                  <c:v>0.82089111702282358</c:v>
                </c:pt>
                <c:pt idx="619">
                  <c:v>0.18629574506023538</c:v>
                </c:pt>
                <c:pt idx="620">
                  <c:v>0.20250453843276883</c:v>
                </c:pt>
                <c:pt idx="621">
                  <c:v>0.24758057596257665</c:v>
                </c:pt>
                <c:pt idx="622">
                  <c:v>8.6566097969109523E-2</c:v>
                </c:pt>
                <c:pt idx="623">
                  <c:v>0.58289472714356683</c:v>
                </c:pt>
                <c:pt idx="624">
                  <c:v>0.59727198440808804</c:v>
                </c:pt>
                <c:pt idx="625">
                  <c:v>0.54233212521014496</c:v>
                </c:pt>
                <c:pt idx="626">
                  <c:v>0.94927007905588578</c:v>
                </c:pt>
                <c:pt idx="627">
                  <c:v>0.94340927668661156</c:v>
                </c:pt>
                <c:pt idx="628">
                  <c:v>0.67102291675643888</c:v>
                </c:pt>
                <c:pt idx="629">
                  <c:v>0.23501661950531716</c:v>
                </c:pt>
                <c:pt idx="630">
                  <c:v>0.41869632089530451</c:v>
                </c:pt>
                <c:pt idx="631">
                  <c:v>0.38228794528587351</c:v>
                </c:pt>
                <c:pt idx="632">
                  <c:v>0.50862179874050684</c:v>
                </c:pt>
                <c:pt idx="633">
                  <c:v>0.66201899857501989</c:v>
                </c:pt>
                <c:pt idx="634">
                  <c:v>0.75033656437017393</c:v>
                </c:pt>
                <c:pt idx="635">
                  <c:v>0.18834186256425256</c:v>
                </c:pt>
                <c:pt idx="636">
                  <c:v>0.42884651348423231</c:v>
                </c:pt>
                <c:pt idx="637">
                  <c:v>0.9908081499484408</c:v>
                </c:pt>
                <c:pt idx="638">
                  <c:v>0.39288290531054071</c:v>
                </c:pt>
                <c:pt idx="639">
                  <c:v>0.10589770462245907</c:v>
                </c:pt>
                <c:pt idx="640">
                  <c:v>0.80105845541519727</c:v>
                </c:pt>
                <c:pt idx="641">
                  <c:v>0.42968690812339605</c:v>
                </c:pt>
                <c:pt idx="642">
                  <c:v>0.70230004832449755</c:v>
                </c:pt>
                <c:pt idx="643">
                  <c:v>0.66789989598927313</c:v>
                </c:pt>
                <c:pt idx="644">
                  <c:v>0.69010257436908784</c:v>
                </c:pt>
                <c:pt idx="645">
                  <c:v>0.17094445797080571</c:v>
                </c:pt>
                <c:pt idx="646">
                  <c:v>0.33735016440320942</c:v>
                </c:pt>
                <c:pt idx="647">
                  <c:v>0.68855149943399352</c:v>
                </c:pt>
                <c:pt idx="648">
                  <c:v>0.1750591937260616</c:v>
                </c:pt>
                <c:pt idx="649">
                  <c:v>0.1265703467503756</c:v>
                </c:pt>
                <c:pt idx="650">
                  <c:v>0.21721071901832611</c:v>
                </c:pt>
                <c:pt idx="651">
                  <c:v>0.37722399311024446</c:v>
                </c:pt>
                <c:pt idx="652">
                  <c:v>0.45387144447353867</c:v>
                </c:pt>
                <c:pt idx="653">
                  <c:v>6.1758430093767025E-2</c:v>
                </c:pt>
                <c:pt idx="654">
                  <c:v>0.89654507438083153</c:v>
                </c:pt>
                <c:pt idx="655">
                  <c:v>9.8720037751462986E-2</c:v>
                </c:pt>
                <c:pt idx="656">
                  <c:v>0.76112249507867658</c:v>
                </c:pt>
                <c:pt idx="657">
                  <c:v>0.14912228959572382</c:v>
                </c:pt>
                <c:pt idx="658">
                  <c:v>0.5057522306367721</c:v>
                </c:pt>
                <c:pt idx="659">
                  <c:v>3.3513821965650892E-2</c:v>
                </c:pt>
                <c:pt idx="660">
                  <c:v>0.48288092595566046</c:v>
                </c:pt>
                <c:pt idx="661">
                  <c:v>0.32740188028101858</c:v>
                </c:pt>
                <c:pt idx="662">
                  <c:v>0.22792101324994418</c:v>
                </c:pt>
                <c:pt idx="663">
                  <c:v>0.47241942014700578</c:v>
                </c:pt>
                <c:pt idx="664">
                  <c:v>1.111209471100405E-2</c:v>
                </c:pt>
                <c:pt idx="665">
                  <c:v>0.56505747707807885</c:v>
                </c:pt>
                <c:pt idx="666">
                  <c:v>0.90380953315617119</c:v>
                </c:pt>
                <c:pt idx="667">
                  <c:v>0.68152338587425942</c:v>
                </c:pt>
                <c:pt idx="668">
                  <c:v>3.4887636229052998E-2</c:v>
                </c:pt>
                <c:pt idx="669">
                  <c:v>0.13612913197567289</c:v>
                </c:pt>
                <c:pt idx="670">
                  <c:v>0.27986283269782319</c:v>
                </c:pt>
                <c:pt idx="671">
                  <c:v>0.48046033413359313</c:v>
                </c:pt>
                <c:pt idx="672">
                  <c:v>0.19977991439608833</c:v>
                </c:pt>
                <c:pt idx="673">
                  <c:v>0.73500182280388415</c:v>
                </c:pt>
                <c:pt idx="674">
                  <c:v>0.29338733617850632</c:v>
                </c:pt>
                <c:pt idx="675">
                  <c:v>0.14160474194582973</c:v>
                </c:pt>
                <c:pt idx="676">
                  <c:v>0.17488181376009404</c:v>
                </c:pt>
                <c:pt idx="677">
                  <c:v>0.79362242650546511</c:v>
                </c:pt>
                <c:pt idx="678">
                  <c:v>0.3576745504577179</c:v>
                </c:pt>
                <c:pt idx="679">
                  <c:v>0.858878518414669</c:v>
                </c:pt>
                <c:pt idx="680">
                  <c:v>0.40055204307137071</c:v>
                </c:pt>
                <c:pt idx="681">
                  <c:v>0.6693468309642705</c:v>
                </c:pt>
                <c:pt idx="682">
                  <c:v>0.30949035384418289</c:v>
                </c:pt>
                <c:pt idx="683">
                  <c:v>0.58524994229719696</c:v>
                </c:pt>
                <c:pt idx="684">
                  <c:v>0.48405323475059914</c:v>
                </c:pt>
                <c:pt idx="685">
                  <c:v>0.25466362828717415</c:v>
                </c:pt>
                <c:pt idx="686">
                  <c:v>7.4928768372208965E-2</c:v>
                </c:pt>
                <c:pt idx="687">
                  <c:v>0.67767568076083151</c:v>
                </c:pt>
                <c:pt idx="688">
                  <c:v>0.67482461499397528</c:v>
                </c:pt>
                <c:pt idx="689">
                  <c:v>0.96090152490167624</c:v>
                </c:pt>
                <c:pt idx="690">
                  <c:v>0.70702714083303075</c:v>
                </c:pt>
                <c:pt idx="691">
                  <c:v>0.18261281803380325</c:v>
                </c:pt>
                <c:pt idx="692">
                  <c:v>0.41750644342897525</c:v>
                </c:pt>
                <c:pt idx="693">
                  <c:v>0.15685768070720385</c:v>
                </c:pt>
                <c:pt idx="694">
                  <c:v>0.20568618506673642</c:v>
                </c:pt>
                <c:pt idx="695">
                  <c:v>0.33750635176929566</c:v>
                </c:pt>
                <c:pt idx="696">
                  <c:v>0.60606302598742978</c:v>
                </c:pt>
                <c:pt idx="697">
                  <c:v>0.27681067540729831</c:v>
                </c:pt>
                <c:pt idx="698">
                  <c:v>0.35612649289708154</c:v>
                </c:pt>
                <c:pt idx="699">
                  <c:v>0.14042460560321035</c:v>
                </c:pt>
                <c:pt idx="700">
                  <c:v>0.95923544873250255</c:v>
                </c:pt>
                <c:pt idx="701">
                  <c:v>0.27118640430863805</c:v>
                </c:pt>
                <c:pt idx="702">
                  <c:v>0.47040962326684299</c:v>
                </c:pt>
                <c:pt idx="703">
                  <c:v>0.1531529188123838</c:v>
                </c:pt>
                <c:pt idx="704">
                  <c:v>0.70498608914620486</c:v>
                </c:pt>
                <c:pt idx="705">
                  <c:v>0.59511189031564871</c:v>
                </c:pt>
                <c:pt idx="706">
                  <c:v>0.98999577277052353</c:v>
                </c:pt>
                <c:pt idx="707">
                  <c:v>0.51448914756976094</c:v>
                </c:pt>
                <c:pt idx="708">
                  <c:v>0.62302735377272833</c:v>
                </c:pt>
                <c:pt idx="709">
                  <c:v>0.70655100803491255</c:v>
                </c:pt>
                <c:pt idx="710">
                  <c:v>0.22142469722955038</c:v>
                </c:pt>
                <c:pt idx="711">
                  <c:v>0.62672569499333419</c:v>
                </c:pt>
                <c:pt idx="712">
                  <c:v>0.15179648165850002</c:v>
                </c:pt>
                <c:pt idx="713">
                  <c:v>4.4517754271325316E-2</c:v>
                </c:pt>
                <c:pt idx="714">
                  <c:v>0.85110089022758484</c:v>
                </c:pt>
                <c:pt idx="715">
                  <c:v>0.79758646225236196</c:v>
                </c:pt>
                <c:pt idx="716">
                  <c:v>9.3900493335387858E-2</c:v>
                </c:pt>
                <c:pt idx="717">
                  <c:v>0.86267293477006513</c:v>
                </c:pt>
                <c:pt idx="718">
                  <c:v>0.15169966040497862</c:v>
                </c:pt>
                <c:pt idx="719">
                  <c:v>0.63816496168052261</c:v>
                </c:pt>
                <c:pt idx="720">
                  <c:v>0.68261709782206081</c:v>
                </c:pt>
                <c:pt idx="721">
                  <c:v>0.25337744445921251</c:v>
                </c:pt>
                <c:pt idx="722">
                  <c:v>6.2169282483353627E-2</c:v>
                </c:pt>
                <c:pt idx="723">
                  <c:v>0.3481745530555973</c:v>
                </c:pt>
                <c:pt idx="724">
                  <c:v>0.14318137027863742</c:v>
                </c:pt>
                <c:pt idx="725">
                  <c:v>0.60026600581606748</c:v>
                </c:pt>
                <c:pt idx="726">
                  <c:v>0.96720488435230967</c:v>
                </c:pt>
                <c:pt idx="727">
                  <c:v>0.42426031843402301</c:v>
                </c:pt>
                <c:pt idx="728">
                  <c:v>0.74552560202289286</c:v>
                </c:pt>
                <c:pt idx="729">
                  <c:v>0.69121214549382815</c:v>
                </c:pt>
                <c:pt idx="730">
                  <c:v>0.60503017928177161</c:v>
                </c:pt>
                <c:pt idx="731">
                  <c:v>0.21961338568356215</c:v>
                </c:pt>
                <c:pt idx="732">
                  <c:v>0.50123126374741633</c:v>
                </c:pt>
                <c:pt idx="733">
                  <c:v>0.48823417355161303</c:v>
                </c:pt>
                <c:pt idx="734">
                  <c:v>0.47958465928681848</c:v>
                </c:pt>
                <c:pt idx="735">
                  <c:v>6.0594388288238155E-2</c:v>
                </c:pt>
                <c:pt idx="736">
                  <c:v>0.84695683827998203</c:v>
                </c:pt>
                <c:pt idx="737">
                  <c:v>0.75831754051730504</c:v>
                </c:pt>
                <c:pt idx="738">
                  <c:v>0.10295858589932261</c:v>
                </c:pt>
                <c:pt idx="739">
                  <c:v>0.33770362498242767</c:v>
                </c:pt>
                <c:pt idx="740">
                  <c:v>0.24774343097648088</c:v>
                </c:pt>
                <c:pt idx="741">
                  <c:v>0.19549564872912295</c:v>
                </c:pt>
                <c:pt idx="742">
                  <c:v>0.48970110798270627</c:v>
                </c:pt>
                <c:pt idx="743">
                  <c:v>0.30120301984972786</c:v>
                </c:pt>
                <c:pt idx="744">
                  <c:v>0.4110779775412744</c:v>
                </c:pt>
                <c:pt idx="745">
                  <c:v>0.63380537604860598</c:v>
                </c:pt>
                <c:pt idx="746">
                  <c:v>0.87922347618276819</c:v>
                </c:pt>
                <c:pt idx="747">
                  <c:v>0.42406866998601866</c:v>
                </c:pt>
                <c:pt idx="748">
                  <c:v>0.85453147836058718</c:v>
                </c:pt>
                <c:pt idx="749">
                  <c:v>0.41384383834835814</c:v>
                </c:pt>
                <c:pt idx="750">
                  <c:v>0.36260502083840007</c:v>
                </c:pt>
                <c:pt idx="751">
                  <c:v>0.8787686921617851</c:v>
                </c:pt>
                <c:pt idx="752">
                  <c:v>0.48500512203051216</c:v>
                </c:pt>
                <c:pt idx="753">
                  <c:v>0.78064735716256362</c:v>
                </c:pt>
                <c:pt idx="754">
                  <c:v>0.41854129647028615</c:v>
                </c:pt>
                <c:pt idx="755">
                  <c:v>0.4128870257842765</c:v>
                </c:pt>
                <c:pt idx="756">
                  <c:v>0.12813302604521282</c:v>
                </c:pt>
                <c:pt idx="757">
                  <c:v>0.76903762009014764</c:v>
                </c:pt>
                <c:pt idx="758">
                  <c:v>0.13891640191956278</c:v>
                </c:pt>
                <c:pt idx="759">
                  <c:v>0.72211213172584132</c:v>
                </c:pt>
                <c:pt idx="760">
                  <c:v>0.38782755670424796</c:v>
                </c:pt>
                <c:pt idx="761">
                  <c:v>0.16654845793024753</c:v>
                </c:pt>
                <c:pt idx="762">
                  <c:v>0.10390888519264652</c:v>
                </c:pt>
                <c:pt idx="763">
                  <c:v>0.71552838981222255</c:v>
                </c:pt>
                <c:pt idx="764">
                  <c:v>0.61437144625803497</c:v>
                </c:pt>
                <c:pt idx="765">
                  <c:v>0.74779450758205901</c:v>
                </c:pt>
                <c:pt idx="766">
                  <c:v>0.73247109055434967</c:v>
                </c:pt>
                <c:pt idx="767">
                  <c:v>0.49766784496992245</c:v>
                </c:pt>
                <c:pt idx="768">
                  <c:v>0.40080797046038197</c:v>
                </c:pt>
                <c:pt idx="769">
                  <c:v>0.46632473095966642</c:v>
                </c:pt>
                <c:pt idx="770">
                  <c:v>0.5104855697489199</c:v>
                </c:pt>
                <c:pt idx="771">
                  <c:v>0.59699118333515577</c:v>
                </c:pt>
                <c:pt idx="772">
                  <c:v>0.96404967735281111</c:v>
                </c:pt>
                <c:pt idx="773">
                  <c:v>0.35178805986001205</c:v>
                </c:pt>
                <c:pt idx="774">
                  <c:v>0.38170710029812038</c:v>
                </c:pt>
                <c:pt idx="775">
                  <c:v>0.24254317146737603</c:v>
                </c:pt>
                <c:pt idx="776">
                  <c:v>0.89716232249329042</c:v>
                </c:pt>
                <c:pt idx="777">
                  <c:v>0.69230559644517742</c:v>
                </c:pt>
                <c:pt idx="778">
                  <c:v>3.6240018452228462E-2</c:v>
                </c:pt>
                <c:pt idx="779">
                  <c:v>0.89619098829416299</c:v>
                </c:pt>
                <c:pt idx="780">
                  <c:v>0.54876234894452058</c:v>
                </c:pt>
                <c:pt idx="781">
                  <c:v>0.69472017869845859</c:v>
                </c:pt>
                <c:pt idx="782">
                  <c:v>6.9270806201097157E-2</c:v>
                </c:pt>
                <c:pt idx="783">
                  <c:v>0.23057608463086321</c:v>
                </c:pt>
                <c:pt idx="784">
                  <c:v>0.3723248031948867</c:v>
                </c:pt>
                <c:pt idx="785">
                  <c:v>0.91672492693428898</c:v>
                </c:pt>
                <c:pt idx="786">
                  <c:v>0.30752857358221242</c:v>
                </c:pt>
                <c:pt idx="787">
                  <c:v>0.52594278362467828</c:v>
                </c:pt>
                <c:pt idx="788">
                  <c:v>0.22760461720356784</c:v>
                </c:pt>
                <c:pt idx="789">
                  <c:v>0.88875920355310645</c:v>
                </c:pt>
                <c:pt idx="790">
                  <c:v>0.91304260769438295</c:v>
                </c:pt>
                <c:pt idx="791">
                  <c:v>0.76825719535680959</c:v>
                </c:pt>
                <c:pt idx="792">
                  <c:v>0.73463377084085857</c:v>
                </c:pt>
                <c:pt idx="793">
                  <c:v>0.53584976167062837</c:v>
                </c:pt>
                <c:pt idx="794">
                  <c:v>0.29090810183899396</c:v>
                </c:pt>
                <c:pt idx="795">
                  <c:v>0.84171742828159812</c:v>
                </c:pt>
                <c:pt idx="796">
                  <c:v>0.66233881573409281</c:v>
                </c:pt>
                <c:pt idx="797">
                  <c:v>0.355810632843237</c:v>
                </c:pt>
                <c:pt idx="798">
                  <c:v>0.46082413788730403</c:v>
                </c:pt>
                <c:pt idx="799">
                  <c:v>0.11232558712353968</c:v>
                </c:pt>
                <c:pt idx="800">
                  <c:v>2.3188395262339512E-2</c:v>
                </c:pt>
                <c:pt idx="801">
                  <c:v>0.46419187176249954</c:v>
                </c:pt>
                <c:pt idx="802">
                  <c:v>0.32330925871138261</c:v>
                </c:pt>
                <c:pt idx="803">
                  <c:v>0.91580613797537846</c:v>
                </c:pt>
                <c:pt idx="804">
                  <c:v>0.68400702811601011</c:v>
                </c:pt>
                <c:pt idx="805">
                  <c:v>0.94520604485917936</c:v>
                </c:pt>
                <c:pt idx="806">
                  <c:v>0.25853062810980454</c:v>
                </c:pt>
                <c:pt idx="807">
                  <c:v>0.23621422634066414</c:v>
                </c:pt>
                <c:pt idx="808">
                  <c:v>4.8334607555632347E-2</c:v>
                </c:pt>
                <c:pt idx="809">
                  <c:v>0.22558152146988519</c:v>
                </c:pt>
                <c:pt idx="810">
                  <c:v>0.44975815359416926</c:v>
                </c:pt>
                <c:pt idx="811">
                  <c:v>0.74385895447437234</c:v>
                </c:pt>
                <c:pt idx="812">
                  <c:v>3.6747700015335227E-2</c:v>
                </c:pt>
                <c:pt idx="813">
                  <c:v>0.29316427665016442</c:v>
                </c:pt>
                <c:pt idx="814">
                  <c:v>0.97978328416467753</c:v>
                </c:pt>
                <c:pt idx="815">
                  <c:v>0.86423208385767003</c:v>
                </c:pt>
                <c:pt idx="816">
                  <c:v>0.29449710499749293</c:v>
                </c:pt>
                <c:pt idx="817">
                  <c:v>0.50578150332363192</c:v>
                </c:pt>
                <c:pt idx="818">
                  <c:v>0.58874191858324276</c:v>
                </c:pt>
                <c:pt idx="819">
                  <c:v>0.26691581939424447</c:v>
                </c:pt>
                <c:pt idx="820">
                  <c:v>1.2857994149500174E-2</c:v>
                </c:pt>
                <c:pt idx="821">
                  <c:v>0.20083669740265098</c:v>
                </c:pt>
                <c:pt idx="822">
                  <c:v>0.70452055608216968</c:v>
                </c:pt>
                <c:pt idx="823">
                  <c:v>0.24747918576574512</c:v>
                </c:pt>
                <c:pt idx="824">
                  <c:v>0.69471904722303923</c:v>
                </c:pt>
                <c:pt idx="825">
                  <c:v>5.5034276520324554E-2</c:v>
                </c:pt>
                <c:pt idx="826">
                  <c:v>0.89803430131165407</c:v>
                </c:pt>
                <c:pt idx="827">
                  <c:v>0.70317367251224461</c:v>
                </c:pt>
                <c:pt idx="828">
                  <c:v>8.45495343912257E-2</c:v>
                </c:pt>
                <c:pt idx="829">
                  <c:v>0.62434631351608816</c:v>
                </c:pt>
                <c:pt idx="830">
                  <c:v>0.34543958990720458</c:v>
                </c:pt>
                <c:pt idx="831">
                  <c:v>0.92306644946057936</c:v>
                </c:pt>
                <c:pt idx="832">
                  <c:v>0.58732953875028193</c:v>
                </c:pt>
                <c:pt idx="833">
                  <c:v>0.86083480105533761</c:v>
                </c:pt>
                <c:pt idx="834">
                  <c:v>0.56073622158486469</c:v>
                </c:pt>
                <c:pt idx="835">
                  <c:v>0.79657002726993298</c:v>
                </c:pt>
                <c:pt idx="836">
                  <c:v>0.48762965306291817</c:v>
                </c:pt>
                <c:pt idx="837">
                  <c:v>0.4636256606602901</c:v>
                </c:pt>
                <c:pt idx="838">
                  <c:v>0.66323887062036857</c:v>
                </c:pt>
                <c:pt idx="839">
                  <c:v>0.51928826136521511</c:v>
                </c:pt>
                <c:pt idx="840">
                  <c:v>0.92396380802276723</c:v>
                </c:pt>
                <c:pt idx="841">
                  <c:v>0.2172254357531167</c:v>
                </c:pt>
                <c:pt idx="842">
                  <c:v>0.71339874121009406</c:v>
                </c:pt>
                <c:pt idx="843">
                  <c:v>5.6848086921014618E-2</c:v>
                </c:pt>
                <c:pt idx="844">
                  <c:v>0.88841564753459457</c:v>
                </c:pt>
                <c:pt idx="845">
                  <c:v>0.69773992541509966</c:v>
                </c:pt>
                <c:pt idx="846">
                  <c:v>0.18113996837342805</c:v>
                </c:pt>
                <c:pt idx="847">
                  <c:v>0.60288957977556701</c:v>
                </c:pt>
                <c:pt idx="848">
                  <c:v>0.99439934955792653</c:v>
                </c:pt>
                <c:pt idx="849">
                  <c:v>0.35305708940814351</c:v>
                </c:pt>
                <c:pt idx="850">
                  <c:v>0.3433266660210238</c:v>
                </c:pt>
                <c:pt idx="851">
                  <c:v>5.2125625861296432E-2</c:v>
                </c:pt>
                <c:pt idx="852">
                  <c:v>4.2373930723556552E-2</c:v>
                </c:pt>
                <c:pt idx="853">
                  <c:v>0.39476721251756974</c:v>
                </c:pt>
                <c:pt idx="854">
                  <c:v>0.73667318750488286</c:v>
                </c:pt>
                <c:pt idx="855">
                  <c:v>0.96331224565493745</c:v>
                </c:pt>
                <c:pt idx="856">
                  <c:v>0.14501045893149367</c:v>
                </c:pt>
                <c:pt idx="857">
                  <c:v>0.11293028468713029</c:v>
                </c:pt>
                <c:pt idx="858">
                  <c:v>0.35317586668903334</c:v>
                </c:pt>
                <c:pt idx="859">
                  <c:v>0.83773848431298092</c:v>
                </c:pt>
                <c:pt idx="860">
                  <c:v>0.69369194445526616</c:v>
                </c:pt>
                <c:pt idx="861">
                  <c:v>5.2135163966226084E-2</c:v>
                </c:pt>
                <c:pt idx="862">
                  <c:v>0.60646362186139102</c:v>
                </c:pt>
                <c:pt idx="863">
                  <c:v>0.17670107662346324</c:v>
                </c:pt>
                <c:pt idx="864">
                  <c:v>0.29473847212861015</c:v>
                </c:pt>
                <c:pt idx="865">
                  <c:v>0.36556373767086237</c:v>
                </c:pt>
                <c:pt idx="866">
                  <c:v>0.49327569846122576</c:v>
                </c:pt>
                <c:pt idx="867">
                  <c:v>0.4360089238696927</c:v>
                </c:pt>
                <c:pt idx="868">
                  <c:v>0.91305557122163583</c:v>
                </c:pt>
                <c:pt idx="869">
                  <c:v>0.4135933195776953</c:v>
                </c:pt>
                <c:pt idx="870">
                  <c:v>0.20294290042355068</c:v>
                </c:pt>
                <c:pt idx="871">
                  <c:v>0.16395564708757682</c:v>
                </c:pt>
                <c:pt idx="872">
                  <c:v>0.10902766606323011</c:v>
                </c:pt>
                <c:pt idx="873">
                  <c:v>0.21036767986234239</c:v>
                </c:pt>
                <c:pt idx="874">
                  <c:v>8.3690746271767091E-2</c:v>
                </c:pt>
                <c:pt idx="875">
                  <c:v>0.63920972792930886</c:v>
                </c:pt>
                <c:pt idx="876">
                  <c:v>0.33473070624872436</c:v>
                </c:pt>
                <c:pt idx="877">
                  <c:v>0.61060937059699438</c:v>
                </c:pt>
                <c:pt idx="878">
                  <c:v>0.6385482178549472</c:v>
                </c:pt>
                <c:pt idx="879">
                  <c:v>0.70577170581342874</c:v>
                </c:pt>
                <c:pt idx="880">
                  <c:v>0.71885944959197434</c:v>
                </c:pt>
                <c:pt idx="881">
                  <c:v>0.43667187580747335</c:v>
                </c:pt>
                <c:pt idx="882">
                  <c:v>0.69189944764693856</c:v>
                </c:pt>
                <c:pt idx="883">
                  <c:v>0.46024513926167143</c:v>
                </c:pt>
                <c:pt idx="884">
                  <c:v>0.12056561301743862</c:v>
                </c:pt>
                <c:pt idx="885">
                  <c:v>5.5384041098472281E-2</c:v>
                </c:pt>
                <c:pt idx="886">
                  <c:v>0.4758833869689103</c:v>
                </c:pt>
                <c:pt idx="887">
                  <c:v>0.59709780780647215</c:v>
                </c:pt>
                <c:pt idx="888">
                  <c:v>0.60785456554783779</c:v>
                </c:pt>
                <c:pt idx="889">
                  <c:v>8.885622511052782E-2</c:v>
                </c:pt>
                <c:pt idx="890">
                  <c:v>0.35473881869864532</c:v>
                </c:pt>
                <c:pt idx="891">
                  <c:v>0.94090743692926715</c:v>
                </c:pt>
                <c:pt idx="892">
                  <c:v>0.33128705671902758</c:v>
                </c:pt>
                <c:pt idx="893">
                  <c:v>0.28727908718896655</c:v>
                </c:pt>
                <c:pt idx="894">
                  <c:v>0.25668644090528403</c:v>
                </c:pt>
                <c:pt idx="895">
                  <c:v>0.31460471556107639</c:v>
                </c:pt>
                <c:pt idx="896">
                  <c:v>9.5402954275417451E-2</c:v>
                </c:pt>
                <c:pt idx="897">
                  <c:v>0.51686788917101345</c:v>
                </c:pt>
                <c:pt idx="898">
                  <c:v>0.73705566146281909</c:v>
                </c:pt>
                <c:pt idx="899">
                  <c:v>0.53115277840263087</c:v>
                </c:pt>
                <c:pt idx="900">
                  <c:v>0.91423477384456375</c:v>
                </c:pt>
                <c:pt idx="901">
                  <c:v>0.37268224691870167</c:v>
                </c:pt>
                <c:pt idx="902">
                  <c:v>0.86418320169034291</c:v>
                </c:pt>
                <c:pt idx="903">
                  <c:v>0.86578946581515759</c:v>
                </c:pt>
                <c:pt idx="904">
                  <c:v>0.97655719094003246</c:v>
                </c:pt>
                <c:pt idx="905">
                  <c:v>0.45385717515886737</c:v>
                </c:pt>
                <c:pt idx="906">
                  <c:v>0.67115071132445814</c:v>
                </c:pt>
                <c:pt idx="907">
                  <c:v>0.98990182989525877</c:v>
                </c:pt>
                <c:pt idx="908">
                  <c:v>0.44856711101060331</c:v>
                </c:pt>
                <c:pt idx="909">
                  <c:v>0.40224826816615278</c:v>
                </c:pt>
                <c:pt idx="910">
                  <c:v>0.77253731653260405</c:v>
                </c:pt>
                <c:pt idx="911">
                  <c:v>0.58347115220006496</c:v>
                </c:pt>
                <c:pt idx="912">
                  <c:v>0.27948052569893744</c:v>
                </c:pt>
                <c:pt idx="913">
                  <c:v>0.21413553512336636</c:v>
                </c:pt>
                <c:pt idx="914">
                  <c:v>0.81900394291796896</c:v>
                </c:pt>
                <c:pt idx="915">
                  <c:v>0.50292508843628814</c:v>
                </c:pt>
                <c:pt idx="916">
                  <c:v>3.7712125318558387E-2</c:v>
                </c:pt>
                <c:pt idx="917">
                  <c:v>0.91534166394276828</c:v>
                </c:pt>
                <c:pt idx="918">
                  <c:v>0.77152548036110002</c:v>
                </c:pt>
                <c:pt idx="919">
                  <c:v>0.22494021202697378</c:v>
                </c:pt>
                <c:pt idx="920">
                  <c:v>0.62349917621215889</c:v>
                </c:pt>
                <c:pt idx="921">
                  <c:v>0.1374235507914876</c:v>
                </c:pt>
                <c:pt idx="922">
                  <c:v>0.42878901139355485</c:v>
                </c:pt>
                <c:pt idx="923">
                  <c:v>0.48161567966147423</c:v>
                </c:pt>
                <c:pt idx="924">
                  <c:v>0.16284123943845208</c:v>
                </c:pt>
                <c:pt idx="925">
                  <c:v>0.50685909987212374</c:v>
                </c:pt>
                <c:pt idx="926">
                  <c:v>0.87850654911388493</c:v>
                </c:pt>
                <c:pt idx="927">
                  <c:v>0.9534269987971713</c:v>
                </c:pt>
                <c:pt idx="928">
                  <c:v>0.73674818868154746</c:v>
                </c:pt>
                <c:pt idx="929">
                  <c:v>0.68900117647136105</c:v>
                </c:pt>
                <c:pt idx="930">
                  <c:v>0.59315783475673933</c:v>
                </c:pt>
                <c:pt idx="931">
                  <c:v>0.19278089948755228</c:v>
                </c:pt>
                <c:pt idx="932">
                  <c:v>6.1256661577690941E-2</c:v>
                </c:pt>
                <c:pt idx="933">
                  <c:v>0.50730701945188217</c:v>
                </c:pt>
                <c:pt idx="934">
                  <c:v>7.0126268912304002E-2</c:v>
                </c:pt>
                <c:pt idx="935">
                  <c:v>0.74746244736660983</c:v>
                </c:pt>
                <c:pt idx="936">
                  <c:v>0.81870729030193934</c:v>
                </c:pt>
                <c:pt idx="937">
                  <c:v>0.80191393338700001</c:v>
                </c:pt>
                <c:pt idx="938">
                  <c:v>0.82648694734545458</c:v>
                </c:pt>
                <c:pt idx="939">
                  <c:v>0.48223434231834095</c:v>
                </c:pt>
                <c:pt idx="940">
                  <c:v>0.24685634970535497</c:v>
                </c:pt>
                <c:pt idx="941">
                  <c:v>0.33191672288805185</c:v>
                </c:pt>
                <c:pt idx="942">
                  <c:v>0.52896270583876626</c:v>
                </c:pt>
                <c:pt idx="943">
                  <c:v>1.7002602032064607E-3</c:v>
                </c:pt>
                <c:pt idx="944">
                  <c:v>0.32952435863406759</c:v>
                </c:pt>
                <c:pt idx="945">
                  <c:v>0.52808844421234158</c:v>
                </c:pt>
                <c:pt idx="946">
                  <c:v>0.76572466472481659</c:v>
                </c:pt>
                <c:pt idx="947">
                  <c:v>0.72306772216841597</c:v>
                </c:pt>
                <c:pt idx="948">
                  <c:v>0.43384137902974707</c:v>
                </c:pt>
                <c:pt idx="949">
                  <c:v>0.74774102686232091</c:v>
                </c:pt>
                <c:pt idx="950">
                  <c:v>0.35935459378559986</c:v>
                </c:pt>
                <c:pt idx="951">
                  <c:v>0.51497747695413376</c:v>
                </c:pt>
                <c:pt idx="952">
                  <c:v>0.41339363622523451</c:v>
                </c:pt>
                <c:pt idx="953">
                  <c:v>0.77499143852928343</c:v>
                </c:pt>
                <c:pt idx="954">
                  <c:v>0.80978466188896259</c:v>
                </c:pt>
                <c:pt idx="955">
                  <c:v>0.14821742014035744</c:v>
                </c:pt>
                <c:pt idx="956">
                  <c:v>7.8117121385274491E-2</c:v>
                </c:pt>
                <c:pt idx="957">
                  <c:v>4.1450412945756798E-2</c:v>
                </c:pt>
                <c:pt idx="958">
                  <c:v>0.83374805026951027</c:v>
                </c:pt>
                <c:pt idx="959">
                  <c:v>0.40849398190994601</c:v>
                </c:pt>
                <c:pt idx="960">
                  <c:v>6.1353795702545622E-4</c:v>
                </c:pt>
                <c:pt idx="961">
                  <c:v>0.70958740454141322</c:v>
                </c:pt>
                <c:pt idx="962">
                  <c:v>0.11362385742472425</c:v>
                </c:pt>
                <c:pt idx="963">
                  <c:v>0.32402451717455172</c:v>
                </c:pt>
                <c:pt idx="964">
                  <c:v>0.26426952829318928</c:v>
                </c:pt>
                <c:pt idx="965">
                  <c:v>0.33422363809578326</c:v>
                </c:pt>
                <c:pt idx="966">
                  <c:v>0.52934999670640281</c:v>
                </c:pt>
                <c:pt idx="967">
                  <c:v>0.29905353204365626</c:v>
                </c:pt>
                <c:pt idx="968">
                  <c:v>0.30196042053478789</c:v>
                </c:pt>
                <c:pt idx="969">
                  <c:v>0.88053055696009774</c:v>
                </c:pt>
                <c:pt idx="970">
                  <c:v>0.97073269754070057</c:v>
                </c:pt>
                <c:pt idx="971">
                  <c:v>0.26512173901584446</c:v>
                </c:pt>
                <c:pt idx="972">
                  <c:v>0.81812058619786154</c:v>
                </c:pt>
                <c:pt idx="973">
                  <c:v>0.72296337998367088</c:v>
                </c:pt>
                <c:pt idx="974">
                  <c:v>0.86823861049118434</c:v>
                </c:pt>
                <c:pt idx="975">
                  <c:v>0.19406731445986858</c:v>
                </c:pt>
                <c:pt idx="976">
                  <c:v>0.3458683102120933</c:v>
                </c:pt>
                <c:pt idx="977">
                  <c:v>0.83184986476306322</c:v>
                </c:pt>
                <c:pt idx="978">
                  <c:v>0.44315826275479953</c:v>
                </c:pt>
                <c:pt idx="979">
                  <c:v>0.71653636215010075</c:v>
                </c:pt>
                <c:pt idx="980">
                  <c:v>0.1955719116586665</c:v>
                </c:pt>
                <c:pt idx="981">
                  <c:v>4.3078197428028098E-3</c:v>
                </c:pt>
                <c:pt idx="982">
                  <c:v>0.82953557377065235</c:v>
                </c:pt>
                <c:pt idx="983">
                  <c:v>0.284422689231143</c:v>
                </c:pt>
                <c:pt idx="984">
                  <c:v>0.97928869818819186</c:v>
                </c:pt>
                <c:pt idx="985">
                  <c:v>0.49900887312683762</c:v>
                </c:pt>
                <c:pt idx="986">
                  <c:v>0.59800026401275574</c:v>
                </c:pt>
                <c:pt idx="987">
                  <c:v>0.63493282918660365</c:v>
                </c:pt>
                <c:pt idx="988">
                  <c:v>0.72777167538611465</c:v>
                </c:pt>
                <c:pt idx="989">
                  <c:v>0.96029189958487704</c:v>
                </c:pt>
                <c:pt idx="990">
                  <c:v>0.83907793051060953</c:v>
                </c:pt>
                <c:pt idx="991">
                  <c:v>0.67238670093176567</c:v>
                </c:pt>
                <c:pt idx="992">
                  <c:v>0.41957236102091933</c:v>
                </c:pt>
                <c:pt idx="993">
                  <c:v>0.80384096325697107</c:v>
                </c:pt>
                <c:pt idx="994">
                  <c:v>0.49373329822984802</c:v>
                </c:pt>
                <c:pt idx="995">
                  <c:v>0.45980730141801118</c:v>
                </c:pt>
                <c:pt idx="996">
                  <c:v>0.68322828073641939</c:v>
                </c:pt>
                <c:pt idx="997">
                  <c:v>0.72896656700058038</c:v>
                </c:pt>
                <c:pt idx="998">
                  <c:v>0.87051319553374773</c:v>
                </c:pt>
                <c:pt idx="999">
                  <c:v>0.51382517065742594</c:v>
                </c:pt>
                <c:pt idx="1000">
                  <c:v>0.57758130606773661</c:v>
                </c:pt>
                <c:pt idx="1001">
                  <c:v>0.2802522900126686</c:v>
                </c:pt>
                <c:pt idx="1002">
                  <c:v>7.5722289832140355E-2</c:v>
                </c:pt>
                <c:pt idx="1003">
                  <c:v>0.61926307569636874</c:v>
                </c:pt>
                <c:pt idx="1004">
                  <c:v>0.14946833196310083</c:v>
                </c:pt>
                <c:pt idx="1005">
                  <c:v>0.19312755015056504</c:v>
                </c:pt>
                <c:pt idx="1006">
                  <c:v>0.21920105229622322</c:v>
                </c:pt>
                <c:pt idx="1007">
                  <c:v>0.53003197912468358</c:v>
                </c:pt>
                <c:pt idx="1008">
                  <c:v>0.9332488648666496</c:v>
                </c:pt>
                <c:pt idx="1009">
                  <c:v>0.44102257790509169</c:v>
                </c:pt>
                <c:pt idx="1010">
                  <c:v>0.43892576713777209</c:v>
                </c:pt>
                <c:pt idx="1011">
                  <c:v>0.86621628386931782</c:v>
                </c:pt>
                <c:pt idx="1012">
                  <c:v>0.52772873005603382</c:v>
                </c:pt>
                <c:pt idx="1013">
                  <c:v>0.93263305754877079</c:v>
                </c:pt>
                <c:pt idx="1014">
                  <c:v>0.75630446879530033</c:v>
                </c:pt>
                <c:pt idx="1015">
                  <c:v>0.27189416706404235</c:v>
                </c:pt>
                <c:pt idx="1016">
                  <c:v>0.23773749560835988</c:v>
                </c:pt>
                <c:pt idx="1017">
                  <c:v>0.96994472037021839</c:v>
                </c:pt>
                <c:pt idx="1018">
                  <c:v>0.66015996048442216</c:v>
                </c:pt>
                <c:pt idx="1019">
                  <c:v>0.75848699156949917</c:v>
                </c:pt>
                <c:pt idx="1020">
                  <c:v>0.92549703791911719</c:v>
                </c:pt>
                <c:pt idx="1021">
                  <c:v>4.3197233692609638E-2</c:v>
                </c:pt>
                <c:pt idx="1022">
                  <c:v>0.66075037845375317</c:v>
                </c:pt>
                <c:pt idx="1023">
                  <c:v>0.23459382267006657</c:v>
                </c:pt>
                <c:pt idx="1024">
                  <c:v>0.86160648606672208</c:v>
                </c:pt>
                <c:pt idx="1025">
                  <c:v>0.14501392463010332</c:v>
                </c:pt>
                <c:pt idx="1026">
                  <c:v>0.36771457714852618</c:v>
                </c:pt>
                <c:pt idx="1027">
                  <c:v>0.37191345225845485</c:v>
                </c:pt>
                <c:pt idx="1028">
                  <c:v>0.5331052957238932</c:v>
                </c:pt>
                <c:pt idx="1029">
                  <c:v>0.82590621940955611</c:v>
                </c:pt>
                <c:pt idx="1030">
                  <c:v>0.83829317250480939</c:v>
                </c:pt>
                <c:pt idx="1031">
                  <c:v>0.77638201862445799</c:v>
                </c:pt>
                <c:pt idx="1032">
                  <c:v>2.4905320408528775E-2</c:v>
                </c:pt>
                <c:pt idx="1033">
                  <c:v>0.77599399266700364</c:v>
                </c:pt>
                <c:pt idx="1034">
                  <c:v>0.19873229835185657</c:v>
                </c:pt>
                <c:pt idx="1035">
                  <c:v>0.71499684520272733</c:v>
                </c:pt>
                <c:pt idx="1036">
                  <c:v>0.54161647978007732</c:v>
                </c:pt>
                <c:pt idx="1037">
                  <c:v>0.77787543923810654</c:v>
                </c:pt>
                <c:pt idx="1038">
                  <c:v>0.76210123492255044</c:v>
                </c:pt>
                <c:pt idx="1039">
                  <c:v>0.98771154402069261</c:v>
                </c:pt>
                <c:pt idx="1040">
                  <c:v>0.82838676280191303</c:v>
                </c:pt>
                <c:pt idx="1041">
                  <c:v>0.8711387228293167</c:v>
                </c:pt>
                <c:pt idx="1042">
                  <c:v>0.78524565503735599</c:v>
                </c:pt>
                <c:pt idx="1043">
                  <c:v>0.25297013803317103</c:v>
                </c:pt>
                <c:pt idx="1044">
                  <c:v>0.79344883643227337</c:v>
                </c:pt>
                <c:pt idx="1045">
                  <c:v>0.94065942461527896</c:v>
                </c:pt>
                <c:pt idx="1046">
                  <c:v>0.48063121939577791</c:v>
                </c:pt>
                <c:pt idx="1047">
                  <c:v>0.94897171561807558</c:v>
                </c:pt>
                <c:pt idx="1048">
                  <c:v>0.46557798661376959</c:v>
                </c:pt>
                <c:pt idx="1049">
                  <c:v>0.29035272778207244</c:v>
                </c:pt>
                <c:pt idx="1050">
                  <c:v>0.16645677773594392</c:v>
                </c:pt>
                <c:pt idx="1051">
                  <c:v>0.60464188834542554</c:v>
                </c:pt>
                <c:pt idx="1052">
                  <c:v>3.1296215525079774E-2</c:v>
                </c:pt>
                <c:pt idx="1053">
                  <c:v>0.64346839955026491</c:v>
                </c:pt>
                <c:pt idx="1054">
                  <c:v>0.50757265643162264</c:v>
                </c:pt>
                <c:pt idx="1055">
                  <c:v>0.14938128148653385</c:v>
                </c:pt>
                <c:pt idx="1056">
                  <c:v>5.6997793245510464E-2</c:v>
                </c:pt>
                <c:pt idx="1057">
                  <c:v>0.66506989700131447</c:v>
                </c:pt>
                <c:pt idx="1058">
                  <c:v>0.97662426827090698</c:v>
                </c:pt>
                <c:pt idx="1059">
                  <c:v>0.25653687854842266</c:v>
                </c:pt>
                <c:pt idx="1060">
                  <c:v>0.54283139720786278</c:v>
                </c:pt>
                <c:pt idx="1061">
                  <c:v>0.402945685811124</c:v>
                </c:pt>
                <c:pt idx="1062">
                  <c:v>0.20614728394920723</c:v>
                </c:pt>
                <c:pt idx="1063">
                  <c:v>0.83662235254428363</c:v>
                </c:pt>
                <c:pt idx="1064">
                  <c:v>2.3882352697016884E-2</c:v>
                </c:pt>
                <c:pt idx="1065">
                  <c:v>0.3603023514784246</c:v>
                </c:pt>
                <c:pt idx="1066">
                  <c:v>0.74293413865780722</c:v>
                </c:pt>
                <c:pt idx="1067">
                  <c:v>0.72182304233311478</c:v>
                </c:pt>
                <c:pt idx="1068">
                  <c:v>0.24314210304500938</c:v>
                </c:pt>
                <c:pt idx="1069">
                  <c:v>0.31404782466562797</c:v>
                </c:pt>
                <c:pt idx="1070">
                  <c:v>0.41949071582135855</c:v>
                </c:pt>
                <c:pt idx="1071">
                  <c:v>0.73445179453130327</c:v>
                </c:pt>
                <c:pt idx="1072">
                  <c:v>0.63550607700602113</c:v>
                </c:pt>
                <c:pt idx="1073">
                  <c:v>0.39890759638277673</c:v>
                </c:pt>
                <c:pt idx="1074">
                  <c:v>0.48840159897496893</c:v>
                </c:pt>
                <c:pt idx="1075">
                  <c:v>0.80594210965896929</c:v>
                </c:pt>
                <c:pt idx="1076">
                  <c:v>0.29048459670507099</c:v>
                </c:pt>
                <c:pt idx="1077">
                  <c:v>0.76824795915496147</c:v>
                </c:pt>
                <c:pt idx="1078">
                  <c:v>0.25978149538946227</c:v>
                </c:pt>
                <c:pt idx="1079">
                  <c:v>0.4613119713670063</c:v>
                </c:pt>
                <c:pt idx="1080">
                  <c:v>0.73392630177045926</c:v>
                </c:pt>
                <c:pt idx="1081">
                  <c:v>0.13880240926244447</c:v>
                </c:pt>
                <c:pt idx="1082">
                  <c:v>1.9250098528359239E-2</c:v>
                </c:pt>
                <c:pt idx="1083">
                  <c:v>0.96457562581860046</c:v>
                </c:pt>
                <c:pt idx="1084">
                  <c:v>0.11541248131903581</c:v>
                </c:pt>
                <c:pt idx="1085">
                  <c:v>9.6850842650875957E-2</c:v>
                </c:pt>
                <c:pt idx="1086">
                  <c:v>0.68923862284156545</c:v>
                </c:pt>
                <c:pt idx="1087">
                  <c:v>8.9244544947432392E-2</c:v>
                </c:pt>
                <c:pt idx="1088">
                  <c:v>3.6738964577553657E-2</c:v>
                </c:pt>
                <c:pt idx="1089">
                  <c:v>0.88536266377053308</c:v>
                </c:pt>
                <c:pt idx="1090">
                  <c:v>9.1516943661646311E-2</c:v>
                </c:pt>
                <c:pt idx="1091">
                  <c:v>0.17416906109758612</c:v>
                </c:pt>
                <c:pt idx="1092">
                  <c:v>0.93292281734198312</c:v>
                </c:pt>
                <c:pt idx="1093">
                  <c:v>0.60066218812013317</c:v>
                </c:pt>
                <c:pt idx="1094">
                  <c:v>0.21986812523914434</c:v>
                </c:pt>
                <c:pt idx="1095">
                  <c:v>0.52945646043363037</c:v>
                </c:pt>
                <c:pt idx="1096">
                  <c:v>3.8270751691163341E-2</c:v>
                </c:pt>
                <c:pt idx="1097">
                  <c:v>0.66727408236986963</c:v>
                </c:pt>
                <c:pt idx="1098">
                  <c:v>0.11951690246076629</c:v>
                </c:pt>
                <c:pt idx="1099">
                  <c:v>0.49747502435284074</c:v>
                </c:pt>
                <c:pt idx="1100">
                  <c:v>0.18364600292397881</c:v>
                </c:pt>
                <c:pt idx="1101">
                  <c:v>0.69032082358034352</c:v>
                </c:pt>
                <c:pt idx="1102">
                  <c:v>0.37787914179176141</c:v>
                </c:pt>
                <c:pt idx="1103">
                  <c:v>0.73818348835095948</c:v>
                </c:pt>
                <c:pt idx="1104">
                  <c:v>0.25439897555102664</c:v>
                </c:pt>
                <c:pt idx="1105">
                  <c:v>0.25645030525641033</c:v>
                </c:pt>
                <c:pt idx="1106">
                  <c:v>0.64523283191027148</c:v>
                </c:pt>
                <c:pt idx="1107">
                  <c:v>0.678756579705729</c:v>
                </c:pt>
                <c:pt idx="1108">
                  <c:v>0.52566545794182651</c:v>
                </c:pt>
                <c:pt idx="1109">
                  <c:v>0.46462228282836082</c:v>
                </c:pt>
                <c:pt idx="1110">
                  <c:v>0.8579089512413135</c:v>
                </c:pt>
                <c:pt idx="1111">
                  <c:v>9.8136987341157833E-2</c:v>
                </c:pt>
                <c:pt idx="1112">
                  <c:v>5.1792270977414456E-2</c:v>
                </c:pt>
                <c:pt idx="1113">
                  <c:v>0.68579568525810275</c:v>
                </c:pt>
                <c:pt idx="1114">
                  <c:v>0.79942194176934867</c:v>
                </c:pt>
                <c:pt idx="1115">
                  <c:v>0.59260298400631839</c:v>
                </c:pt>
                <c:pt idx="1116">
                  <c:v>0.98017465966209261</c:v>
                </c:pt>
                <c:pt idx="1117">
                  <c:v>0.6607487202840413</c:v>
                </c:pt>
                <c:pt idx="1118">
                  <c:v>7.4653486446127459E-2</c:v>
                </c:pt>
                <c:pt idx="1119">
                  <c:v>0.95188379156377489</c:v>
                </c:pt>
                <c:pt idx="1120">
                  <c:v>0.27637210827144087</c:v>
                </c:pt>
                <c:pt idx="1121">
                  <c:v>0.23376328770042853</c:v>
                </c:pt>
                <c:pt idx="1122">
                  <c:v>0.34301749671738635</c:v>
                </c:pt>
                <c:pt idx="1123">
                  <c:v>0.11200172935584563</c:v>
                </c:pt>
                <c:pt idx="1124">
                  <c:v>0.88228406577692697</c:v>
                </c:pt>
                <c:pt idx="1125">
                  <c:v>0.85942097363947723</c:v>
                </c:pt>
                <c:pt idx="1126">
                  <c:v>0.23764063376760236</c:v>
                </c:pt>
                <c:pt idx="1127">
                  <c:v>6.7006647584982315E-2</c:v>
                </c:pt>
                <c:pt idx="1128">
                  <c:v>0.32173196386527159</c:v>
                </c:pt>
                <c:pt idx="1129">
                  <c:v>0.65045724391250881</c:v>
                </c:pt>
                <c:pt idx="1130">
                  <c:v>0.61028378350608148</c:v>
                </c:pt>
                <c:pt idx="1131">
                  <c:v>0.59463177261744049</c:v>
                </c:pt>
                <c:pt idx="1132">
                  <c:v>0.10440369768651314</c:v>
                </c:pt>
                <c:pt idx="1133">
                  <c:v>0.41734425529932495</c:v>
                </c:pt>
                <c:pt idx="1134">
                  <c:v>0.38942816199055064</c:v>
                </c:pt>
                <c:pt idx="1135">
                  <c:v>9.0056845754855286E-2</c:v>
                </c:pt>
                <c:pt idx="1136">
                  <c:v>0.68283004696748029</c:v>
                </c:pt>
                <c:pt idx="1137">
                  <c:v>0.32752581462090757</c:v>
                </c:pt>
                <c:pt idx="1138">
                  <c:v>0.21506661432476004</c:v>
                </c:pt>
                <c:pt idx="1139">
                  <c:v>0.20500041487167098</c:v>
                </c:pt>
                <c:pt idx="1140">
                  <c:v>0.86408967283459859</c:v>
                </c:pt>
                <c:pt idx="1141">
                  <c:v>0.92981126219980426</c:v>
                </c:pt>
                <c:pt idx="1142">
                  <c:v>0.23345845451728386</c:v>
                </c:pt>
                <c:pt idx="1143">
                  <c:v>0.28734012703166922</c:v>
                </c:pt>
                <c:pt idx="1144">
                  <c:v>0.2397821524614695</c:v>
                </c:pt>
                <c:pt idx="1145">
                  <c:v>0.51523624056590678</c:v>
                </c:pt>
                <c:pt idx="1146">
                  <c:v>0.21860244516816763</c:v>
                </c:pt>
                <c:pt idx="1147">
                  <c:v>0.41299043717429995</c:v>
                </c:pt>
                <c:pt idx="1148">
                  <c:v>0.41252311750601056</c:v>
                </c:pt>
                <c:pt idx="1149">
                  <c:v>0.66608249275376619</c:v>
                </c:pt>
                <c:pt idx="1150">
                  <c:v>6.2522686592694665E-2</c:v>
                </c:pt>
                <c:pt idx="1151">
                  <c:v>0.23081561645770832</c:v>
                </c:pt>
                <c:pt idx="1152">
                  <c:v>0.37508905161617667</c:v>
                </c:pt>
                <c:pt idx="1153">
                  <c:v>8.7121784029165705E-2</c:v>
                </c:pt>
                <c:pt idx="1154">
                  <c:v>0.33397502673841828</c:v>
                </c:pt>
                <c:pt idx="1155">
                  <c:v>0.63544933898966327</c:v>
                </c:pt>
                <c:pt idx="1156">
                  <c:v>0.32347404477023833</c:v>
                </c:pt>
                <c:pt idx="1157">
                  <c:v>0.57177218421923393</c:v>
                </c:pt>
                <c:pt idx="1158">
                  <c:v>0.59807748504244795</c:v>
                </c:pt>
                <c:pt idx="1159">
                  <c:v>0.65127915111446688</c:v>
                </c:pt>
                <c:pt idx="1160">
                  <c:v>0.21913013687681138</c:v>
                </c:pt>
                <c:pt idx="1161">
                  <c:v>0.96124070111172277</c:v>
                </c:pt>
                <c:pt idx="1162">
                  <c:v>2.8631861026169436E-2</c:v>
                </c:pt>
                <c:pt idx="1163">
                  <c:v>0.94764516032280266</c:v>
                </c:pt>
                <c:pt idx="1164">
                  <c:v>0.38038605415753302</c:v>
                </c:pt>
                <c:pt idx="1165">
                  <c:v>7.414089024881676E-2</c:v>
                </c:pt>
                <c:pt idx="1166">
                  <c:v>0.57640597338331101</c:v>
                </c:pt>
                <c:pt idx="1167">
                  <c:v>0.4750276462277544</c:v>
                </c:pt>
                <c:pt idx="1168">
                  <c:v>0.45071893850904021</c:v>
                </c:pt>
                <c:pt idx="1169">
                  <c:v>0.68322450826714831</c:v>
                </c:pt>
                <c:pt idx="1170">
                  <c:v>0.44335328410870944</c:v>
                </c:pt>
                <c:pt idx="1171">
                  <c:v>0.77771728440640986</c:v>
                </c:pt>
                <c:pt idx="1172">
                  <c:v>0.91724187896897047</c:v>
                </c:pt>
                <c:pt idx="1173">
                  <c:v>0.64546633600501913</c:v>
                </c:pt>
                <c:pt idx="1174">
                  <c:v>0.85228741564404398</c:v>
                </c:pt>
                <c:pt idx="1175">
                  <c:v>0.89277719912324338</c:v>
                </c:pt>
                <c:pt idx="1176">
                  <c:v>7.0198279292641663E-2</c:v>
                </c:pt>
                <c:pt idx="1177">
                  <c:v>0.59817331095045101</c:v>
                </c:pt>
                <c:pt idx="1178">
                  <c:v>0.59686266748773997</c:v>
                </c:pt>
                <c:pt idx="1179">
                  <c:v>0.68217191312394754</c:v>
                </c:pt>
                <c:pt idx="1180">
                  <c:v>7.865060702840232E-2</c:v>
                </c:pt>
                <c:pt idx="1181">
                  <c:v>0.17131712332152527</c:v>
                </c:pt>
                <c:pt idx="1182">
                  <c:v>0.35810731176012423</c:v>
                </c:pt>
                <c:pt idx="1183">
                  <c:v>0.20855088470437499</c:v>
                </c:pt>
                <c:pt idx="1184">
                  <c:v>0.7383074452100451</c:v>
                </c:pt>
                <c:pt idx="1185">
                  <c:v>0.41047721833234063</c:v>
                </c:pt>
                <c:pt idx="1186">
                  <c:v>0.18362891372544776</c:v>
                </c:pt>
                <c:pt idx="1187">
                  <c:v>0.64366805454537857</c:v>
                </c:pt>
                <c:pt idx="1188">
                  <c:v>0.87667949541216172</c:v>
                </c:pt>
                <c:pt idx="1189">
                  <c:v>0.2789133578651376</c:v>
                </c:pt>
                <c:pt idx="1190">
                  <c:v>0.72166951675861302</c:v>
                </c:pt>
                <c:pt idx="1191">
                  <c:v>0.59109484790624467</c:v>
                </c:pt>
                <c:pt idx="1192">
                  <c:v>0.71444060508150586</c:v>
                </c:pt>
                <c:pt idx="1193">
                  <c:v>9.9668263409917746E-2</c:v>
                </c:pt>
                <c:pt idx="1194">
                  <c:v>0.72674712746492098</c:v>
                </c:pt>
                <c:pt idx="1195">
                  <c:v>0.85734074267697236</c:v>
                </c:pt>
                <c:pt idx="1196">
                  <c:v>0.17188001193692626</c:v>
                </c:pt>
                <c:pt idx="1197">
                  <c:v>0.49829117911899379</c:v>
                </c:pt>
                <c:pt idx="1198">
                  <c:v>0.34797626917827906</c:v>
                </c:pt>
                <c:pt idx="1199">
                  <c:v>0.88582204080123184</c:v>
                </c:pt>
                <c:pt idx="1200">
                  <c:v>0.97595463922793912</c:v>
                </c:pt>
                <c:pt idx="1201">
                  <c:v>0.57873282808022075</c:v>
                </c:pt>
                <c:pt idx="1202">
                  <c:v>0.54690947875621421</c:v>
                </c:pt>
                <c:pt idx="1203">
                  <c:v>0.50200920263774096</c:v>
                </c:pt>
                <c:pt idx="1204">
                  <c:v>0.80525960532966678</c:v>
                </c:pt>
                <c:pt idx="1205">
                  <c:v>0.18425852903598783</c:v>
                </c:pt>
                <c:pt idx="1206">
                  <c:v>0.83867320127440281</c:v>
                </c:pt>
                <c:pt idx="1207">
                  <c:v>0.20895846728283718</c:v>
                </c:pt>
                <c:pt idx="1208">
                  <c:v>0.42258488295703256</c:v>
                </c:pt>
                <c:pt idx="1209">
                  <c:v>0.29812632441147235</c:v>
                </c:pt>
                <c:pt idx="1210">
                  <c:v>0.4182626815327537</c:v>
                </c:pt>
                <c:pt idx="1211">
                  <c:v>0.79748753546060624</c:v>
                </c:pt>
                <c:pt idx="1212">
                  <c:v>0.37125736341595905</c:v>
                </c:pt>
                <c:pt idx="1213">
                  <c:v>0.94927741925098519</c:v>
                </c:pt>
                <c:pt idx="1214">
                  <c:v>0.88327520863026665</c:v>
                </c:pt>
                <c:pt idx="1215">
                  <c:v>4.6310435705546826E-2</c:v>
                </c:pt>
                <c:pt idx="1216">
                  <c:v>0.31905241489474567</c:v>
                </c:pt>
                <c:pt idx="1217">
                  <c:v>0.44188426694687444</c:v>
                </c:pt>
                <c:pt idx="1218">
                  <c:v>0.92818036369030699</c:v>
                </c:pt>
                <c:pt idx="1219">
                  <c:v>0.19122193323281511</c:v>
                </c:pt>
                <c:pt idx="1220">
                  <c:v>0.36113856884938056</c:v>
                </c:pt>
                <c:pt idx="1221">
                  <c:v>3.0890634980053067E-2</c:v>
                </c:pt>
                <c:pt idx="1222">
                  <c:v>0.85265821355342652</c:v>
                </c:pt>
                <c:pt idx="1223">
                  <c:v>0.7014190887460271</c:v>
                </c:pt>
                <c:pt idx="1224">
                  <c:v>0.34516935420243833</c:v>
                </c:pt>
                <c:pt idx="1225">
                  <c:v>0.64208380791492436</c:v>
                </c:pt>
                <c:pt idx="1226">
                  <c:v>0.58448612572724679</c:v>
                </c:pt>
                <c:pt idx="1227">
                  <c:v>0.27515217314894902</c:v>
                </c:pt>
                <c:pt idx="1228">
                  <c:v>0.88927602944776407</c:v>
                </c:pt>
                <c:pt idx="1229">
                  <c:v>0.97656618448154153</c:v>
                </c:pt>
                <c:pt idx="1230">
                  <c:v>0.43949632513857972</c:v>
                </c:pt>
                <c:pt idx="1231">
                  <c:v>0.88423855726237055</c:v>
                </c:pt>
                <c:pt idx="1232">
                  <c:v>0.86842013098533954</c:v>
                </c:pt>
                <c:pt idx="1233">
                  <c:v>0.54164500413971961</c:v>
                </c:pt>
                <c:pt idx="1234">
                  <c:v>0.43110185226700015</c:v>
                </c:pt>
                <c:pt idx="1235">
                  <c:v>0.20795353459844135</c:v>
                </c:pt>
                <c:pt idx="1236">
                  <c:v>0.33830758676064876</c:v>
                </c:pt>
                <c:pt idx="1237">
                  <c:v>0.64201639713256253</c:v>
                </c:pt>
                <c:pt idx="1238">
                  <c:v>0.94965118549260741</c:v>
                </c:pt>
                <c:pt idx="1239">
                  <c:v>0.33471179416505381</c:v>
                </c:pt>
                <c:pt idx="1240">
                  <c:v>0.5069254117745684</c:v>
                </c:pt>
                <c:pt idx="1241">
                  <c:v>0.53052131722024098</c:v>
                </c:pt>
                <c:pt idx="1242">
                  <c:v>0.75559558180300956</c:v>
                </c:pt>
                <c:pt idx="1243">
                  <c:v>0.30939393084675915</c:v>
                </c:pt>
                <c:pt idx="1244">
                  <c:v>0.83029433891594651</c:v>
                </c:pt>
                <c:pt idx="1245">
                  <c:v>0.20220500777261186</c:v>
                </c:pt>
                <c:pt idx="1246">
                  <c:v>0.35491574461828568</c:v>
                </c:pt>
                <c:pt idx="1247">
                  <c:v>0.8264895033492996</c:v>
                </c:pt>
                <c:pt idx="1248">
                  <c:v>0.96730091195367895</c:v>
                </c:pt>
                <c:pt idx="1249">
                  <c:v>0.29432032366087835</c:v>
                </c:pt>
                <c:pt idx="1250">
                  <c:v>0.79741133426028299</c:v>
                </c:pt>
                <c:pt idx="1251">
                  <c:v>0.49744267304951173</c:v>
                </c:pt>
                <c:pt idx="1252">
                  <c:v>0.24008188247297102</c:v>
                </c:pt>
                <c:pt idx="1253">
                  <c:v>0.2039362768579599</c:v>
                </c:pt>
                <c:pt idx="1254">
                  <c:v>0.69374079404406386</c:v>
                </c:pt>
                <c:pt idx="1255">
                  <c:v>9.3393102721618937E-2</c:v>
                </c:pt>
                <c:pt idx="1256">
                  <c:v>0.99791756885889682</c:v>
                </c:pt>
                <c:pt idx="1257">
                  <c:v>0.89683038515101687</c:v>
                </c:pt>
                <c:pt idx="1258">
                  <c:v>0.88726185133296998</c:v>
                </c:pt>
                <c:pt idx="1259">
                  <c:v>0.24666668723018037</c:v>
                </c:pt>
                <c:pt idx="1260">
                  <c:v>0.24965218842377535</c:v>
                </c:pt>
                <c:pt idx="1261">
                  <c:v>0.50980228642533032</c:v>
                </c:pt>
                <c:pt idx="1262">
                  <c:v>0.40769091444345451</c:v>
                </c:pt>
                <c:pt idx="1263">
                  <c:v>0.91811594852936917</c:v>
                </c:pt>
                <c:pt idx="1264">
                  <c:v>0.17841987965564321</c:v>
                </c:pt>
                <c:pt idx="1265">
                  <c:v>0.26122925728850266</c:v>
                </c:pt>
                <c:pt idx="1266">
                  <c:v>0.96306505372820161</c:v>
                </c:pt>
                <c:pt idx="1267">
                  <c:v>0.23294922249041117</c:v>
                </c:pt>
                <c:pt idx="1268">
                  <c:v>4.3282546374837971E-2</c:v>
                </c:pt>
                <c:pt idx="1269">
                  <c:v>0.13029295350215064</c:v>
                </c:pt>
                <c:pt idx="1270">
                  <c:v>0.50476146010930667</c:v>
                </c:pt>
                <c:pt idx="1271">
                  <c:v>0.57118109653825377</c:v>
                </c:pt>
                <c:pt idx="1272">
                  <c:v>0.6133484673457702</c:v>
                </c:pt>
                <c:pt idx="1273">
                  <c:v>0.39580417306700877</c:v>
                </c:pt>
                <c:pt idx="1274">
                  <c:v>0.86428020641925407</c:v>
                </c:pt>
                <c:pt idx="1275">
                  <c:v>0.17681263555569615</c:v>
                </c:pt>
                <c:pt idx="1276">
                  <c:v>9.9994928216883272E-3</c:v>
                </c:pt>
                <c:pt idx="1277">
                  <c:v>0.86994480366813254</c:v>
                </c:pt>
                <c:pt idx="1278">
                  <c:v>0.40650747953166266</c:v>
                </c:pt>
                <c:pt idx="1279">
                  <c:v>0.14253193163145306</c:v>
                </c:pt>
                <c:pt idx="1280">
                  <c:v>0.11846611589733103</c:v>
                </c:pt>
                <c:pt idx="1281">
                  <c:v>0.70980720119842833</c:v>
                </c:pt>
                <c:pt idx="1282">
                  <c:v>0.76328170535216699</c:v>
                </c:pt>
                <c:pt idx="1283">
                  <c:v>0.74953337961063971</c:v>
                </c:pt>
                <c:pt idx="1284">
                  <c:v>0.19535320475165874</c:v>
                </c:pt>
                <c:pt idx="1285">
                  <c:v>0.94448276692725974</c:v>
                </c:pt>
                <c:pt idx="1286">
                  <c:v>0.26625873262957422</c:v>
                </c:pt>
                <c:pt idx="1287">
                  <c:v>0.19519604583911798</c:v>
                </c:pt>
                <c:pt idx="1288">
                  <c:v>0.30124041082315778</c:v>
                </c:pt>
                <c:pt idx="1289">
                  <c:v>0.29896677050182396</c:v>
                </c:pt>
                <c:pt idx="1290">
                  <c:v>1.2434500671181792E-2</c:v>
                </c:pt>
                <c:pt idx="1291">
                  <c:v>0.54656034050970581</c:v>
                </c:pt>
                <c:pt idx="1292">
                  <c:v>3.5927339383302392E-2</c:v>
                </c:pt>
                <c:pt idx="1293">
                  <c:v>0.43190317779512255</c:v>
                </c:pt>
                <c:pt idx="1294">
                  <c:v>0.8135560724828178</c:v>
                </c:pt>
                <c:pt idx="1295">
                  <c:v>0.48611372121573904</c:v>
                </c:pt>
                <c:pt idx="1296">
                  <c:v>0.79963283071326252</c:v>
                </c:pt>
                <c:pt idx="1297">
                  <c:v>6.7961532988220608E-2</c:v>
                </c:pt>
                <c:pt idx="1298">
                  <c:v>0.30064553144754369</c:v>
                </c:pt>
                <c:pt idx="1299">
                  <c:v>0.11936784823769664</c:v>
                </c:pt>
                <c:pt idx="1300">
                  <c:v>0.81908754748058699</c:v>
                </c:pt>
                <c:pt idx="1301">
                  <c:v>0.53550611015996796</c:v>
                </c:pt>
                <c:pt idx="1302">
                  <c:v>0.85722119390203311</c:v>
                </c:pt>
                <c:pt idx="1303">
                  <c:v>0.9264851277196462</c:v>
                </c:pt>
                <c:pt idx="1304">
                  <c:v>0.70031816344980813</c:v>
                </c:pt>
                <c:pt idx="1305">
                  <c:v>0.25609885674719923</c:v>
                </c:pt>
                <c:pt idx="1306">
                  <c:v>0.18646452845461658</c:v>
                </c:pt>
                <c:pt idx="1307">
                  <c:v>0.93797840689593659</c:v>
                </c:pt>
                <c:pt idx="1308">
                  <c:v>0.9910764797381153</c:v>
                </c:pt>
                <c:pt idx="1309">
                  <c:v>0.99443833060386833</c:v>
                </c:pt>
                <c:pt idx="1310">
                  <c:v>0.51981414388333813</c:v>
                </c:pt>
                <c:pt idx="1311">
                  <c:v>0.75383087539413018</c:v>
                </c:pt>
                <c:pt idx="1312">
                  <c:v>0.75366505780317616</c:v>
                </c:pt>
                <c:pt idx="1313">
                  <c:v>0.13887152151527893</c:v>
                </c:pt>
                <c:pt idx="1314">
                  <c:v>1.2791025733467132E-2</c:v>
                </c:pt>
                <c:pt idx="1315">
                  <c:v>0.18729100003551036</c:v>
                </c:pt>
                <c:pt idx="1316">
                  <c:v>0.95502096215933463</c:v>
                </c:pt>
                <c:pt idx="1317">
                  <c:v>4.2741974002639904E-2</c:v>
                </c:pt>
                <c:pt idx="1318">
                  <c:v>0.28333208620609185</c:v>
                </c:pt>
                <c:pt idx="1319">
                  <c:v>0.98182257624278968</c:v>
                </c:pt>
                <c:pt idx="1320">
                  <c:v>0.58383143536026361</c:v>
                </c:pt>
                <c:pt idx="1321">
                  <c:v>0.7872032173154746</c:v>
                </c:pt>
                <c:pt idx="1322">
                  <c:v>0.74279972677658013</c:v>
                </c:pt>
                <c:pt idx="1323">
                  <c:v>0.99588039320791544</c:v>
                </c:pt>
                <c:pt idx="1324">
                  <c:v>0.11050887091731554</c:v>
                </c:pt>
                <c:pt idx="1325">
                  <c:v>7.1683968504439033E-2</c:v>
                </c:pt>
                <c:pt idx="1326">
                  <c:v>0.45278571186285121</c:v>
                </c:pt>
                <c:pt idx="1327">
                  <c:v>4.3017748640128639E-2</c:v>
                </c:pt>
                <c:pt idx="1328">
                  <c:v>0.6202265937568483</c:v>
                </c:pt>
                <c:pt idx="1329">
                  <c:v>0.14394015487033962</c:v>
                </c:pt>
                <c:pt idx="1330">
                  <c:v>4.8239325240354347E-2</c:v>
                </c:pt>
                <c:pt idx="1331">
                  <c:v>0.15100142521424142</c:v>
                </c:pt>
                <c:pt idx="1332">
                  <c:v>0.41315780406646085</c:v>
                </c:pt>
                <c:pt idx="1333">
                  <c:v>0.20319473302334656</c:v>
                </c:pt>
                <c:pt idx="1334">
                  <c:v>0.50044805738264164</c:v>
                </c:pt>
                <c:pt idx="1335">
                  <c:v>0.58291737563064261</c:v>
                </c:pt>
                <c:pt idx="1336">
                  <c:v>0.89364544453295103</c:v>
                </c:pt>
                <c:pt idx="1337">
                  <c:v>0.80520218923965869</c:v>
                </c:pt>
                <c:pt idx="1338">
                  <c:v>0.93365824678698428</c:v>
                </c:pt>
                <c:pt idx="1339">
                  <c:v>0.52493292238325517</c:v>
                </c:pt>
                <c:pt idx="1340">
                  <c:v>0.7408885009400783</c:v>
                </c:pt>
                <c:pt idx="1341">
                  <c:v>5.5039957817368257E-2</c:v>
                </c:pt>
                <c:pt idx="1342">
                  <c:v>0.63577695710312765</c:v>
                </c:pt>
                <c:pt idx="1343">
                  <c:v>0.8861356756277714</c:v>
                </c:pt>
                <c:pt idx="1344">
                  <c:v>2.5650918903031728E-2</c:v>
                </c:pt>
                <c:pt idx="1345">
                  <c:v>0.71865237432268214</c:v>
                </c:pt>
                <c:pt idx="1346">
                  <c:v>0.70171544026862742</c:v>
                </c:pt>
                <c:pt idx="1347">
                  <c:v>0.40293837626106854</c:v>
                </c:pt>
                <c:pt idx="1348">
                  <c:v>0.4410892797502487</c:v>
                </c:pt>
                <c:pt idx="1349">
                  <c:v>0.50659542630549781</c:v>
                </c:pt>
                <c:pt idx="1350">
                  <c:v>0.57753396174110161</c:v>
                </c:pt>
                <c:pt idx="1351">
                  <c:v>0.23933102861471722</c:v>
                </c:pt>
                <c:pt idx="1352">
                  <c:v>0.63209691796931888</c:v>
                </c:pt>
                <c:pt idx="1353">
                  <c:v>0.90100160098346715</c:v>
                </c:pt>
                <c:pt idx="1354">
                  <c:v>0.23514294977777339</c:v>
                </c:pt>
                <c:pt idx="1355">
                  <c:v>0.86275748753248027</c:v>
                </c:pt>
                <c:pt idx="1356">
                  <c:v>0.85015493029026845</c:v>
                </c:pt>
                <c:pt idx="1357">
                  <c:v>0.73284016166246224</c:v>
                </c:pt>
                <c:pt idx="1358">
                  <c:v>0.41611499285361153</c:v>
                </c:pt>
                <c:pt idx="1359">
                  <c:v>0.52928904484987471</c:v>
                </c:pt>
                <c:pt idx="1360">
                  <c:v>0.80838712111216049</c:v>
                </c:pt>
                <c:pt idx="1361">
                  <c:v>0.24612001356231628</c:v>
                </c:pt>
                <c:pt idx="1362">
                  <c:v>0.14925469224148513</c:v>
                </c:pt>
                <c:pt idx="1363">
                  <c:v>0.72839690349928099</c:v>
                </c:pt>
                <c:pt idx="1364">
                  <c:v>0.2662283193262216</c:v>
                </c:pt>
                <c:pt idx="1365">
                  <c:v>0.62893417476021551</c:v>
                </c:pt>
                <c:pt idx="1366">
                  <c:v>0.90910832832733679</c:v>
                </c:pt>
                <c:pt idx="1367">
                  <c:v>0.2192777936354231</c:v>
                </c:pt>
                <c:pt idx="1368">
                  <c:v>0.66867757254433491</c:v>
                </c:pt>
                <c:pt idx="1369">
                  <c:v>0.3831512835731341</c:v>
                </c:pt>
                <c:pt idx="1370">
                  <c:v>6.8392081370429958E-2</c:v>
                </c:pt>
                <c:pt idx="1371">
                  <c:v>5.145731687320465E-2</c:v>
                </c:pt>
                <c:pt idx="1372">
                  <c:v>0.66763169456388216</c:v>
                </c:pt>
                <c:pt idx="1373">
                  <c:v>0.45974506065129772</c:v>
                </c:pt>
                <c:pt idx="1374">
                  <c:v>0.40196754609563734</c:v>
                </c:pt>
                <c:pt idx="1375">
                  <c:v>0.93040096782419501</c:v>
                </c:pt>
                <c:pt idx="1376">
                  <c:v>0.54477063642003443</c:v>
                </c:pt>
                <c:pt idx="1377">
                  <c:v>0.34538137655398327</c:v>
                </c:pt>
                <c:pt idx="1378">
                  <c:v>0.15569229405642149</c:v>
                </c:pt>
                <c:pt idx="1379">
                  <c:v>0.35925222482243779</c:v>
                </c:pt>
                <c:pt idx="1380">
                  <c:v>0.93564568870933085</c:v>
                </c:pt>
                <c:pt idx="1381">
                  <c:v>2.0876786008284354E-2</c:v>
                </c:pt>
                <c:pt idx="1382">
                  <c:v>0.27256225703645975</c:v>
                </c:pt>
                <c:pt idx="1383">
                  <c:v>0.61345329371832402</c:v>
                </c:pt>
                <c:pt idx="1384">
                  <c:v>0.46353587779176153</c:v>
                </c:pt>
                <c:pt idx="1385">
                  <c:v>0.16319469187637281</c:v>
                </c:pt>
                <c:pt idx="1386">
                  <c:v>4.1174217889055287E-2</c:v>
                </c:pt>
                <c:pt idx="1387">
                  <c:v>0.29066141594086137</c:v>
                </c:pt>
                <c:pt idx="1388">
                  <c:v>0.718843954447829</c:v>
                </c:pt>
                <c:pt idx="1389">
                  <c:v>0.6462597887983772</c:v>
                </c:pt>
                <c:pt idx="1390">
                  <c:v>0.31320730041837108</c:v>
                </c:pt>
                <c:pt idx="1391">
                  <c:v>0.32959033739362198</c:v>
                </c:pt>
                <c:pt idx="1392">
                  <c:v>0.92226452592597552</c:v>
                </c:pt>
                <c:pt idx="1393">
                  <c:v>0.55222073252042991</c:v>
                </c:pt>
                <c:pt idx="1394">
                  <c:v>0.13158528406346093</c:v>
                </c:pt>
                <c:pt idx="1395">
                  <c:v>0.92897226103530184</c:v>
                </c:pt>
                <c:pt idx="1396">
                  <c:v>0.86141852277923736</c:v>
                </c:pt>
                <c:pt idx="1397">
                  <c:v>0.99158415298114599</c:v>
                </c:pt>
                <c:pt idx="1398">
                  <c:v>0.63719272248821501</c:v>
                </c:pt>
                <c:pt idx="1399">
                  <c:v>0.55427927816809863</c:v>
                </c:pt>
                <c:pt idx="1400">
                  <c:v>1.1737865550064175E-2</c:v>
                </c:pt>
                <c:pt idx="1401">
                  <c:v>0.66106578557571405</c:v>
                </c:pt>
                <c:pt idx="1402">
                  <c:v>0.69382180380643921</c:v>
                </c:pt>
                <c:pt idx="1403">
                  <c:v>0.49602221909795652</c:v>
                </c:pt>
                <c:pt idx="1404">
                  <c:v>0.76346603837741422</c:v>
                </c:pt>
                <c:pt idx="1405">
                  <c:v>0.97412964957665704</c:v>
                </c:pt>
                <c:pt idx="1406">
                  <c:v>0.70608343446810573</c:v>
                </c:pt>
                <c:pt idx="1407">
                  <c:v>0.4795008109838852</c:v>
                </c:pt>
                <c:pt idx="1408">
                  <c:v>0.30901664580747656</c:v>
                </c:pt>
                <c:pt idx="1409">
                  <c:v>0.14063956021830559</c:v>
                </c:pt>
                <c:pt idx="1410">
                  <c:v>0.68392165437198882</c:v>
                </c:pt>
                <c:pt idx="1411">
                  <c:v>0.1025133397673359</c:v>
                </c:pt>
                <c:pt idx="1412">
                  <c:v>0.5717194100379881</c:v>
                </c:pt>
                <c:pt idx="1413">
                  <c:v>0.34444974089510527</c:v>
                </c:pt>
                <c:pt idx="1414">
                  <c:v>0.18190947722714179</c:v>
                </c:pt>
                <c:pt idx="1415">
                  <c:v>0.82997206483497421</c:v>
                </c:pt>
                <c:pt idx="1416">
                  <c:v>0.64429710208271762</c:v>
                </c:pt>
                <c:pt idx="1417">
                  <c:v>0.17521703139506906</c:v>
                </c:pt>
                <c:pt idx="1418">
                  <c:v>0.3962408883001084</c:v>
                </c:pt>
                <c:pt idx="1419">
                  <c:v>0.65178417228936969</c:v>
                </c:pt>
                <c:pt idx="1420">
                  <c:v>0.7459526348940928</c:v>
                </c:pt>
                <c:pt idx="1421">
                  <c:v>0.36702938869830559</c:v>
                </c:pt>
                <c:pt idx="1422">
                  <c:v>0.22269200371116871</c:v>
                </c:pt>
                <c:pt idx="1423">
                  <c:v>3.150451266754617E-4</c:v>
                </c:pt>
                <c:pt idx="1424">
                  <c:v>0.76007457685823632</c:v>
                </c:pt>
                <c:pt idx="1425">
                  <c:v>8.5734173205047615E-2</c:v>
                </c:pt>
                <c:pt idx="1426">
                  <c:v>0.57515876072018313</c:v>
                </c:pt>
                <c:pt idx="1427">
                  <c:v>0.83840181941544922</c:v>
                </c:pt>
                <c:pt idx="1428">
                  <c:v>0.1842046387682682</c:v>
                </c:pt>
                <c:pt idx="1429">
                  <c:v>0.36194727831372198</c:v>
                </c:pt>
                <c:pt idx="1430">
                  <c:v>0.19712979664538643</c:v>
                </c:pt>
                <c:pt idx="1431">
                  <c:v>0.42200271180757476</c:v>
                </c:pt>
                <c:pt idx="1432">
                  <c:v>0.51662995110152399</c:v>
                </c:pt>
                <c:pt idx="1433">
                  <c:v>0.88209727971586871</c:v>
                </c:pt>
                <c:pt idx="1434">
                  <c:v>0.9832133712423089</c:v>
                </c:pt>
                <c:pt idx="1435">
                  <c:v>0.15238940832545911</c:v>
                </c:pt>
                <c:pt idx="1436">
                  <c:v>0.87974315579456852</c:v>
                </c:pt>
                <c:pt idx="1437">
                  <c:v>0.82663567007953109</c:v>
                </c:pt>
                <c:pt idx="1438">
                  <c:v>0.31774622476426884</c:v>
                </c:pt>
                <c:pt idx="1439">
                  <c:v>0.79362111082864828</c:v>
                </c:pt>
                <c:pt idx="1440">
                  <c:v>0.99170767221916822</c:v>
                </c:pt>
                <c:pt idx="1441">
                  <c:v>0.88378529915786219</c:v>
                </c:pt>
                <c:pt idx="1442">
                  <c:v>0.8697352433423754</c:v>
                </c:pt>
                <c:pt idx="1443">
                  <c:v>0.99799642619661677</c:v>
                </c:pt>
                <c:pt idx="1444">
                  <c:v>0.99425765561098467</c:v>
                </c:pt>
                <c:pt idx="1445">
                  <c:v>0.28942331225307638</c:v>
                </c:pt>
                <c:pt idx="1446">
                  <c:v>0.83380556415749452</c:v>
                </c:pt>
                <c:pt idx="1447">
                  <c:v>4.8362096717174063E-2</c:v>
                </c:pt>
                <c:pt idx="1448">
                  <c:v>0.39560232335377843</c:v>
                </c:pt>
                <c:pt idx="1449">
                  <c:v>0.46920242828065328</c:v>
                </c:pt>
                <c:pt idx="1450">
                  <c:v>0.1481953515289357</c:v>
                </c:pt>
                <c:pt idx="1451">
                  <c:v>0.43342718768140387</c:v>
                </c:pt>
                <c:pt idx="1452">
                  <c:v>4.136942092254714E-2</c:v>
                </c:pt>
                <c:pt idx="1453">
                  <c:v>0.24658462149033378</c:v>
                </c:pt>
                <c:pt idx="1454">
                  <c:v>0.2189278666197273</c:v>
                </c:pt>
                <c:pt idx="1455">
                  <c:v>0.17924515590327639</c:v>
                </c:pt>
                <c:pt idx="1456">
                  <c:v>2.2304729182189287E-2</c:v>
                </c:pt>
                <c:pt idx="1457">
                  <c:v>0.70746770947298243</c:v>
                </c:pt>
                <c:pt idx="1458">
                  <c:v>0.66198488739884886</c:v>
                </c:pt>
                <c:pt idx="1459">
                  <c:v>0.3926798473144929</c:v>
                </c:pt>
                <c:pt idx="1460">
                  <c:v>0.4852790802821616</c:v>
                </c:pt>
                <c:pt idx="1461">
                  <c:v>5.7397576818099982E-2</c:v>
                </c:pt>
                <c:pt idx="1462">
                  <c:v>7.9987852366750878E-2</c:v>
                </c:pt>
                <c:pt idx="1463">
                  <c:v>0.86070435570024018</c:v>
                </c:pt>
                <c:pt idx="1464">
                  <c:v>0.69750579650768596</c:v>
                </c:pt>
                <c:pt idx="1465">
                  <c:v>0.22996153720203216</c:v>
                </c:pt>
                <c:pt idx="1466">
                  <c:v>5.8345232586860862E-2</c:v>
                </c:pt>
                <c:pt idx="1467">
                  <c:v>0.26903377041604426</c:v>
                </c:pt>
                <c:pt idx="1468">
                  <c:v>0.2300890812387627</c:v>
                </c:pt>
                <c:pt idx="1469">
                  <c:v>4.6437055222115831E-2</c:v>
                </c:pt>
              </c:numCache>
            </c:numRef>
          </c:xVal>
          <c:yVal>
            <c:numRef>
              <c:f>Charts!Class1</c:f>
              <c:numCache>
                <c:formatCode>General</c:formatCode>
                <c:ptCount val="147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0.24655180768599047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0.2465518076859905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0.24655180768599047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0.2465518076859905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0.2465518076859905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0.2465518076859905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0.2465518076859905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0.2465518076859905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0.24655180768599047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0.2465518076859905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0.2465518076859905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0.2465518076859905</c:v>
                </c:pt>
                <c:pt idx="1223">
                  <c:v>#N/A</c:v>
                </c:pt>
                <c:pt idx="1224">
                  <c:v>0.24655180768599047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0.2465518076859905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0.2465518076859905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0.24655180768599047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0.2465518076859905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46-4864-91A6-E64C23B8C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.000" sourceLinked="1"/>
        <c:majorTickMark val="cross"/>
        <c:minorTickMark val="cross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8</xdr:col>
      <xdr:colOff>581025</xdr:colOff>
      <xdr:row>8</xdr:row>
      <xdr:rowOff>66675</xdr:rowOff>
    </xdr:to>
    <xdr:pic>
      <xdr:nvPicPr>
        <xdr:cNvPr id="2" name="ModelTre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="74" workbookViewId="0"/>
  </sheetViews>
  <sheetFormatPr defaultRowHeight="14.5"/>
  <cols>
    <col min="1" max="1" width="34.08984375" customWidth="1"/>
    <col min="2" max="2" width="46.7265625" customWidth="1"/>
  </cols>
  <sheetData>
    <row r="1" spans="1:4">
      <c r="A1" t="s">
        <v>0</v>
      </c>
      <c r="B1" t="s">
        <v>1</v>
      </c>
      <c r="D1" t="s">
        <v>2</v>
      </c>
    </row>
    <row r="2" spans="1:4">
      <c r="A2" t="s">
        <v>3</v>
      </c>
      <c r="B2">
        <v>6</v>
      </c>
      <c r="D2" t="s">
        <v>4</v>
      </c>
    </row>
    <row r="3" spans="1:4">
      <c r="A3" t="s">
        <v>5</v>
      </c>
      <c r="B3">
        <v>9</v>
      </c>
      <c r="D3" t="s">
        <v>6</v>
      </c>
    </row>
    <row r="4" spans="1:4">
      <c r="D4" t="s">
        <v>7</v>
      </c>
    </row>
    <row r="5" spans="1:4">
      <c r="A5" t="s">
        <v>8</v>
      </c>
      <c r="B5">
        <v>0.21815457728153642</v>
      </c>
      <c r="D5" t="s">
        <v>9</v>
      </c>
    </row>
    <row r="7" spans="1:4">
      <c r="A7" t="s">
        <v>10</v>
      </c>
      <c r="B7" s="1">
        <v>-9.8350340136054424</v>
      </c>
    </row>
    <row r="8" spans="1:4">
      <c r="A8" t="s">
        <v>11</v>
      </c>
      <c r="B8" s="1">
        <v>10.164965986394558</v>
      </c>
    </row>
    <row r="10" spans="1:4">
      <c r="A10" t="s">
        <v>12</v>
      </c>
      <c r="B10">
        <v>0</v>
      </c>
    </row>
    <row r="11" spans="1:4">
      <c r="A11" t="s">
        <v>13</v>
      </c>
      <c r="B11">
        <v>1176</v>
      </c>
    </row>
    <row r="12" spans="1:4">
      <c r="A12" t="s">
        <v>14</v>
      </c>
      <c r="B12">
        <v>1176</v>
      </c>
    </row>
    <row r="13" spans="1:4">
      <c r="A13" t="s">
        <v>15</v>
      </c>
      <c r="B13">
        <v>1470</v>
      </c>
    </row>
    <row r="15" spans="1:4">
      <c r="A15" t="s">
        <v>16</v>
      </c>
      <c r="B15" s="2">
        <f ca="1">SUMPRODUCT((INDIRECT("'Estimated Values'!D"&amp;TrainingStart+2&amp;":D"&amp;TrainingEnd+1)=INDIRECT("'Estimated Values'!B"&amp;TrainingStart+2&amp;":B"&amp;TrainingEnd+1))*1)/COUNT(INDIRECT("'Estimated Values'!D"&amp;TrainingStart+2&amp;":D"&amp;TrainingEnd+1))</f>
        <v>0.83078231292517002</v>
      </c>
    </row>
    <row r="16" spans="1:4">
      <c r="A16" t="s">
        <v>17</v>
      </c>
      <c r="B16" s="2">
        <f ca="1">SUMPRODUCT((INDIRECT("'Estimated Values'!D"&amp;TestStart+2&amp;":D"&amp;TestEnd+1)=INDIRECT("'Estimated Values'!B"&amp;TestStart+2&amp;":B"&amp;TestEnd+1))*1)/COUNT(INDIRECT("'Estimated Values'!D"&amp;TestStart+2&amp;":D"&amp;TestEnd+1))</f>
        <v>0.84693877551020413</v>
      </c>
    </row>
    <row r="17" spans="1:2">
      <c r="A17" t="s">
        <v>18</v>
      </c>
      <c r="B17" s="2">
        <f ca="1">POWER(PEARSON(INDIRECT("'Estimated Values'!B"&amp;TrainingStart+2&amp;":B"&amp;TrainingEnd+1),INDIRECT("'Estimated Values'!C"&amp;TrainingStart+2&amp;":C"&amp;TrainingEnd+1)),2)</f>
        <v>4.6699525927080779E-2</v>
      </c>
    </row>
    <row r="18" spans="1:2">
      <c r="A18" t="s">
        <v>19</v>
      </c>
      <c r="B18" s="2">
        <f ca="1">POWER(PEARSON(INDIRECT("'Estimated Values'!B"&amp;TestStart+2&amp;":B"&amp;TestEnd+1),INDIRECT("'Estimated Values'!C"&amp;TestStart+2&amp;":C"&amp;TestEnd+1)),2)</f>
        <v>3.2814288854081192E-2</v>
      </c>
    </row>
    <row r="19" spans="1:2">
      <c r="A19" t="s">
        <v>20</v>
      </c>
      <c r="B19" s="1">
        <f ca="1">AVERAGE(INDIRECT("'Estimated Values'!G"&amp;TrainingStart+2&amp;":G"&amp;TrainingEnd+1))</f>
        <v>0.13428474159657272</v>
      </c>
    </row>
    <row r="20" spans="1:2">
      <c r="A20" t="s">
        <v>21</v>
      </c>
      <c r="B20" s="1">
        <f ca="1">AVERAGE(INDIRECT("'Estimated Values'!G"&amp;TestStart+2&amp;":G"&amp;TestEnd+1))</f>
        <v>0.1216231674240707</v>
      </c>
    </row>
    <row r="21" spans="1:2">
      <c r="A21" t="s">
        <v>22</v>
      </c>
      <c r="B21" s="1">
        <f ca="1">AVERAGE(INDIRECT("'Estimated Values'!F"&amp;TrainingStart+2&amp;":F"&amp;TrainingEnd+1))</f>
        <v>3.5163541695740583E-2</v>
      </c>
    </row>
    <row r="22" spans="1:2">
      <c r="A22" t="s">
        <v>23</v>
      </c>
      <c r="B22" s="1">
        <f ca="1">AVERAGE(INDIRECT("'Estimated Values'!F"&amp;TestStart+2&amp;":F"&amp;TestEnd+1))</f>
        <v>1.6699692905103914E-2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471"/>
  <sheetViews>
    <sheetView workbookViewId="0"/>
  </sheetViews>
  <sheetFormatPr defaultRowHeight="14.5"/>
  <sheetData>
    <row r="1" spans="1:3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  <c r="AG1" t="s">
        <v>56</v>
      </c>
      <c r="AH1" t="s">
        <v>57</v>
      </c>
      <c r="AI1" t="s">
        <v>58</v>
      </c>
    </row>
    <row r="2" spans="1:35">
      <c r="A2">
        <v>41</v>
      </c>
      <c r="B2">
        <v>1</v>
      </c>
      <c r="C2" t="s">
        <v>59</v>
      </c>
      <c r="D2">
        <v>1102</v>
      </c>
      <c r="E2" t="s">
        <v>60</v>
      </c>
      <c r="F2">
        <v>1</v>
      </c>
      <c r="G2">
        <v>2</v>
      </c>
      <c r="H2" t="s">
        <v>61</v>
      </c>
      <c r="I2">
        <v>1</v>
      </c>
      <c r="J2">
        <v>1</v>
      </c>
      <c r="K2">
        <v>2</v>
      </c>
      <c r="L2" t="s">
        <v>62</v>
      </c>
      <c r="M2">
        <v>94</v>
      </c>
      <c r="N2">
        <v>3</v>
      </c>
      <c r="O2">
        <v>2</v>
      </c>
      <c r="P2" t="s">
        <v>63</v>
      </c>
      <c r="Q2">
        <v>4</v>
      </c>
      <c r="R2" t="s">
        <v>64</v>
      </c>
      <c r="S2">
        <v>5993</v>
      </c>
      <c r="T2">
        <v>19479</v>
      </c>
      <c r="U2">
        <v>8</v>
      </c>
      <c r="V2" t="s">
        <v>65</v>
      </c>
      <c r="W2" t="s">
        <v>66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>
      <c r="A3">
        <v>49</v>
      </c>
      <c r="B3">
        <v>0</v>
      </c>
      <c r="C3" t="s">
        <v>67</v>
      </c>
      <c r="D3">
        <v>279</v>
      </c>
      <c r="E3" t="s">
        <v>68</v>
      </c>
      <c r="F3">
        <v>8</v>
      </c>
      <c r="G3">
        <v>1</v>
      </c>
      <c r="H3" t="s">
        <v>61</v>
      </c>
      <c r="I3">
        <v>1</v>
      </c>
      <c r="J3">
        <v>2</v>
      </c>
      <c r="K3">
        <v>3</v>
      </c>
      <c r="L3" t="s">
        <v>69</v>
      </c>
      <c r="M3">
        <v>61</v>
      </c>
      <c r="N3">
        <v>2</v>
      </c>
      <c r="O3">
        <v>2</v>
      </c>
      <c r="P3" t="s">
        <v>70</v>
      </c>
      <c r="Q3">
        <v>2</v>
      </c>
      <c r="R3" t="s">
        <v>71</v>
      </c>
      <c r="S3">
        <v>5130</v>
      </c>
      <c r="T3">
        <v>24907</v>
      </c>
      <c r="U3">
        <v>1</v>
      </c>
      <c r="V3" t="s">
        <v>65</v>
      </c>
      <c r="W3" t="s">
        <v>72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>
      <c r="A4">
        <v>37</v>
      </c>
      <c r="B4">
        <v>1</v>
      </c>
      <c r="C4" t="s">
        <v>59</v>
      </c>
      <c r="D4">
        <v>1373</v>
      </c>
      <c r="E4" t="s">
        <v>68</v>
      </c>
      <c r="F4">
        <v>2</v>
      </c>
      <c r="G4">
        <v>2</v>
      </c>
      <c r="H4" t="s">
        <v>73</v>
      </c>
      <c r="I4">
        <v>1</v>
      </c>
      <c r="J4">
        <v>4</v>
      </c>
      <c r="K4">
        <v>4</v>
      </c>
      <c r="L4" t="s">
        <v>69</v>
      </c>
      <c r="M4">
        <v>92</v>
      </c>
      <c r="N4">
        <v>2</v>
      </c>
      <c r="O4">
        <v>1</v>
      </c>
      <c r="P4" t="s">
        <v>74</v>
      </c>
      <c r="Q4">
        <v>3</v>
      </c>
      <c r="R4" t="s">
        <v>64</v>
      </c>
      <c r="S4">
        <v>2090</v>
      </c>
      <c r="T4">
        <v>2396</v>
      </c>
      <c r="U4">
        <v>6</v>
      </c>
      <c r="V4" t="s">
        <v>65</v>
      </c>
      <c r="W4" t="s">
        <v>66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>
      <c r="A5">
        <v>33</v>
      </c>
      <c r="B5">
        <v>0</v>
      </c>
      <c r="C5" t="s">
        <v>67</v>
      </c>
      <c r="D5">
        <v>1392</v>
      </c>
      <c r="E5" t="s">
        <v>68</v>
      </c>
      <c r="F5">
        <v>3</v>
      </c>
      <c r="G5">
        <v>4</v>
      </c>
      <c r="H5" t="s">
        <v>61</v>
      </c>
      <c r="I5">
        <v>1</v>
      </c>
      <c r="J5">
        <v>5</v>
      </c>
      <c r="K5">
        <v>4</v>
      </c>
      <c r="L5" t="s">
        <v>62</v>
      </c>
      <c r="M5">
        <v>56</v>
      </c>
      <c r="N5">
        <v>3</v>
      </c>
      <c r="O5">
        <v>1</v>
      </c>
      <c r="P5" t="s">
        <v>70</v>
      </c>
      <c r="Q5">
        <v>3</v>
      </c>
      <c r="R5" t="s">
        <v>71</v>
      </c>
      <c r="S5">
        <v>2909</v>
      </c>
      <c r="T5">
        <v>23159</v>
      </c>
      <c r="U5">
        <v>1</v>
      </c>
      <c r="V5" t="s">
        <v>65</v>
      </c>
      <c r="W5" t="s">
        <v>66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>
      <c r="A6">
        <v>27</v>
      </c>
      <c r="B6">
        <v>0</v>
      </c>
      <c r="C6" t="s">
        <v>59</v>
      </c>
      <c r="D6">
        <v>591</v>
      </c>
      <c r="E6" t="s">
        <v>68</v>
      </c>
      <c r="F6">
        <v>2</v>
      </c>
      <c r="G6">
        <v>1</v>
      </c>
      <c r="H6" t="s">
        <v>75</v>
      </c>
      <c r="I6">
        <v>1</v>
      </c>
      <c r="J6">
        <v>7</v>
      </c>
      <c r="K6">
        <v>1</v>
      </c>
      <c r="L6" t="s">
        <v>69</v>
      </c>
      <c r="M6">
        <v>40</v>
      </c>
      <c r="N6">
        <v>3</v>
      </c>
      <c r="O6">
        <v>1</v>
      </c>
      <c r="P6" t="s">
        <v>74</v>
      </c>
      <c r="Q6">
        <v>2</v>
      </c>
      <c r="R6" t="s">
        <v>71</v>
      </c>
      <c r="S6">
        <v>3468</v>
      </c>
      <c r="T6">
        <v>16632</v>
      </c>
      <c r="U6">
        <v>9</v>
      </c>
      <c r="V6" t="s">
        <v>65</v>
      </c>
      <c r="W6" t="s">
        <v>72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>
      <c r="A7">
        <v>32</v>
      </c>
      <c r="B7">
        <v>0</v>
      </c>
      <c r="C7" t="s">
        <v>67</v>
      </c>
      <c r="D7">
        <v>1005</v>
      </c>
      <c r="E7" t="s">
        <v>68</v>
      </c>
      <c r="F7">
        <v>2</v>
      </c>
      <c r="G7">
        <v>2</v>
      </c>
      <c r="H7" t="s">
        <v>61</v>
      </c>
      <c r="I7">
        <v>1</v>
      </c>
      <c r="J7">
        <v>8</v>
      </c>
      <c r="K7">
        <v>4</v>
      </c>
      <c r="L7" t="s">
        <v>69</v>
      </c>
      <c r="M7">
        <v>79</v>
      </c>
      <c r="N7">
        <v>3</v>
      </c>
      <c r="O7">
        <v>1</v>
      </c>
      <c r="P7" t="s">
        <v>74</v>
      </c>
      <c r="Q7">
        <v>4</v>
      </c>
      <c r="R7" t="s">
        <v>64</v>
      </c>
      <c r="S7">
        <v>3068</v>
      </c>
      <c r="T7">
        <v>11864</v>
      </c>
      <c r="U7">
        <v>0</v>
      </c>
      <c r="V7" t="s">
        <v>65</v>
      </c>
      <c r="W7" t="s">
        <v>72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>
      <c r="A8">
        <v>59</v>
      </c>
      <c r="B8">
        <v>0</v>
      </c>
      <c r="C8" t="s">
        <v>59</v>
      </c>
      <c r="D8">
        <v>1324</v>
      </c>
      <c r="E8" t="s">
        <v>68</v>
      </c>
      <c r="F8">
        <v>3</v>
      </c>
      <c r="G8">
        <v>3</v>
      </c>
      <c r="H8" t="s">
        <v>75</v>
      </c>
      <c r="I8">
        <v>1</v>
      </c>
      <c r="J8">
        <v>10</v>
      </c>
      <c r="K8">
        <v>3</v>
      </c>
      <c r="L8" t="s">
        <v>62</v>
      </c>
      <c r="M8">
        <v>81</v>
      </c>
      <c r="N8">
        <v>4</v>
      </c>
      <c r="O8">
        <v>1</v>
      </c>
      <c r="P8" t="s">
        <v>74</v>
      </c>
      <c r="Q8">
        <v>1</v>
      </c>
      <c r="R8" t="s">
        <v>71</v>
      </c>
      <c r="S8">
        <v>2670</v>
      </c>
      <c r="T8">
        <v>9964</v>
      </c>
      <c r="U8">
        <v>4</v>
      </c>
      <c r="V8" t="s">
        <v>65</v>
      </c>
      <c r="W8" t="s">
        <v>66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>
      <c r="A9">
        <v>30</v>
      </c>
      <c r="B9">
        <v>0</v>
      </c>
      <c r="C9" t="s">
        <v>59</v>
      </c>
      <c r="D9">
        <v>1358</v>
      </c>
      <c r="E9" t="s">
        <v>68</v>
      </c>
      <c r="F9">
        <v>24</v>
      </c>
      <c r="G9">
        <v>1</v>
      </c>
      <c r="H9" t="s">
        <v>61</v>
      </c>
      <c r="I9">
        <v>1</v>
      </c>
      <c r="J9">
        <v>11</v>
      </c>
      <c r="K9">
        <v>4</v>
      </c>
      <c r="L9" t="s">
        <v>69</v>
      </c>
      <c r="M9">
        <v>67</v>
      </c>
      <c r="N9">
        <v>3</v>
      </c>
      <c r="O9">
        <v>1</v>
      </c>
      <c r="P9" t="s">
        <v>74</v>
      </c>
      <c r="Q9">
        <v>3</v>
      </c>
      <c r="R9" t="s">
        <v>76</v>
      </c>
      <c r="S9">
        <v>2693</v>
      </c>
      <c r="T9">
        <v>13335</v>
      </c>
      <c r="U9">
        <v>1</v>
      </c>
      <c r="V9" t="s">
        <v>65</v>
      </c>
      <c r="W9" t="s">
        <v>72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>
      <c r="A10">
        <v>38</v>
      </c>
      <c r="B10">
        <v>0</v>
      </c>
      <c r="C10" t="s">
        <v>67</v>
      </c>
      <c r="D10">
        <v>216</v>
      </c>
      <c r="E10" t="s">
        <v>68</v>
      </c>
      <c r="F10">
        <v>23</v>
      </c>
      <c r="G10">
        <v>3</v>
      </c>
      <c r="H10" t="s">
        <v>61</v>
      </c>
      <c r="I10">
        <v>1</v>
      </c>
      <c r="J10">
        <v>12</v>
      </c>
      <c r="K10">
        <v>4</v>
      </c>
      <c r="L10" t="s">
        <v>69</v>
      </c>
      <c r="M10">
        <v>44</v>
      </c>
      <c r="N10">
        <v>2</v>
      </c>
      <c r="O10">
        <v>3</v>
      </c>
      <c r="P10" t="s">
        <v>77</v>
      </c>
      <c r="Q10">
        <v>3</v>
      </c>
      <c r="R10" t="s">
        <v>64</v>
      </c>
      <c r="S10">
        <v>9526</v>
      </c>
      <c r="T10">
        <v>8787</v>
      </c>
      <c r="U10">
        <v>0</v>
      </c>
      <c r="V10" t="s">
        <v>65</v>
      </c>
      <c r="W10" t="s">
        <v>72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>
      <c r="A11">
        <v>36</v>
      </c>
      <c r="B11">
        <v>0</v>
      </c>
      <c r="C11" t="s">
        <v>59</v>
      </c>
      <c r="D11">
        <v>1299</v>
      </c>
      <c r="E11" t="s">
        <v>68</v>
      </c>
      <c r="F11">
        <v>27</v>
      </c>
      <c r="G11">
        <v>3</v>
      </c>
      <c r="H11" t="s">
        <v>75</v>
      </c>
      <c r="I11">
        <v>1</v>
      </c>
      <c r="J11">
        <v>13</v>
      </c>
      <c r="K11">
        <v>3</v>
      </c>
      <c r="L11" t="s">
        <v>69</v>
      </c>
      <c r="M11">
        <v>94</v>
      </c>
      <c r="N11">
        <v>3</v>
      </c>
      <c r="O11">
        <v>2</v>
      </c>
      <c r="P11" t="s">
        <v>78</v>
      </c>
      <c r="Q11">
        <v>3</v>
      </c>
      <c r="R11" t="s">
        <v>71</v>
      </c>
      <c r="S11">
        <v>5237</v>
      </c>
      <c r="T11">
        <v>16577</v>
      </c>
      <c r="U11">
        <v>6</v>
      </c>
      <c r="V11" t="s">
        <v>65</v>
      </c>
      <c r="W11" t="s">
        <v>72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>
      <c r="A12">
        <v>35</v>
      </c>
      <c r="B12">
        <v>0</v>
      </c>
      <c r="C12" t="s">
        <v>59</v>
      </c>
      <c r="D12">
        <v>809</v>
      </c>
      <c r="E12" t="s">
        <v>68</v>
      </c>
      <c r="F12">
        <v>16</v>
      </c>
      <c r="G12">
        <v>3</v>
      </c>
      <c r="H12" t="s">
        <v>75</v>
      </c>
      <c r="I12">
        <v>1</v>
      </c>
      <c r="J12">
        <v>14</v>
      </c>
      <c r="K12">
        <v>1</v>
      </c>
      <c r="L12" t="s">
        <v>69</v>
      </c>
      <c r="M12">
        <v>84</v>
      </c>
      <c r="N12">
        <v>4</v>
      </c>
      <c r="O12">
        <v>1</v>
      </c>
      <c r="P12" t="s">
        <v>74</v>
      </c>
      <c r="Q12">
        <v>2</v>
      </c>
      <c r="R12" t="s">
        <v>71</v>
      </c>
      <c r="S12">
        <v>2426</v>
      </c>
      <c r="T12">
        <v>16479</v>
      </c>
      <c r="U12">
        <v>0</v>
      </c>
      <c r="V12" t="s">
        <v>65</v>
      </c>
      <c r="W12" t="s">
        <v>72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>
      <c r="A13">
        <v>29</v>
      </c>
      <c r="B13">
        <v>0</v>
      </c>
      <c r="C13" t="s">
        <v>59</v>
      </c>
      <c r="D13">
        <v>153</v>
      </c>
      <c r="E13" t="s">
        <v>68</v>
      </c>
      <c r="F13">
        <v>15</v>
      </c>
      <c r="G13">
        <v>2</v>
      </c>
      <c r="H13" t="s">
        <v>61</v>
      </c>
      <c r="I13">
        <v>1</v>
      </c>
      <c r="J13">
        <v>15</v>
      </c>
      <c r="K13">
        <v>4</v>
      </c>
      <c r="L13" t="s">
        <v>62</v>
      </c>
      <c r="M13">
        <v>49</v>
      </c>
      <c r="N13">
        <v>2</v>
      </c>
      <c r="O13">
        <v>2</v>
      </c>
      <c r="P13" t="s">
        <v>74</v>
      </c>
      <c r="Q13">
        <v>3</v>
      </c>
      <c r="R13" t="s">
        <v>64</v>
      </c>
      <c r="S13">
        <v>4193</v>
      </c>
      <c r="T13">
        <v>12682</v>
      </c>
      <c r="U13">
        <v>0</v>
      </c>
      <c r="V13" t="s">
        <v>65</v>
      </c>
      <c r="W13" t="s">
        <v>66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>
      <c r="A14">
        <v>31</v>
      </c>
      <c r="B14">
        <v>0</v>
      </c>
      <c r="C14" t="s">
        <v>59</v>
      </c>
      <c r="D14">
        <v>670</v>
      </c>
      <c r="E14" t="s">
        <v>68</v>
      </c>
      <c r="F14">
        <v>26</v>
      </c>
      <c r="G14">
        <v>1</v>
      </c>
      <c r="H14" t="s">
        <v>61</v>
      </c>
      <c r="I14">
        <v>1</v>
      </c>
      <c r="J14">
        <v>16</v>
      </c>
      <c r="K14">
        <v>1</v>
      </c>
      <c r="L14" t="s">
        <v>69</v>
      </c>
      <c r="M14">
        <v>31</v>
      </c>
      <c r="N14">
        <v>3</v>
      </c>
      <c r="O14">
        <v>1</v>
      </c>
      <c r="P14" t="s">
        <v>70</v>
      </c>
      <c r="Q14">
        <v>3</v>
      </c>
      <c r="R14" t="s">
        <v>76</v>
      </c>
      <c r="S14">
        <v>2911</v>
      </c>
      <c r="T14">
        <v>15170</v>
      </c>
      <c r="U14">
        <v>1</v>
      </c>
      <c r="V14" t="s">
        <v>65</v>
      </c>
      <c r="W14" t="s">
        <v>72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>
      <c r="A15">
        <v>34</v>
      </c>
      <c r="B15">
        <v>0</v>
      </c>
      <c r="C15" t="s">
        <v>59</v>
      </c>
      <c r="D15">
        <v>1346</v>
      </c>
      <c r="E15" t="s">
        <v>68</v>
      </c>
      <c r="F15">
        <v>19</v>
      </c>
      <c r="G15">
        <v>2</v>
      </c>
      <c r="H15" t="s">
        <v>75</v>
      </c>
      <c r="I15">
        <v>1</v>
      </c>
      <c r="J15">
        <v>18</v>
      </c>
      <c r="K15">
        <v>2</v>
      </c>
      <c r="L15" t="s">
        <v>69</v>
      </c>
      <c r="M15">
        <v>93</v>
      </c>
      <c r="N15">
        <v>3</v>
      </c>
      <c r="O15">
        <v>1</v>
      </c>
      <c r="P15" t="s">
        <v>74</v>
      </c>
      <c r="Q15">
        <v>4</v>
      </c>
      <c r="R15" t="s">
        <v>76</v>
      </c>
      <c r="S15">
        <v>2661</v>
      </c>
      <c r="T15">
        <v>8758</v>
      </c>
      <c r="U15">
        <v>0</v>
      </c>
      <c r="V15" t="s">
        <v>65</v>
      </c>
      <c r="W15" t="s">
        <v>72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>
      <c r="A16">
        <v>28</v>
      </c>
      <c r="B16">
        <v>1</v>
      </c>
      <c r="C16" t="s">
        <v>59</v>
      </c>
      <c r="D16">
        <v>103</v>
      </c>
      <c r="E16" t="s">
        <v>68</v>
      </c>
      <c r="F16">
        <v>24</v>
      </c>
      <c r="G16">
        <v>3</v>
      </c>
      <c r="H16" t="s">
        <v>61</v>
      </c>
      <c r="I16">
        <v>1</v>
      </c>
      <c r="J16">
        <v>19</v>
      </c>
      <c r="K16">
        <v>3</v>
      </c>
      <c r="L16" t="s">
        <v>69</v>
      </c>
      <c r="M16">
        <v>50</v>
      </c>
      <c r="N16">
        <v>2</v>
      </c>
      <c r="O16">
        <v>1</v>
      </c>
      <c r="P16" t="s">
        <v>74</v>
      </c>
      <c r="Q16">
        <v>3</v>
      </c>
      <c r="R16" t="s">
        <v>64</v>
      </c>
      <c r="S16">
        <v>2028</v>
      </c>
      <c r="T16">
        <v>12947</v>
      </c>
      <c r="U16">
        <v>5</v>
      </c>
      <c r="V16" t="s">
        <v>65</v>
      </c>
      <c r="W16" t="s">
        <v>66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>
      <c r="A17">
        <v>29</v>
      </c>
      <c r="B17">
        <v>0</v>
      </c>
      <c r="C17" t="s">
        <v>59</v>
      </c>
      <c r="D17">
        <v>1389</v>
      </c>
      <c r="E17" t="s">
        <v>68</v>
      </c>
      <c r="F17">
        <v>21</v>
      </c>
      <c r="G17">
        <v>4</v>
      </c>
      <c r="H17" t="s">
        <v>61</v>
      </c>
      <c r="I17">
        <v>1</v>
      </c>
      <c r="J17">
        <v>20</v>
      </c>
      <c r="K17">
        <v>2</v>
      </c>
      <c r="L17" t="s">
        <v>62</v>
      </c>
      <c r="M17">
        <v>51</v>
      </c>
      <c r="N17">
        <v>4</v>
      </c>
      <c r="O17">
        <v>3</v>
      </c>
      <c r="P17" t="s">
        <v>77</v>
      </c>
      <c r="Q17">
        <v>1</v>
      </c>
      <c r="R17" t="s">
        <v>76</v>
      </c>
      <c r="S17">
        <v>9980</v>
      </c>
      <c r="T17">
        <v>10195</v>
      </c>
      <c r="U17">
        <v>1</v>
      </c>
      <c r="V17" t="s">
        <v>65</v>
      </c>
      <c r="W17" t="s">
        <v>72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>
      <c r="A18">
        <v>32</v>
      </c>
      <c r="B18">
        <v>0</v>
      </c>
      <c r="C18" t="s">
        <v>59</v>
      </c>
      <c r="D18">
        <v>334</v>
      </c>
      <c r="E18" t="s">
        <v>68</v>
      </c>
      <c r="F18">
        <v>5</v>
      </c>
      <c r="G18">
        <v>2</v>
      </c>
      <c r="H18" t="s">
        <v>61</v>
      </c>
      <c r="I18">
        <v>1</v>
      </c>
      <c r="J18">
        <v>21</v>
      </c>
      <c r="K18">
        <v>1</v>
      </c>
      <c r="L18" t="s">
        <v>69</v>
      </c>
      <c r="M18">
        <v>80</v>
      </c>
      <c r="N18">
        <v>4</v>
      </c>
      <c r="O18">
        <v>1</v>
      </c>
      <c r="P18" t="s">
        <v>70</v>
      </c>
      <c r="Q18">
        <v>2</v>
      </c>
      <c r="R18" t="s">
        <v>76</v>
      </c>
      <c r="S18">
        <v>3298</v>
      </c>
      <c r="T18">
        <v>15053</v>
      </c>
      <c r="U18">
        <v>0</v>
      </c>
      <c r="V18" t="s">
        <v>65</v>
      </c>
      <c r="W18" t="s">
        <v>66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>
      <c r="A19">
        <v>22</v>
      </c>
      <c r="B19">
        <v>0</v>
      </c>
      <c r="C19" t="s">
        <v>79</v>
      </c>
      <c r="D19">
        <v>1123</v>
      </c>
      <c r="E19" t="s">
        <v>68</v>
      </c>
      <c r="F19">
        <v>16</v>
      </c>
      <c r="G19">
        <v>2</v>
      </c>
      <c r="H19" t="s">
        <v>75</v>
      </c>
      <c r="I19">
        <v>1</v>
      </c>
      <c r="J19">
        <v>22</v>
      </c>
      <c r="K19">
        <v>4</v>
      </c>
      <c r="L19" t="s">
        <v>69</v>
      </c>
      <c r="M19">
        <v>96</v>
      </c>
      <c r="N19">
        <v>4</v>
      </c>
      <c r="O19">
        <v>1</v>
      </c>
      <c r="P19" t="s">
        <v>74</v>
      </c>
      <c r="Q19">
        <v>4</v>
      </c>
      <c r="R19" t="s">
        <v>76</v>
      </c>
      <c r="S19">
        <v>2935</v>
      </c>
      <c r="T19">
        <v>7324</v>
      </c>
      <c r="U19">
        <v>1</v>
      </c>
      <c r="V19" t="s">
        <v>65</v>
      </c>
      <c r="W19" t="s">
        <v>66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>
      <c r="A20">
        <v>53</v>
      </c>
      <c r="B20">
        <v>0</v>
      </c>
      <c r="C20" t="s">
        <v>59</v>
      </c>
      <c r="D20">
        <v>1219</v>
      </c>
      <c r="E20" t="s">
        <v>60</v>
      </c>
      <c r="F20">
        <v>2</v>
      </c>
      <c r="G20">
        <v>4</v>
      </c>
      <c r="H20" t="s">
        <v>61</v>
      </c>
      <c r="I20">
        <v>1</v>
      </c>
      <c r="J20">
        <v>23</v>
      </c>
      <c r="K20">
        <v>1</v>
      </c>
      <c r="L20" t="s">
        <v>62</v>
      </c>
      <c r="M20">
        <v>78</v>
      </c>
      <c r="N20">
        <v>2</v>
      </c>
      <c r="O20">
        <v>4</v>
      </c>
      <c r="P20" t="s">
        <v>80</v>
      </c>
      <c r="Q20">
        <v>4</v>
      </c>
      <c r="R20" t="s">
        <v>71</v>
      </c>
      <c r="S20">
        <v>15427</v>
      </c>
      <c r="T20">
        <v>22021</v>
      </c>
      <c r="U20">
        <v>2</v>
      </c>
      <c r="V20" t="s">
        <v>65</v>
      </c>
      <c r="W20" t="s">
        <v>72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>
      <c r="A21">
        <v>38</v>
      </c>
      <c r="B21">
        <v>0</v>
      </c>
      <c r="C21" t="s">
        <v>59</v>
      </c>
      <c r="D21">
        <v>371</v>
      </c>
      <c r="E21" t="s">
        <v>68</v>
      </c>
      <c r="F21">
        <v>2</v>
      </c>
      <c r="G21">
        <v>3</v>
      </c>
      <c r="H21" t="s">
        <v>61</v>
      </c>
      <c r="I21">
        <v>1</v>
      </c>
      <c r="J21">
        <v>24</v>
      </c>
      <c r="K21">
        <v>4</v>
      </c>
      <c r="L21" t="s">
        <v>69</v>
      </c>
      <c r="M21">
        <v>45</v>
      </c>
      <c r="N21">
        <v>3</v>
      </c>
      <c r="O21">
        <v>1</v>
      </c>
      <c r="P21" t="s">
        <v>70</v>
      </c>
      <c r="Q21">
        <v>4</v>
      </c>
      <c r="R21" t="s">
        <v>64</v>
      </c>
      <c r="S21">
        <v>3944</v>
      </c>
      <c r="T21">
        <v>4306</v>
      </c>
      <c r="U21">
        <v>5</v>
      </c>
      <c r="V21" t="s">
        <v>65</v>
      </c>
      <c r="W21" t="s">
        <v>66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>
      <c r="A22">
        <v>24</v>
      </c>
      <c r="B22">
        <v>0</v>
      </c>
      <c r="C22" t="s">
        <v>79</v>
      </c>
      <c r="D22">
        <v>673</v>
      </c>
      <c r="E22" t="s">
        <v>68</v>
      </c>
      <c r="F22">
        <v>11</v>
      </c>
      <c r="G22">
        <v>2</v>
      </c>
      <c r="H22" t="s">
        <v>73</v>
      </c>
      <c r="I22">
        <v>1</v>
      </c>
      <c r="J22">
        <v>26</v>
      </c>
      <c r="K22">
        <v>1</v>
      </c>
      <c r="L22" t="s">
        <v>62</v>
      </c>
      <c r="M22">
        <v>96</v>
      </c>
      <c r="N22">
        <v>4</v>
      </c>
      <c r="O22">
        <v>2</v>
      </c>
      <c r="P22" t="s">
        <v>77</v>
      </c>
      <c r="Q22">
        <v>3</v>
      </c>
      <c r="R22" t="s">
        <v>76</v>
      </c>
      <c r="S22">
        <v>4011</v>
      </c>
      <c r="T22">
        <v>8232</v>
      </c>
      <c r="U22">
        <v>0</v>
      </c>
      <c r="V22" t="s">
        <v>65</v>
      </c>
      <c r="W22" t="s">
        <v>72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>
      <c r="A23">
        <v>36</v>
      </c>
      <c r="B23">
        <v>1</v>
      </c>
      <c r="C23" t="s">
        <v>59</v>
      </c>
      <c r="D23">
        <v>1218</v>
      </c>
      <c r="E23" t="s">
        <v>60</v>
      </c>
      <c r="F23">
        <v>9</v>
      </c>
      <c r="G23">
        <v>4</v>
      </c>
      <c r="H23" t="s">
        <v>61</v>
      </c>
      <c r="I23">
        <v>1</v>
      </c>
      <c r="J23">
        <v>27</v>
      </c>
      <c r="K23">
        <v>3</v>
      </c>
      <c r="L23" t="s">
        <v>69</v>
      </c>
      <c r="M23">
        <v>82</v>
      </c>
      <c r="N23">
        <v>2</v>
      </c>
      <c r="O23">
        <v>1</v>
      </c>
      <c r="P23" t="s">
        <v>81</v>
      </c>
      <c r="Q23">
        <v>1</v>
      </c>
      <c r="R23" t="s">
        <v>64</v>
      </c>
      <c r="S23">
        <v>3407</v>
      </c>
      <c r="T23">
        <v>6986</v>
      </c>
      <c r="U23">
        <v>7</v>
      </c>
      <c r="V23" t="s">
        <v>65</v>
      </c>
      <c r="W23" t="s">
        <v>72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>
      <c r="A24">
        <v>34</v>
      </c>
      <c r="B24">
        <v>0</v>
      </c>
      <c r="C24" t="s">
        <v>59</v>
      </c>
      <c r="D24">
        <v>419</v>
      </c>
      <c r="E24" t="s">
        <v>68</v>
      </c>
      <c r="F24">
        <v>7</v>
      </c>
      <c r="G24">
        <v>4</v>
      </c>
      <c r="H24" t="s">
        <v>61</v>
      </c>
      <c r="I24">
        <v>1</v>
      </c>
      <c r="J24">
        <v>28</v>
      </c>
      <c r="K24">
        <v>1</v>
      </c>
      <c r="L24" t="s">
        <v>62</v>
      </c>
      <c r="M24">
        <v>53</v>
      </c>
      <c r="N24">
        <v>3</v>
      </c>
      <c r="O24">
        <v>3</v>
      </c>
      <c r="P24" t="s">
        <v>82</v>
      </c>
      <c r="Q24">
        <v>2</v>
      </c>
      <c r="R24" t="s">
        <v>64</v>
      </c>
      <c r="S24">
        <v>11994</v>
      </c>
      <c r="T24">
        <v>21293</v>
      </c>
      <c r="U24">
        <v>0</v>
      </c>
      <c r="V24" t="s">
        <v>65</v>
      </c>
      <c r="W24" t="s">
        <v>72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>
      <c r="A25">
        <v>21</v>
      </c>
      <c r="B25">
        <v>0</v>
      </c>
      <c r="C25" t="s">
        <v>59</v>
      </c>
      <c r="D25">
        <v>391</v>
      </c>
      <c r="E25" t="s">
        <v>68</v>
      </c>
      <c r="F25">
        <v>15</v>
      </c>
      <c r="G25">
        <v>2</v>
      </c>
      <c r="H25" t="s">
        <v>61</v>
      </c>
      <c r="I25">
        <v>1</v>
      </c>
      <c r="J25">
        <v>30</v>
      </c>
      <c r="K25">
        <v>3</v>
      </c>
      <c r="L25" t="s">
        <v>69</v>
      </c>
      <c r="M25">
        <v>96</v>
      </c>
      <c r="N25">
        <v>3</v>
      </c>
      <c r="O25">
        <v>1</v>
      </c>
      <c r="P25" t="s">
        <v>70</v>
      </c>
      <c r="Q25">
        <v>4</v>
      </c>
      <c r="R25" t="s">
        <v>64</v>
      </c>
      <c r="S25">
        <v>1232</v>
      </c>
      <c r="T25">
        <v>19281</v>
      </c>
      <c r="U25">
        <v>1</v>
      </c>
      <c r="V25" t="s">
        <v>65</v>
      </c>
      <c r="W25" t="s">
        <v>72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>
      <c r="A26">
        <v>34</v>
      </c>
      <c r="B26">
        <v>1</v>
      </c>
      <c r="C26" t="s">
        <v>59</v>
      </c>
      <c r="D26">
        <v>699</v>
      </c>
      <c r="E26" t="s">
        <v>68</v>
      </c>
      <c r="F26">
        <v>6</v>
      </c>
      <c r="G26">
        <v>1</v>
      </c>
      <c r="H26" t="s">
        <v>75</v>
      </c>
      <c r="I26">
        <v>1</v>
      </c>
      <c r="J26">
        <v>31</v>
      </c>
      <c r="K26">
        <v>2</v>
      </c>
      <c r="L26" t="s">
        <v>69</v>
      </c>
      <c r="M26">
        <v>83</v>
      </c>
      <c r="N26">
        <v>3</v>
      </c>
      <c r="O26">
        <v>1</v>
      </c>
      <c r="P26" t="s">
        <v>70</v>
      </c>
      <c r="Q26">
        <v>1</v>
      </c>
      <c r="R26" t="s">
        <v>64</v>
      </c>
      <c r="S26">
        <v>2960</v>
      </c>
      <c r="T26">
        <v>17102</v>
      </c>
      <c r="U26">
        <v>2</v>
      </c>
      <c r="V26" t="s">
        <v>65</v>
      </c>
      <c r="W26" t="s">
        <v>72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>
      <c r="A27">
        <v>53</v>
      </c>
      <c r="B27">
        <v>0</v>
      </c>
      <c r="C27" t="s">
        <v>59</v>
      </c>
      <c r="D27">
        <v>1282</v>
      </c>
      <c r="E27" t="s">
        <v>68</v>
      </c>
      <c r="F27">
        <v>5</v>
      </c>
      <c r="G27">
        <v>3</v>
      </c>
      <c r="H27" t="s">
        <v>73</v>
      </c>
      <c r="I27">
        <v>1</v>
      </c>
      <c r="J27">
        <v>32</v>
      </c>
      <c r="K27">
        <v>3</v>
      </c>
      <c r="L27" t="s">
        <v>62</v>
      </c>
      <c r="M27">
        <v>58</v>
      </c>
      <c r="N27">
        <v>3</v>
      </c>
      <c r="O27">
        <v>5</v>
      </c>
      <c r="P27" t="s">
        <v>80</v>
      </c>
      <c r="Q27">
        <v>3</v>
      </c>
      <c r="R27" t="s">
        <v>76</v>
      </c>
      <c r="S27">
        <v>19094</v>
      </c>
      <c r="T27">
        <v>10735</v>
      </c>
      <c r="U27">
        <v>4</v>
      </c>
      <c r="V27" t="s">
        <v>65</v>
      </c>
      <c r="W27" t="s">
        <v>72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>
      <c r="A28">
        <v>32</v>
      </c>
      <c r="B28">
        <v>1</v>
      </c>
      <c r="C28" t="s">
        <v>67</v>
      </c>
      <c r="D28">
        <v>1125</v>
      </c>
      <c r="E28" t="s">
        <v>68</v>
      </c>
      <c r="F28">
        <v>16</v>
      </c>
      <c r="G28">
        <v>1</v>
      </c>
      <c r="H28" t="s">
        <v>61</v>
      </c>
      <c r="I28">
        <v>1</v>
      </c>
      <c r="J28">
        <v>33</v>
      </c>
      <c r="K28">
        <v>2</v>
      </c>
      <c r="L28" t="s">
        <v>62</v>
      </c>
      <c r="M28">
        <v>72</v>
      </c>
      <c r="N28">
        <v>1</v>
      </c>
      <c r="O28">
        <v>1</v>
      </c>
      <c r="P28" t="s">
        <v>70</v>
      </c>
      <c r="Q28">
        <v>1</v>
      </c>
      <c r="R28" t="s">
        <v>64</v>
      </c>
      <c r="S28">
        <v>3919</v>
      </c>
      <c r="T28">
        <v>4681</v>
      </c>
      <c r="U28">
        <v>1</v>
      </c>
      <c r="V28" t="s">
        <v>65</v>
      </c>
      <c r="W28" t="s">
        <v>66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>
      <c r="A29">
        <v>42</v>
      </c>
      <c r="B29">
        <v>0</v>
      </c>
      <c r="C29" t="s">
        <v>59</v>
      </c>
      <c r="D29">
        <v>691</v>
      </c>
      <c r="E29" t="s">
        <v>60</v>
      </c>
      <c r="F29">
        <v>8</v>
      </c>
      <c r="G29">
        <v>4</v>
      </c>
      <c r="H29" t="s">
        <v>83</v>
      </c>
      <c r="I29">
        <v>1</v>
      </c>
      <c r="J29">
        <v>35</v>
      </c>
      <c r="K29">
        <v>3</v>
      </c>
      <c r="L29" t="s">
        <v>69</v>
      </c>
      <c r="M29">
        <v>48</v>
      </c>
      <c r="N29">
        <v>3</v>
      </c>
      <c r="O29">
        <v>2</v>
      </c>
      <c r="P29" t="s">
        <v>63</v>
      </c>
      <c r="Q29">
        <v>2</v>
      </c>
      <c r="R29" t="s">
        <v>71</v>
      </c>
      <c r="S29">
        <v>6825</v>
      </c>
      <c r="T29">
        <v>21173</v>
      </c>
      <c r="U29">
        <v>0</v>
      </c>
      <c r="V29" t="s">
        <v>65</v>
      </c>
      <c r="W29" t="s">
        <v>72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>
      <c r="A30">
        <v>44</v>
      </c>
      <c r="B30">
        <v>0</v>
      </c>
      <c r="C30" t="s">
        <v>59</v>
      </c>
      <c r="D30">
        <v>477</v>
      </c>
      <c r="E30" t="s">
        <v>68</v>
      </c>
      <c r="F30">
        <v>7</v>
      </c>
      <c r="G30">
        <v>4</v>
      </c>
      <c r="H30" t="s">
        <v>75</v>
      </c>
      <c r="I30">
        <v>1</v>
      </c>
      <c r="J30">
        <v>36</v>
      </c>
      <c r="K30">
        <v>1</v>
      </c>
      <c r="L30" t="s">
        <v>62</v>
      </c>
      <c r="M30">
        <v>42</v>
      </c>
      <c r="N30">
        <v>2</v>
      </c>
      <c r="O30">
        <v>3</v>
      </c>
      <c r="P30" t="s">
        <v>78</v>
      </c>
      <c r="Q30">
        <v>4</v>
      </c>
      <c r="R30" t="s">
        <v>71</v>
      </c>
      <c r="S30">
        <v>10248</v>
      </c>
      <c r="T30">
        <v>2094</v>
      </c>
      <c r="U30">
        <v>3</v>
      </c>
      <c r="V30" t="s">
        <v>65</v>
      </c>
      <c r="W30" t="s">
        <v>72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>
      <c r="A31">
        <v>46</v>
      </c>
      <c r="B31">
        <v>0</v>
      </c>
      <c r="C31" t="s">
        <v>59</v>
      </c>
      <c r="D31">
        <v>705</v>
      </c>
      <c r="E31" t="s">
        <v>60</v>
      </c>
      <c r="F31">
        <v>2</v>
      </c>
      <c r="G31">
        <v>4</v>
      </c>
      <c r="H31" t="s">
        <v>83</v>
      </c>
      <c r="I31">
        <v>1</v>
      </c>
      <c r="J31">
        <v>38</v>
      </c>
      <c r="K31">
        <v>2</v>
      </c>
      <c r="L31" t="s">
        <v>62</v>
      </c>
      <c r="M31">
        <v>83</v>
      </c>
      <c r="N31">
        <v>3</v>
      </c>
      <c r="O31">
        <v>5</v>
      </c>
      <c r="P31" t="s">
        <v>80</v>
      </c>
      <c r="Q31">
        <v>1</v>
      </c>
      <c r="R31" t="s">
        <v>64</v>
      </c>
      <c r="S31">
        <v>18947</v>
      </c>
      <c r="T31">
        <v>22822</v>
      </c>
      <c r="U31">
        <v>3</v>
      </c>
      <c r="V31" t="s">
        <v>65</v>
      </c>
      <c r="W31" t="s">
        <v>72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>
      <c r="A32">
        <v>33</v>
      </c>
      <c r="B32">
        <v>0</v>
      </c>
      <c r="C32" t="s">
        <v>59</v>
      </c>
      <c r="D32">
        <v>924</v>
      </c>
      <c r="E32" t="s">
        <v>68</v>
      </c>
      <c r="F32">
        <v>2</v>
      </c>
      <c r="G32">
        <v>3</v>
      </c>
      <c r="H32" t="s">
        <v>75</v>
      </c>
      <c r="I32">
        <v>1</v>
      </c>
      <c r="J32">
        <v>39</v>
      </c>
      <c r="K32">
        <v>3</v>
      </c>
      <c r="L32" t="s">
        <v>69</v>
      </c>
      <c r="M32">
        <v>78</v>
      </c>
      <c r="N32">
        <v>3</v>
      </c>
      <c r="O32">
        <v>1</v>
      </c>
      <c r="P32" t="s">
        <v>74</v>
      </c>
      <c r="Q32">
        <v>4</v>
      </c>
      <c r="R32" t="s">
        <v>64</v>
      </c>
      <c r="S32">
        <v>2496</v>
      </c>
      <c r="T32">
        <v>6670</v>
      </c>
      <c r="U32">
        <v>4</v>
      </c>
      <c r="V32" t="s">
        <v>65</v>
      </c>
      <c r="W32" t="s">
        <v>72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>
      <c r="A33">
        <v>44</v>
      </c>
      <c r="B33">
        <v>0</v>
      </c>
      <c r="C33" t="s">
        <v>59</v>
      </c>
      <c r="D33">
        <v>1459</v>
      </c>
      <c r="E33" t="s">
        <v>68</v>
      </c>
      <c r="F33">
        <v>10</v>
      </c>
      <c r="G33">
        <v>4</v>
      </c>
      <c r="H33" t="s">
        <v>73</v>
      </c>
      <c r="I33">
        <v>1</v>
      </c>
      <c r="J33">
        <v>40</v>
      </c>
      <c r="K33">
        <v>4</v>
      </c>
      <c r="L33" t="s">
        <v>69</v>
      </c>
      <c r="M33">
        <v>41</v>
      </c>
      <c r="N33">
        <v>3</v>
      </c>
      <c r="O33">
        <v>2</v>
      </c>
      <c r="P33" t="s">
        <v>78</v>
      </c>
      <c r="Q33">
        <v>4</v>
      </c>
      <c r="R33" t="s">
        <v>71</v>
      </c>
      <c r="S33">
        <v>6465</v>
      </c>
      <c r="T33">
        <v>19121</v>
      </c>
      <c r="U33">
        <v>2</v>
      </c>
      <c r="V33" t="s">
        <v>65</v>
      </c>
      <c r="W33" t="s">
        <v>66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>
      <c r="A34">
        <v>30</v>
      </c>
      <c r="B34">
        <v>0</v>
      </c>
      <c r="C34" t="s">
        <v>59</v>
      </c>
      <c r="D34">
        <v>125</v>
      </c>
      <c r="E34" t="s">
        <v>68</v>
      </c>
      <c r="F34">
        <v>9</v>
      </c>
      <c r="G34">
        <v>2</v>
      </c>
      <c r="H34" t="s">
        <v>75</v>
      </c>
      <c r="I34">
        <v>1</v>
      </c>
      <c r="J34">
        <v>41</v>
      </c>
      <c r="K34">
        <v>4</v>
      </c>
      <c r="L34" t="s">
        <v>69</v>
      </c>
      <c r="M34">
        <v>83</v>
      </c>
      <c r="N34">
        <v>2</v>
      </c>
      <c r="O34">
        <v>1</v>
      </c>
      <c r="P34" t="s">
        <v>74</v>
      </c>
      <c r="Q34">
        <v>3</v>
      </c>
      <c r="R34" t="s">
        <v>64</v>
      </c>
      <c r="S34">
        <v>2206</v>
      </c>
      <c r="T34">
        <v>16117</v>
      </c>
      <c r="U34">
        <v>1</v>
      </c>
      <c r="V34" t="s">
        <v>65</v>
      </c>
      <c r="W34" t="s">
        <v>72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>
      <c r="A35">
        <v>39</v>
      </c>
      <c r="B35">
        <v>1</v>
      </c>
      <c r="C35" t="s">
        <v>59</v>
      </c>
      <c r="D35">
        <v>895</v>
      </c>
      <c r="E35" t="s">
        <v>60</v>
      </c>
      <c r="F35">
        <v>5</v>
      </c>
      <c r="G35">
        <v>3</v>
      </c>
      <c r="H35" t="s">
        <v>84</v>
      </c>
      <c r="I35">
        <v>1</v>
      </c>
      <c r="J35">
        <v>42</v>
      </c>
      <c r="K35">
        <v>4</v>
      </c>
      <c r="L35" t="s">
        <v>69</v>
      </c>
      <c r="M35">
        <v>56</v>
      </c>
      <c r="N35">
        <v>3</v>
      </c>
      <c r="O35">
        <v>2</v>
      </c>
      <c r="P35" t="s">
        <v>81</v>
      </c>
      <c r="Q35">
        <v>4</v>
      </c>
      <c r="R35" t="s">
        <v>71</v>
      </c>
      <c r="S35">
        <v>2086</v>
      </c>
      <c r="T35">
        <v>3335</v>
      </c>
      <c r="U35">
        <v>3</v>
      </c>
      <c r="V35" t="s">
        <v>65</v>
      </c>
      <c r="W35" t="s">
        <v>72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>
      <c r="A36">
        <v>24</v>
      </c>
      <c r="B36">
        <v>1</v>
      </c>
      <c r="C36" t="s">
        <v>59</v>
      </c>
      <c r="D36">
        <v>813</v>
      </c>
      <c r="E36" t="s">
        <v>68</v>
      </c>
      <c r="F36">
        <v>1</v>
      </c>
      <c r="G36">
        <v>3</v>
      </c>
      <c r="H36" t="s">
        <v>75</v>
      </c>
      <c r="I36">
        <v>1</v>
      </c>
      <c r="J36">
        <v>45</v>
      </c>
      <c r="K36">
        <v>2</v>
      </c>
      <c r="L36" t="s">
        <v>69</v>
      </c>
      <c r="M36">
        <v>61</v>
      </c>
      <c r="N36">
        <v>3</v>
      </c>
      <c r="O36">
        <v>1</v>
      </c>
      <c r="P36" t="s">
        <v>70</v>
      </c>
      <c r="Q36">
        <v>4</v>
      </c>
      <c r="R36" t="s">
        <v>71</v>
      </c>
      <c r="S36">
        <v>2293</v>
      </c>
      <c r="T36">
        <v>3020</v>
      </c>
      <c r="U36">
        <v>2</v>
      </c>
      <c r="V36" t="s">
        <v>65</v>
      </c>
      <c r="W36" t="s">
        <v>66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>
      <c r="A37">
        <v>43</v>
      </c>
      <c r="B37">
        <v>0</v>
      </c>
      <c r="C37" t="s">
        <v>59</v>
      </c>
      <c r="D37">
        <v>1273</v>
      </c>
      <c r="E37" t="s">
        <v>68</v>
      </c>
      <c r="F37">
        <v>2</v>
      </c>
      <c r="G37">
        <v>2</v>
      </c>
      <c r="H37" t="s">
        <v>75</v>
      </c>
      <c r="I37">
        <v>1</v>
      </c>
      <c r="J37">
        <v>46</v>
      </c>
      <c r="K37">
        <v>4</v>
      </c>
      <c r="L37" t="s">
        <v>62</v>
      </c>
      <c r="M37">
        <v>72</v>
      </c>
      <c r="N37">
        <v>4</v>
      </c>
      <c r="O37">
        <v>1</v>
      </c>
      <c r="P37" t="s">
        <v>70</v>
      </c>
      <c r="Q37">
        <v>3</v>
      </c>
      <c r="R37" t="s">
        <v>76</v>
      </c>
      <c r="S37">
        <v>2645</v>
      </c>
      <c r="T37">
        <v>21923</v>
      </c>
      <c r="U37">
        <v>1</v>
      </c>
      <c r="V37" t="s">
        <v>65</v>
      </c>
      <c r="W37" t="s">
        <v>72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>
      <c r="A38">
        <v>50</v>
      </c>
      <c r="B38">
        <v>1</v>
      </c>
      <c r="C38" t="s">
        <v>59</v>
      </c>
      <c r="D38">
        <v>869</v>
      </c>
      <c r="E38" t="s">
        <v>60</v>
      </c>
      <c r="F38">
        <v>3</v>
      </c>
      <c r="G38">
        <v>2</v>
      </c>
      <c r="H38" t="s">
        <v>83</v>
      </c>
      <c r="I38">
        <v>1</v>
      </c>
      <c r="J38">
        <v>47</v>
      </c>
      <c r="K38">
        <v>1</v>
      </c>
      <c r="L38" t="s">
        <v>69</v>
      </c>
      <c r="M38">
        <v>86</v>
      </c>
      <c r="N38">
        <v>2</v>
      </c>
      <c r="O38">
        <v>1</v>
      </c>
      <c r="P38" t="s">
        <v>81</v>
      </c>
      <c r="Q38">
        <v>3</v>
      </c>
      <c r="R38" t="s">
        <v>71</v>
      </c>
      <c r="S38">
        <v>2683</v>
      </c>
      <c r="T38">
        <v>3810</v>
      </c>
      <c r="U38">
        <v>1</v>
      </c>
      <c r="V38" t="s">
        <v>65</v>
      </c>
      <c r="W38" t="s">
        <v>66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>
      <c r="A39">
        <v>35</v>
      </c>
      <c r="B39">
        <v>0</v>
      </c>
      <c r="C39" t="s">
        <v>59</v>
      </c>
      <c r="D39">
        <v>890</v>
      </c>
      <c r="E39" t="s">
        <v>60</v>
      </c>
      <c r="F39">
        <v>2</v>
      </c>
      <c r="G39">
        <v>3</v>
      </c>
      <c r="H39" t="s">
        <v>83</v>
      </c>
      <c r="I39">
        <v>1</v>
      </c>
      <c r="J39">
        <v>49</v>
      </c>
      <c r="K39">
        <v>4</v>
      </c>
      <c r="L39" t="s">
        <v>62</v>
      </c>
      <c r="M39">
        <v>97</v>
      </c>
      <c r="N39">
        <v>3</v>
      </c>
      <c r="O39">
        <v>1</v>
      </c>
      <c r="P39" t="s">
        <v>81</v>
      </c>
      <c r="Q39">
        <v>4</v>
      </c>
      <c r="R39" t="s">
        <v>71</v>
      </c>
      <c r="S39">
        <v>2014</v>
      </c>
      <c r="T39">
        <v>9687</v>
      </c>
      <c r="U39">
        <v>1</v>
      </c>
      <c r="V39" t="s">
        <v>65</v>
      </c>
      <c r="W39" t="s">
        <v>72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>
      <c r="A40">
        <v>36</v>
      </c>
      <c r="B40">
        <v>0</v>
      </c>
      <c r="C40" t="s">
        <v>59</v>
      </c>
      <c r="D40">
        <v>852</v>
      </c>
      <c r="E40" t="s">
        <v>68</v>
      </c>
      <c r="F40">
        <v>5</v>
      </c>
      <c r="G40">
        <v>4</v>
      </c>
      <c r="H40" t="s">
        <v>61</v>
      </c>
      <c r="I40">
        <v>1</v>
      </c>
      <c r="J40">
        <v>51</v>
      </c>
      <c r="K40">
        <v>2</v>
      </c>
      <c r="L40" t="s">
        <v>62</v>
      </c>
      <c r="M40">
        <v>82</v>
      </c>
      <c r="N40">
        <v>2</v>
      </c>
      <c r="O40">
        <v>1</v>
      </c>
      <c r="P40" t="s">
        <v>70</v>
      </c>
      <c r="Q40">
        <v>1</v>
      </c>
      <c r="R40" t="s">
        <v>71</v>
      </c>
      <c r="S40">
        <v>3419</v>
      </c>
      <c r="T40">
        <v>13072</v>
      </c>
      <c r="U40">
        <v>9</v>
      </c>
      <c r="V40" t="s">
        <v>65</v>
      </c>
      <c r="W40" t="s">
        <v>66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>
      <c r="A41">
        <v>33</v>
      </c>
      <c r="B41">
        <v>0</v>
      </c>
      <c r="C41" t="s">
        <v>67</v>
      </c>
      <c r="D41">
        <v>1141</v>
      </c>
      <c r="E41" t="s">
        <v>60</v>
      </c>
      <c r="F41">
        <v>1</v>
      </c>
      <c r="G41">
        <v>3</v>
      </c>
      <c r="H41" t="s">
        <v>61</v>
      </c>
      <c r="I41">
        <v>1</v>
      </c>
      <c r="J41">
        <v>52</v>
      </c>
      <c r="K41">
        <v>3</v>
      </c>
      <c r="L41" t="s">
        <v>62</v>
      </c>
      <c r="M41">
        <v>42</v>
      </c>
      <c r="N41">
        <v>4</v>
      </c>
      <c r="O41">
        <v>2</v>
      </c>
      <c r="P41" t="s">
        <v>63</v>
      </c>
      <c r="Q41">
        <v>1</v>
      </c>
      <c r="R41" t="s">
        <v>71</v>
      </c>
      <c r="S41">
        <v>5376</v>
      </c>
      <c r="T41">
        <v>3193</v>
      </c>
      <c r="U41">
        <v>2</v>
      </c>
      <c r="V41" t="s">
        <v>65</v>
      </c>
      <c r="W41" t="s">
        <v>72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>
      <c r="A42">
        <v>35</v>
      </c>
      <c r="B42">
        <v>0</v>
      </c>
      <c r="C42" t="s">
        <v>59</v>
      </c>
      <c r="D42">
        <v>464</v>
      </c>
      <c r="E42" t="s">
        <v>68</v>
      </c>
      <c r="F42">
        <v>4</v>
      </c>
      <c r="G42">
        <v>2</v>
      </c>
      <c r="H42" t="s">
        <v>73</v>
      </c>
      <c r="I42">
        <v>1</v>
      </c>
      <c r="J42">
        <v>53</v>
      </c>
      <c r="K42">
        <v>3</v>
      </c>
      <c r="L42" t="s">
        <v>69</v>
      </c>
      <c r="M42">
        <v>75</v>
      </c>
      <c r="N42">
        <v>3</v>
      </c>
      <c r="O42">
        <v>1</v>
      </c>
      <c r="P42" t="s">
        <v>74</v>
      </c>
      <c r="Q42">
        <v>4</v>
      </c>
      <c r="R42" t="s">
        <v>76</v>
      </c>
      <c r="S42">
        <v>1951</v>
      </c>
      <c r="T42">
        <v>10910</v>
      </c>
      <c r="U42">
        <v>1</v>
      </c>
      <c r="V42" t="s">
        <v>65</v>
      </c>
      <c r="W42" t="s">
        <v>72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>
      <c r="A43">
        <v>27</v>
      </c>
      <c r="B43">
        <v>0</v>
      </c>
      <c r="C43" t="s">
        <v>59</v>
      </c>
      <c r="D43">
        <v>1240</v>
      </c>
      <c r="E43" t="s">
        <v>68</v>
      </c>
      <c r="F43">
        <v>2</v>
      </c>
      <c r="G43">
        <v>4</v>
      </c>
      <c r="H43" t="s">
        <v>61</v>
      </c>
      <c r="I43">
        <v>1</v>
      </c>
      <c r="J43">
        <v>54</v>
      </c>
      <c r="K43">
        <v>4</v>
      </c>
      <c r="L43" t="s">
        <v>62</v>
      </c>
      <c r="M43">
        <v>33</v>
      </c>
      <c r="N43">
        <v>3</v>
      </c>
      <c r="O43">
        <v>1</v>
      </c>
      <c r="P43" t="s">
        <v>74</v>
      </c>
      <c r="Q43">
        <v>1</v>
      </c>
      <c r="R43" t="s">
        <v>76</v>
      </c>
      <c r="S43">
        <v>2341</v>
      </c>
      <c r="T43">
        <v>19715</v>
      </c>
      <c r="U43">
        <v>1</v>
      </c>
      <c r="V43" t="s">
        <v>65</v>
      </c>
      <c r="W43" t="s">
        <v>72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>
      <c r="A44">
        <v>26</v>
      </c>
      <c r="B44">
        <v>1</v>
      </c>
      <c r="C44" t="s">
        <v>59</v>
      </c>
      <c r="D44">
        <v>1357</v>
      </c>
      <c r="E44" t="s">
        <v>68</v>
      </c>
      <c r="F44">
        <v>25</v>
      </c>
      <c r="G44">
        <v>3</v>
      </c>
      <c r="H44" t="s">
        <v>61</v>
      </c>
      <c r="I44">
        <v>1</v>
      </c>
      <c r="J44">
        <v>55</v>
      </c>
      <c r="K44">
        <v>1</v>
      </c>
      <c r="L44" t="s">
        <v>69</v>
      </c>
      <c r="M44">
        <v>48</v>
      </c>
      <c r="N44">
        <v>1</v>
      </c>
      <c r="O44">
        <v>1</v>
      </c>
      <c r="P44" t="s">
        <v>74</v>
      </c>
      <c r="Q44">
        <v>3</v>
      </c>
      <c r="R44" t="s">
        <v>64</v>
      </c>
      <c r="S44">
        <v>2293</v>
      </c>
      <c r="T44">
        <v>10558</v>
      </c>
      <c r="U44">
        <v>1</v>
      </c>
      <c r="V44" t="s">
        <v>65</v>
      </c>
      <c r="W44" t="s">
        <v>72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>
      <c r="A45">
        <v>27</v>
      </c>
      <c r="B45">
        <v>0</v>
      </c>
      <c r="C45" t="s">
        <v>67</v>
      </c>
      <c r="D45">
        <v>994</v>
      </c>
      <c r="E45" t="s">
        <v>60</v>
      </c>
      <c r="F45">
        <v>8</v>
      </c>
      <c r="G45">
        <v>3</v>
      </c>
      <c r="H45" t="s">
        <v>61</v>
      </c>
      <c r="I45">
        <v>1</v>
      </c>
      <c r="J45">
        <v>56</v>
      </c>
      <c r="K45">
        <v>4</v>
      </c>
      <c r="L45" t="s">
        <v>69</v>
      </c>
      <c r="M45">
        <v>37</v>
      </c>
      <c r="N45">
        <v>3</v>
      </c>
      <c r="O45">
        <v>3</v>
      </c>
      <c r="P45" t="s">
        <v>63</v>
      </c>
      <c r="Q45">
        <v>3</v>
      </c>
      <c r="R45" t="s">
        <v>64</v>
      </c>
      <c r="S45">
        <v>8726</v>
      </c>
      <c r="T45">
        <v>2975</v>
      </c>
      <c r="U45">
        <v>1</v>
      </c>
      <c r="V45" t="s">
        <v>65</v>
      </c>
      <c r="W45" t="s">
        <v>72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>
      <c r="A46">
        <v>30</v>
      </c>
      <c r="B46">
        <v>0</v>
      </c>
      <c r="C46" t="s">
        <v>67</v>
      </c>
      <c r="D46">
        <v>721</v>
      </c>
      <c r="E46" t="s">
        <v>68</v>
      </c>
      <c r="F46">
        <v>1</v>
      </c>
      <c r="G46">
        <v>2</v>
      </c>
      <c r="H46" t="s">
        <v>75</v>
      </c>
      <c r="I46">
        <v>1</v>
      </c>
      <c r="J46">
        <v>57</v>
      </c>
      <c r="K46">
        <v>3</v>
      </c>
      <c r="L46" t="s">
        <v>62</v>
      </c>
      <c r="M46">
        <v>58</v>
      </c>
      <c r="N46">
        <v>3</v>
      </c>
      <c r="O46">
        <v>2</v>
      </c>
      <c r="P46" t="s">
        <v>74</v>
      </c>
      <c r="Q46">
        <v>4</v>
      </c>
      <c r="R46" t="s">
        <v>64</v>
      </c>
      <c r="S46">
        <v>4011</v>
      </c>
      <c r="T46">
        <v>10781</v>
      </c>
      <c r="U46">
        <v>1</v>
      </c>
      <c r="V46" t="s">
        <v>65</v>
      </c>
      <c r="W46" t="s">
        <v>72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>
      <c r="A47">
        <v>41</v>
      </c>
      <c r="B47">
        <v>1</v>
      </c>
      <c r="C47" t="s">
        <v>59</v>
      </c>
      <c r="D47">
        <v>1360</v>
      </c>
      <c r="E47" t="s">
        <v>68</v>
      </c>
      <c r="F47">
        <v>12</v>
      </c>
      <c r="G47">
        <v>3</v>
      </c>
      <c r="H47" t="s">
        <v>84</v>
      </c>
      <c r="I47">
        <v>1</v>
      </c>
      <c r="J47">
        <v>58</v>
      </c>
      <c r="K47">
        <v>2</v>
      </c>
      <c r="L47" t="s">
        <v>62</v>
      </c>
      <c r="M47">
        <v>49</v>
      </c>
      <c r="N47">
        <v>3</v>
      </c>
      <c r="O47">
        <v>5</v>
      </c>
      <c r="P47" t="s">
        <v>82</v>
      </c>
      <c r="Q47">
        <v>3</v>
      </c>
      <c r="R47" t="s">
        <v>71</v>
      </c>
      <c r="S47">
        <v>19545</v>
      </c>
      <c r="T47">
        <v>16280</v>
      </c>
      <c r="U47">
        <v>1</v>
      </c>
      <c r="V47" t="s">
        <v>65</v>
      </c>
      <c r="W47" t="s">
        <v>72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>
      <c r="A48">
        <v>34</v>
      </c>
      <c r="B48">
        <v>0</v>
      </c>
      <c r="C48" t="s">
        <v>79</v>
      </c>
      <c r="D48">
        <v>1065</v>
      </c>
      <c r="E48" t="s">
        <v>60</v>
      </c>
      <c r="F48">
        <v>23</v>
      </c>
      <c r="G48">
        <v>4</v>
      </c>
      <c r="H48" t="s">
        <v>83</v>
      </c>
      <c r="I48">
        <v>1</v>
      </c>
      <c r="J48">
        <v>60</v>
      </c>
      <c r="K48">
        <v>2</v>
      </c>
      <c r="L48" t="s">
        <v>69</v>
      </c>
      <c r="M48">
        <v>72</v>
      </c>
      <c r="N48">
        <v>3</v>
      </c>
      <c r="O48">
        <v>2</v>
      </c>
      <c r="P48" t="s">
        <v>63</v>
      </c>
      <c r="Q48">
        <v>3</v>
      </c>
      <c r="R48" t="s">
        <v>64</v>
      </c>
      <c r="S48">
        <v>4568</v>
      </c>
      <c r="T48">
        <v>10034</v>
      </c>
      <c r="U48">
        <v>0</v>
      </c>
      <c r="V48" t="s">
        <v>65</v>
      </c>
      <c r="W48" t="s">
        <v>72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>
      <c r="A49">
        <v>37</v>
      </c>
      <c r="B49">
        <v>0</v>
      </c>
      <c r="C49" t="s">
        <v>59</v>
      </c>
      <c r="D49">
        <v>408</v>
      </c>
      <c r="E49" t="s">
        <v>68</v>
      </c>
      <c r="F49">
        <v>19</v>
      </c>
      <c r="G49">
        <v>2</v>
      </c>
      <c r="H49" t="s">
        <v>61</v>
      </c>
      <c r="I49">
        <v>1</v>
      </c>
      <c r="J49">
        <v>61</v>
      </c>
      <c r="K49">
        <v>2</v>
      </c>
      <c r="L49" t="s">
        <v>69</v>
      </c>
      <c r="M49">
        <v>73</v>
      </c>
      <c r="N49">
        <v>3</v>
      </c>
      <c r="O49">
        <v>1</v>
      </c>
      <c r="P49" t="s">
        <v>70</v>
      </c>
      <c r="Q49">
        <v>2</v>
      </c>
      <c r="R49" t="s">
        <v>71</v>
      </c>
      <c r="S49">
        <v>3022</v>
      </c>
      <c r="T49">
        <v>10227</v>
      </c>
      <c r="U49">
        <v>4</v>
      </c>
      <c r="V49" t="s">
        <v>65</v>
      </c>
      <c r="W49" t="s">
        <v>72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>
      <c r="A50">
        <v>46</v>
      </c>
      <c r="B50">
        <v>0</v>
      </c>
      <c r="C50" t="s">
        <v>67</v>
      </c>
      <c r="D50">
        <v>1211</v>
      </c>
      <c r="E50" t="s">
        <v>60</v>
      </c>
      <c r="F50">
        <v>5</v>
      </c>
      <c r="G50">
        <v>4</v>
      </c>
      <c r="H50" t="s">
        <v>83</v>
      </c>
      <c r="I50">
        <v>1</v>
      </c>
      <c r="J50">
        <v>62</v>
      </c>
      <c r="K50">
        <v>1</v>
      </c>
      <c r="L50" t="s">
        <v>69</v>
      </c>
      <c r="M50">
        <v>98</v>
      </c>
      <c r="N50">
        <v>3</v>
      </c>
      <c r="O50">
        <v>2</v>
      </c>
      <c r="P50" t="s">
        <v>63</v>
      </c>
      <c r="Q50">
        <v>4</v>
      </c>
      <c r="R50" t="s">
        <v>64</v>
      </c>
      <c r="S50">
        <v>5772</v>
      </c>
      <c r="T50">
        <v>20445</v>
      </c>
      <c r="U50">
        <v>4</v>
      </c>
      <c r="V50" t="s">
        <v>65</v>
      </c>
      <c r="W50" t="s">
        <v>66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>
      <c r="A51">
        <v>35</v>
      </c>
      <c r="B51">
        <v>0</v>
      </c>
      <c r="C51" t="s">
        <v>59</v>
      </c>
      <c r="D51">
        <v>1229</v>
      </c>
      <c r="E51" t="s">
        <v>68</v>
      </c>
      <c r="F51">
        <v>8</v>
      </c>
      <c r="G51">
        <v>1</v>
      </c>
      <c r="H51" t="s">
        <v>61</v>
      </c>
      <c r="I51">
        <v>1</v>
      </c>
      <c r="J51">
        <v>63</v>
      </c>
      <c r="K51">
        <v>4</v>
      </c>
      <c r="L51" t="s">
        <v>69</v>
      </c>
      <c r="M51">
        <v>36</v>
      </c>
      <c r="N51">
        <v>4</v>
      </c>
      <c r="O51">
        <v>1</v>
      </c>
      <c r="P51" t="s">
        <v>74</v>
      </c>
      <c r="Q51">
        <v>4</v>
      </c>
      <c r="R51" t="s">
        <v>71</v>
      </c>
      <c r="S51">
        <v>2269</v>
      </c>
      <c r="T51">
        <v>4892</v>
      </c>
      <c r="U51">
        <v>1</v>
      </c>
      <c r="V51" t="s">
        <v>65</v>
      </c>
      <c r="W51" t="s">
        <v>72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>
      <c r="A52">
        <v>48</v>
      </c>
      <c r="B52">
        <v>1</v>
      </c>
      <c r="C52" t="s">
        <v>59</v>
      </c>
      <c r="D52">
        <v>626</v>
      </c>
      <c r="E52" t="s">
        <v>68</v>
      </c>
      <c r="F52">
        <v>1</v>
      </c>
      <c r="G52">
        <v>2</v>
      </c>
      <c r="H52" t="s">
        <v>61</v>
      </c>
      <c r="I52">
        <v>1</v>
      </c>
      <c r="J52">
        <v>64</v>
      </c>
      <c r="K52">
        <v>1</v>
      </c>
      <c r="L52" t="s">
        <v>69</v>
      </c>
      <c r="M52">
        <v>98</v>
      </c>
      <c r="N52">
        <v>2</v>
      </c>
      <c r="O52">
        <v>3</v>
      </c>
      <c r="P52" t="s">
        <v>74</v>
      </c>
      <c r="Q52">
        <v>3</v>
      </c>
      <c r="R52" t="s">
        <v>64</v>
      </c>
      <c r="S52">
        <v>5381</v>
      </c>
      <c r="T52">
        <v>19294</v>
      </c>
      <c r="U52">
        <v>9</v>
      </c>
      <c r="V52" t="s">
        <v>65</v>
      </c>
      <c r="W52" t="s">
        <v>66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>
      <c r="A53">
        <v>28</v>
      </c>
      <c r="B53">
        <v>1</v>
      </c>
      <c r="C53" t="s">
        <v>59</v>
      </c>
      <c r="D53">
        <v>1434</v>
      </c>
      <c r="E53" t="s">
        <v>68</v>
      </c>
      <c r="F53">
        <v>5</v>
      </c>
      <c r="G53">
        <v>4</v>
      </c>
      <c r="H53" t="s">
        <v>84</v>
      </c>
      <c r="I53">
        <v>1</v>
      </c>
      <c r="J53">
        <v>65</v>
      </c>
      <c r="K53">
        <v>3</v>
      </c>
      <c r="L53" t="s">
        <v>69</v>
      </c>
      <c r="M53">
        <v>50</v>
      </c>
      <c r="N53">
        <v>3</v>
      </c>
      <c r="O53">
        <v>1</v>
      </c>
      <c r="P53" t="s">
        <v>74</v>
      </c>
      <c r="Q53">
        <v>3</v>
      </c>
      <c r="R53" t="s">
        <v>64</v>
      </c>
      <c r="S53">
        <v>3441</v>
      </c>
      <c r="T53">
        <v>11179</v>
      </c>
      <c r="U53">
        <v>1</v>
      </c>
      <c r="V53" t="s">
        <v>65</v>
      </c>
      <c r="W53" t="s">
        <v>66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>
      <c r="A54">
        <v>44</v>
      </c>
      <c r="B54">
        <v>0</v>
      </c>
      <c r="C54" t="s">
        <v>59</v>
      </c>
      <c r="D54">
        <v>1488</v>
      </c>
      <c r="E54" t="s">
        <v>60</v>
      </c>
      <c r="F54">
        <v>1</v>
      </c>
      <c r="G54">
        <v>5</v>
      </c>
      <c r="H54" t="s">
        <v>83</v>
      </c>
      <c r="I54">
        <v>1</v>
      </c>
      <c r="J54">
        <v>68</v>
      </c>
      <c r="K54">
        <v>2</v>
      </c>
      <c r="L54" t="s">
        <v>62</v>
      </c>
      <c r="M54">
        <v>75</v>
      </c>
      <c r="N54">
        <v>3</v>
      </c>
      <c r="O54">
        <v>2</v>
      </c>
      <c r="P54" t="s">
        <v>63</v>
      </c>
      <c r="Q54">
        <v>1</v>
      </c>
      <c r="R54" t="s">
        <v>76</v>
      </c>
      <c r="S54">
        <v>5454</v>
      </c>
      <c r="T54">
        <v>4009</v>
      </c>
      <c r="U54">
        <v>5</v>
      </c>
      <c r="V54" t="s">
        <v>65</v>
      </c>
      <c r="W54" t="s">
        <v>66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>
      <c r="A55">
        <v>35</v>
      </c>
      <c r="B55">
        <v>0</v>
      </c>
      <c r="C55" t="s">
        <v>79</v>
      </c>
      <c r="D55">
        <v>1097</v>
      </c>
      <c r="E55" t="s">
        <v>68</v>
      </c>
      <c r="F55">
        <v>11</v>
      </c>
      <c r="G55">
        <v>2</v>
      </c>
      <c r="H55" t="s">
        <v>75</v>
      </c>
      <c r="I55">
        <v>1</v>
      </c>
      <c r="J55">
        <v>70</v>
      </c>
      <c r="K55">
        <v>3</v>
      </c>
      <c r="L55" t="s">
        <v>69</v>
      </c>
      <c r="M55">
        <v>79</v>
      </c>
      <c r="N55">
        <v>2</v>
      </c>
      <c r="O55">
        <v>3</v>
      </c>
      <c r="P55" t="s">
        <v>78</v>
      </c>
      <c r="Q55">
        <v>1</v>
      </c>
      <c r="R55" t="s">
        <v>71</v>
      </c>
      <c r="S55">
        <v>9884</v>
      </c>
      <c r="T55">
        <v>8302</v>
      </c>
      <c r="U55">
        <v>2</v>
      </c>
      <c r="V55" t="s">
        <v>65</v>
      </c>
      <c r="W55" t="s">
        <v>66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>
      <c r="A56">
        <v>26</v>
      </c>
      <c r="B56">
        <v>0</v>
      </c>
      <c r="C56" t="s">
        <v>59</v>
      </c>
      <c r="D56">
        <v>1443</v>
      </c>
      <c r="E56" t="s">
        <v>60</v>
      </c>
      <c r="F56">
        <v>23</v>
      </c>
      <c r="G56">
        <v>3</v>
      </c>
      <c r="H56" t="s">
        <v>83</v>
      </c>
      <c r="I56">
        <v>1</v>
      </c>
      <c r="J56">
        <v>72</v>
      </c>
      <c r="K56">
        <v>3</v>
      </c>
      <c r="L56" t="s">
        <v>62</v>
      </c>
      <c r="M56">
        <v>47</v>
      </c>
      <c r="N56">
        <v>2</v>
      </c>
      <c r="O56">
        <v>2</v>
      </c>
      <c r="P56" t="s">
        <v>63</v>
      </c>
      <c r="Q56">
        <v>4</v>
      </c>
      <c r="R56" t="s">
        <v>71</v>
      </c>
      <c r="S56">
        <v>4157</v>
      </c>
      <c r="T56">
        <v>21436</v>
      </c>
      <c r="U56">
        <v>7</v>
      </c>
      <c r="V56" t="s">
        <v>65</v>
      </c>
      <c r="W56" t="s">
        <v>66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>
      <c r="A57">
        <v>33</v>
      </c>
      <c r="B57">
        <v>0</v>
      </c>
      <c r="C57" t="s">
        <v>67</v>
      </c>
      <c r="D57">
        <v>515</v>
      </c>
      <c r="E57" t="s">
        <v>68</v>
      </c>
      <c r="F57">
        <v>1</v>
      </c>
      <c r="G57">
        <v>2</v>
      </c>
      <c r="H57" t="s">
        <v>61</v>
      </c>
      <c r="I57">
        <v>1</v>
      </c>
      <c r="J57">
        <v>73</v>
      </c>
      <c r="K57">
        <v>1</v>
      </c>
      <c r="L57" t="s">
        <v>62</v>
      </c>
      <c r="M57">
        <v>98</v>
      </c>
      <c r="N57">
        <v>3</v>
      </c>
      <c r="O57">
        <v>3</v>
      </c>
      <c r="P57" t="s">
        <v>82</v>
      </c>
      <c r="Q57">
        <v>4</v>
      </c>
      <c r="R57" t="s">
        <v>64</v>
      </c>
      <c r="S57">
        <v>13458</v>
      </c>
      <c r="T57">
        <v>15146</v>
      </c>
      <c r="U57">
        <v>1</v>
      </c>
      <c r="V57" t="s">
        <v>65</v>
      </c>
      <c r="W57" t="s">
        <v>66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>
      <c r="A58">
        <v>35</v>
      </c>
      <c r="B58">
        <v>0</v>
      </c>
      <c r="C58" t="s">
        <v>67</v>
      </c>
      <c r="D58">
        <v>853</v>
      </c>
      <c r="E58" t="s">
        <v>60</v>
      </c>
      <c r="F58">
        <v>18</v>
      </c>
      <c r="G58">
        <v>5</v>
      </c>
      <c r="H58" t="s">
        <v>61</v>
      </c>
      <c r="I58">
        <v>1</v>
      </c>
      <c r="J58">
        <v>74</v>
      </c>
      <c r="K58">
        <v>2</v>
      </c>
      <c r="L58" t="s">
        <v>69</v>
      </c>
      <c r="M58">
        <v>71</v>
      </c>
      <c r="N58">
        <v>3</v>
      </c>
      <c r="O58">
        <v>3</v>
      </c>
      <c r="P58" t="s">
        <v>63</v>
      </c>
      <c r="Q58">
        <v>1</v>
      </c>
      <c r="R58" t="s">
        <v>71</v>
      </c>
      <c r="S58">
        <v>9069</v>
      </c>
      <c r="T58">
        <v>11031</v>
      </c>
      <c r="U58">
        <v>1</v>
      </c>
      <c r="V58" t="s">
        <v>65</v>
      </c>
      <c r="W58" t="s">
        <v>72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>
      <c r="A59">
        <v>35</v>
      </c>
      <c r="B59">
        <v>0</v>
      </c>
      <c r="C59" t="s">
        <v>59</v>
      </c>
      <c r="D59">
        <v>1142</v>
      </c>
      <c r="E59" t="s">
        <v>68</v>
      </c>
      <c r="F59">
        <v>23</v>
      </c>
      <c r="G59">
        <v>4</v>
      </c>
      <c r="H59" t="s">
        <v>75</v>
      </c>
      <c r="I59">
        <v>1</v>
      </c>
      <c r="J59">
        <v>75</v>
      </c>
      <c r="K59">
        <v>3</v>
      </c>
      <c r="L59" t="s">
        <v>62</v>
      </c>
      <c r="M59">
        <v>30</v>
      </c>
      <c r="N59">
        <v>3</v>
      </c>
      <c r="O59">
        <v>1</v>
      </c>
      <c r="P59" t="s">
        <v>74</v>
      </c>
      <c r="Q59">
        <v>1</v>
      </c>
      <c r="R59" t="s">
        <v>71</v>
      </c>
      <c r="S59">
        <v>4014</v>
      </c>
      <c r="T59">
        <v>16002</v>
      </c>
      <c r="U59">
        <v>3</v>
      </c>
      <c r="V59" t="s">
        <v>65</v>
      </c>
      <c r="W59" t="s">
        <v>66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>
      <c r="A60">
        <v>31</v>
      </c>
      <c r="B60">
        <v>0</v>
      </c>
      <c r="C60" t="s">
        <v>59</v>
      </c>
      <c r="D60">
        <v>655</v>
      </c>
      <c r="E60" t="s">
        <v>68</v>
      </c>
      <c r="F60">
        <v>7</v>
      </c>
      <c r="G60">
        <v>4</v>
      </c>
      <c r="H60" t="s">
        <v>61</v>
      </c>
      <c r="I60">
        <v>1</v>
      </c>
      <c r="J60">
        <v>76</v>
      </c>
      <c r="K60">
        <v>4</v>
      </c>
      <c r="L60" t="s">
        <v>69</v>
      </c>
      <c r="M60">
        <v>48</v>
      </c>
      <c r="N60">
        <v>3</v>
      </c>
      <c r="O60">
        <v>2</v>
      </c>
      <c r="P60" t="s">
        <v>74</v>
      </c>
      <c r="Q60">
        <v>4</v>
      </c>
      <c r="R60" t="s">
        <v>76</v>
      </c>
      <c r="S60">
        <v>5915</v>
      </c>
      <c r="T60">
        <v>9528</v>
      </c>
      <c r="U60">
        <v>3</v>
      </c>
      <c r="V60" t="s">
        <v>65</v>
      </c>
      <c r="W60" t="s">
        <v>72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>
      <c r="A61">
        <v>37</v>
      </c>
      <c r="B61">
        <v>0</v>
      </c>
      <c r="C61" t="s">
        <v>59</v>
      </c>
      <c r="D61">
        <v>1115</v>
      </c>
      <c r="E61" t="s">
        <v>68</v>
      </c>
      <c r="F61">
        <v>1</v>
      </c>
      <c r="G61">
        <v>4</v>
      </c>
      <c r="H61" t="s">
        <v>61</v>
      </c>
      <c r="I61">
        <v>1</v>
      </c>
      <c r="J61">
        <v>77</v>
      </c>
      <c r="K61">
        <v>1</v>
      </c>
      <c r="L61" t="s">
        <v>69</v>
      </c>
      <c r="M61">
        <v>51</v>
      </c>
      <c r="N61">
        <v>2</v>
      </c>
      <c r="O61">
        <v>2</v>
      </c>
      <c r="P61" t="s">
        <v>77</v>
      </c>
      <c r="Q61">
        <v>3</v>
      </c>
      <c r="R61" t="s">
        <v>76</v>
      </c>
      <c r="S61">
        <v>5993</v>
      </c>
      <c r="T61">
        <v>2689</v>
      </c>
      <c r="U61">
        <v>1</v>
      </c>
      <c r="V61" t="s">
        <v>65</v>
      </c>
      <c r="W61" t="s">
        <v>72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>
      <c r="A62">
        <v>32</v>
      </c>
      <c r="B62">
        <v>0</v>
      </c>
      <c r="C62" t="s">
        <v>59</v>
      </c>
      <c r="D62">
        <v>427</v>
      </c>
      <c r="E62" t="s">
        <v>68</v>
      </c>
      <c r="F62">
        <v>1</v>
      </c>
      <c r="G62">
        <v>3</v>
      </c>
      <c r="H62" t="s">
        <v>75</v>
      </c>
      <c r="I62">
        <v>1</v>
      </c>
      <c r="J62">
        <v>78</v>
      </c>
      <c r="K62">
        <v>1</v>
      </c>
      <c r="L62" t="s">
        <v>69</v>
      </c>
      <c r="M62">
        <v>33</v>
      </c>
      <c r="N62">
        <v>3</v>
      </c>
      <c r="O62">
        <v>2</v>
      </c>
      <c r="P62" t="s">
        <v>77</v>
      </c>
      <c r="Q62">
        <v>4</v>
      </c>
      <c r="R62" t="s">
        <v>71</v>
      </c>
      <c r="S62">
        <v>6162</v>
      </c>
      <c r="T62">
        <v>10877</v>
      </c>
      <c r="U62">
        <v>1</v>
      </c>
      <c r="V62" t="s">
        <v>65</v>
      </c>
      <c r="W62" t="s">
        <v>66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>
      <c r="A63">
        <v>38</v>
      </c>
      <c r="B63">
        <v>0</v>
      </c>
      <c r="C63" t="s">
        <v>67</v>
      </c>
      <c r="D63">
        <v>653</v>
      </c>
      <c r="E63" t="s">
        <v>68</v>
      </c>
      <c r="F63">
        <v>29</v>
      </c>
      <c r="G63">
        <v>5</v>
      </c>
      <c r="H63" t="s">
        <v>61</v>
      </c>
      <c r="I63">
        <v>1</v>
      </c>
      <c r="J63">
        <v>79</v>
      </c>
      <c r="K63">
        <v>4</v>
      </c>
      <c r="L63" t="s">
        <v>62</v>
      </c>
      <c r="M63">
        <v>50</v>
      </c>
      <c r="N63">
        <v>3</v>
      </c>
      <c r="O63">
        <v>2</v>
      </c>
      <c r="P63" t="s">
        <v>74</v>
      </c>
      <c r="Q63">
        <v>4</v>
      </c>
      <c r="R63" t="s">
        <v>64</v>
      </c>
      <c r="S63">
        <v>2406</v>
      </c>
      <c r="T63">
        <v>5456</v>
      </c>
      <c r="U63">
        <v>1</v>
      </c>
      <c r="V63" t="s">
        <v>65</v>
      </c>
      <c r="W63" t="s">
        <v>72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>
      <c r="A64">
        <v>50</v>
      </c>
      <c r="B64">
        <v>0</v>
      </c>
      <c r="C64" t="s">
        <v>59</v>
      </c>
      <c r="D64">
        <v>989</v>
      </c>
      <c r="E64" t="s">
        <v>68</v>
      </c>
      <c r="F64">
        <v>7</v>
      </c>
      <c r="G64">
        <v>2</v>
      </c>
      <c r="H64" t="s">
        <v>75</v>
      </c>
      <c r="I64">
        <v>1</v>
      </c>
      <c r="J64">
        <v>80</v>
      </c>
      <c r="K64">
        <v>2</v>
      </c>
      <c r="L64" t="s">
        <v>62</v>
      </c>
      <c r="M64">
        <v>43</v>
      </c>
      <c r="N64">
        <v>2</v>
      </c>
      <c r="O64">
        <v>5</v>
      </c>
      <c r="P64" t="s">
        <v>82</v>
      </c>
      <c r="Q64">
        <v>3</v>
      </c>
      <c r="R64" t="s">
        <v>76</v>
      </c>
      <c r="S64">
        <v>18740</v>
      </c>
      <c r="T64">
        <v>16701</v>
      </c>
      <c r="U64">
        <v>5</v>
      </c>
      <c r="V64" t="s">
        <v>65</v>
      </c>
      <c r="W64" t="s">
        <v>66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>
      <c r="A65">
        <v>59</v>
      </c>
      <c r="B65">
        <v>0</v>
      </c>
      <c r="C65" t="s">
        <v>59</v>
      </c>
      <c r="D65">
        <v>1435</v>
      </c>
      <c r="E65" t="s">
        <v>60</v>
      </c>
      <c r="F65">
        <v>25</v>
      </c>
      <c r="G65">
        <v>3</v>
      </c>
      <c r="H65" t="s">
        <v>61</v>
      </c>
      <c r="I65">
        <v>1</v>
      </c>
      <c r="J65">
        <v>81</v>
      </c>
      <c r="K65">
        <v>1</v>
      </c>
      <c r="L65" t="s">
        <v>62</v>
      </c>
      <c r="M65">
        <v>99</v>
      </c>
      <c r="N65">
        <v>3</v>
      </c>
      <c r="O65">
        <v>3</v>
      </c>
      <c r="P65" t="s">
        <v>63</v>
      </c>
      <c r="Q65">
        <v>1</v>
      </c>
      <c r="R65" t="s">
        <v>64</v>
      </c>
      <c r="S65">
        <v>7637</v>
      </c>
      <c r="T65">
        <v>2354</v>
      </c>
      <c r="U65">
        <v>7</v>
      </c>
      <c r="V65" t="s">
        <v>65</v>
      </c>
      <c r="W65" t="s">
        <v>72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>
      <c r="A66">
        <v>36</v>
      </c>
      <c r="B66">
        <v>0</v>
      </c>
      <c r="C66" t="s">
        <v>59</v>
      </c>
      <c r="D66">
        <v>1223</v>
      </c>
      <c r="E66" t="s">
        <v>68</v>
      </c>
      <c r="F66">
        <v>8</v>
      </c>
      <c r="G66">
        <v>3</v>
      </c>
      <c r="H66" t="s">
        <v>84</v>
      </c>
      <c r="I66">
        <v>1</v>
      </c>
      <c r="J66">
        <v>83</v>
      </c>
      <c r="K66">
        <v>3</v>
      </c>
      <c r="L66" t="s">
        <v>62</v>
      </c>
      <c r="M66">
        <v>59</v>
      </c>
      <c r="N66">
        <v>3</v>
      </c>
      <c r="O66">
        <v>3</v>
      </c>
      <c r="P66" t="s">
        <v>78</v>
      </c>
      <c r="Q66">
        <v>3</v>
      </c>
      <c r="R66" t="s">
        <v>76</v>
      </c>
      <c r="S66">
        <v>10096</v>
      </c>
      <c r="T66">
        <v>8202</v>
      </c>
      <c r="U66">
        <v>1</v>
      </c>
      <c r="V66" t="s">
        <v>65</v>
      </c>
      <c r="W66" t="s">
        <v>72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>
      <c r="A67">
        <v>55</v>
      </c>
      <c r="B67">
        <v>0</v>
      </c>
      <c r="C67" t="s">
        <v>59</v>
      </c>
      <c r="D67">
        <v>836</v>
      </c>
      <c r="E67" t="s">
        <v>68</v>
      </c>
      <c r="F67">
        <v>8</v>
      </c>
      <c r="G67">
        <v>3</v>
      </c>
      <c r="H67" t="s">
        <v>75</v>
      </c>
      <c r="I67">
        <v>1</v>
      </c>
      <c r="J67">
        <v>84</v>
      </c>
      <c r="K67">
        <v>4</v>
      </c>
      <c r="L67" t="s">
        <v>62</v>
      </c>
      <c r="M67">
        <v>33</v>
      </c>
      <c r="N67">
        <v>3</v>
      </c>
      <c r="O67">
        <v>4</v>
      </c>
      <c r="P67" t="s">
        <v>80</v>
      </c>
      <c r="Q67">
        <v>3</v>
      </c>
      <c r="R67" t="s">
        <v>76</v>
      </c>
      <c r="S67">
        <v>14756</v>
      </c>
      <c r="T67">
        <v>19730</v>
      </c>
      <c r="U67">
        <v>2</v>
      </c>
      <c r="V67" t="s">
        <v>65</v>
      </c>
      <c r="W67" t="s">
        <v>66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>
      <c r="A68">
        <v>36</v>
      </c>
      <c r="B68">
        <v>0</v>
      </c>
      <c r="C68" t="s">
        <v>67</v>
      </c>
      <c r="D68">
        <v>1195</v>
      </c>
      <c r="E68" t="s">
        <v>68</v>
      </c>
      <c r="F68">
        <v>11</v>
      </c>
      <c r="G68">
        <v>3</v>
      </c>
      <c r="H68" t="s">
        <v>61</v>
      </c>
      <c r="I68">
        <v>1</v>
      </c>
      <c r="J68">
        <v>85</v>
      </c>
      <c r="K68">
        <v>2</v>
      </c>
      <c r="L68" t="s">
        <v>69</v>
      </c>
      <c r="M68">
        <v>95</v>
      </c>
      <c r="N68">
        <v>2</v>
      </c>
      <c r="O68">
        <v>2</v>
      </c>
      <c r="P68" t="s">
        <v>77</v>
      </c>
      <c r="Q68">
        <v>2</v>
      </c>
      <c r="R68" t="s">
        <v>64</v>
      </c>
      <c r="S68">
        <v>6499</v>
      </c>
      <c r="T68">
        <v>22656</v>
      </c>
      <c r="U68">
        <v>1</v>
      </c>
      <c r="V68" t="s">
        <v>65</v>
      </c>
      <c r="W68" t="s">
        <v>72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>
      <c r="A69">
        <v>45</v>
      </c>
      <c r="B69">
        <v>0</v>
      </c>
      <c r="C69" t="s">
        <v>59</v>
      </c>
      <c r="D69">
        <v>1339</v>
      </c>
      <c r="E69" t="s">
        <v>68</v>
      </c>
      <c r="F69">
        <v>7</v>
      </c>
      <c r="G69">
        <v>3</v>
      </c>
      <c r="H69" t="s">
        <v>61</v>
      </c>
      <c r="I69">
        <v>1</v>
      </c>
      <c r="J69">
        <v>86</v>
      </c>
      <c r="K69">
        <v>2</v>
      </c>
      <c r="L69" t="s">
        <v>69</v>
      </c>
      <c r="M69">
        <v>59</v>
      </c>
      <c r="N69">
        <v>3</v>
      </c>
      <c r="O69">
        <v>3</v>
      </c>
      <c r="P69" t="s">
        <v>70</v>
      </c>
      <c r="Q69">
        <v>1</v>
      </c>
      <c r="R69" t="s">
        <v>76</v>
      </c>
      <c r="S69">
        <v>9724</v>
      </c>
      <c r="T69">
        <v>18787</v>
      </c>
      <c r="U69">
        <v>2</v>
      </c>
      <c r="V69" t="s">
        <v>65</v>
      </c>
      <c r="W69" t="s">
        <v>72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>
      <c r="A70">
        <v>35</v>
      </c>
      <c r="B70">
        <v>0</v>
      </c>
      <c r="C70" t="s">
        <v>67</v>
      </c>
      <c r="D70">
        <v>664</v>
      </c>
      <c r="E70" t="s">
        <v>68</v>
      </c>
      <c r="F70">
        <v>1</v>
      </c>
      <c r="G70">
        <v>3</v>
      </c>
      <c r="H70" t="s">
        <v>75</v>
      </c>
      <c r="I70">
        <v>1</v>
      </c>
      <c r="J70">
        <v>88</v>
      </c>
      <c r="K70">
        <v>2</v>
      </c>
      <c r="L70" t="s">
        <v>69</v>
      </c>
      <c r="M70">
        <v>79</v>
      </c>
      <c r="N70">
        <v>3</v>
      </c>
      <c r="O70">
        <v>1</v>
      </c>
      <c r="P70" t="s">
        <v>70</v>
      </c>
      <c r="Q70">
        <v>1</v>
      </c>
      <c r="R70" t="s">
        <v>71</v>
      </c>
      <c r="S70">
        <v>2194</v>
      </c>
      <c r="T70">
        <v>5868</v>
      </c>
      <c r="U70">
        <v>4</v>
      </c>
      <c r="V70" t="s">
        <v>65</v>
      </c>
      <c r="W70" t="s">
        <v>72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>
      <c r="A71">
        <v>36</v>
      </c>
      <c r="B71">
        <v>1</v>
      </c>
      <c r="C71" t="s">
        <v>59</v>
      </c>
      <c r="D71">
        <v>318</v>
      </c>
      <c r="E71" t="s">
        <v>68</v>
      </c>
      <c r="F71">
        <v>9</v>
      </c>
      <c r="G71">
        <v>3</v>
      </c>
      <c r="H71" t="s">
        <v>75</v>
      </c>
      <c r="I71">
        <v>1</v>
      </c>
      <c r="J71">
        <v>90</v>
      </c>
      <c r="K71">
        <v>4</v>
      </c>
      <c r="L71" t="s">
        <v>69</v>
      </c>
      <c r="M71">
        <v>79</v>
      </c>
      <c r="N71">
        <v>2</v>
      </c>
      <c r="O71">
        <v>1</v>
      </c>
      <c r="P71" t="s">
        <v>70</v>
      </c>
      <c r="Q71">
        <v>3</v>
      </c>
      <c r="R71" t="s">
        <v>71</v>
      </c>
      <c r="S71">
        <v>3388</v>
      </c>
      <c r="T71">
        <v>21777</v>
      </c>
      <c r="U71">
        <v>0</v>
      </c>
      <c r="V71" t="s">
        <v>65</v>
      </c>
      <c r="W71" t="s">
        <v>66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>
      <c r="A72">
        <v>59</v>
      </c>
      <c r="B72">
        <v>0</v>
      </c>
      <c r="C72" t="s">
        <v>67</v>
      </c>
      <c r="D72">
        <v>1225</v>
      </c>
      <c r="E72" t="s">
        <v>60</v>
      </c>
      <c r="F72">
        <v>1</v>
      </c>
      <c r="G72">
        <v>1</v>
      </c>
      <c r="H72" t="s">
        <v>61</v>
      </c>
      <c r="I72">
        <v>1</v>
      </c>
      <c r="J72">
        <v>91</v>
      </c>
      <c r="K72">
        <v>1</v>
      </c>
      <c r="L72" t="s">
        <v>62</v>
      </c>
      <c r="M72">
        <v>57</v>
      </c>
      <c r="N72">
        <v>2</v>
      </c>
      <c r="O72">
        <v>2</v>
      </c>
      <c r="P72" t="s">
        <v>63</v>
      </c>
      <c r="Q72">
        <v>3</v>
      </c>
      <c r="R72" t="s">
        <v>64</v>
      </c>
      <c r="S72">
        <v>5473</v>
      </c>
      <c r="T72">
        <v>24668</v>
      </c>
      <c r="U72">
        <v>7</v>
      </c>
      <c r="V72" t="s">
        <v>65</v>
      </c>
      <c r="W72" t="s">
        <v>72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>
      <c r="A73">
        <v>29</v>
      </c>
      <c r="B73">
        <v>0</v>
      </c>
      <c r="C73" t="s">
        <v>59</v>
      </c>
      <c r="D73">
        <v>1328</v>
      </c>
      <c r="E73" t="s">
        <v>68</v>
      </c>
      <c r="F73">
        <v>2</v>
      </c>
      <c r="G73">
        <v>3</v>
      </c>
      <c r="H73" t="s">
        <v>61</v>
      </c>
      <c r="I73">
        <v>1</v>
      </c>
      <c r="J73">
        <v>94</v>
      </c>
      <c r="K73">
        <v>3</v>
      </c>
      <c r="L73" t="s">
        <v>69</v>
      </c>
      <c r="M73">
        <v>76</v>
      </c>
      <c r="N73">
        <v>3</v>
      </c>
      <c r="O73">
        <v>1</v>
      </c>
      <c r="P73" t="s">
        <v>70</v>
      </c>
      <c r="Q73">
        <v>2</v>
      </c>
      <c r="R73" t="s">
        <v>71</v>
      </c>
      <c r="S73">
        <v>2703</v>
      </c>
      <c r="T73">
        <v>4956</v>
      </c>
      <c r="U73">
        <v>0</v>
      </c>
      <c r="V73" t="s">
        <v>65</v>
      </c>
      <c r="W73" t="s">
        <v>72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>
      <c r="A74">
        <v>31</v>
      </c>
      <c r="B74">
        <v>0</v>
      </c>
      <c r="C74" t="s">
        <v>59</v>
      </c>
      <c r="D74">
        <v>1082</v>
      </c>
      <c r="E74" t="s">
        <v>68</v>
      </c>
      <c r="F74">
        <v>1</v>
      </c>
      <c r="G74">
        <v>4</v>
      </c>
      <c r="H74" t="s">
        <v>75</v>
      </c>
      <c r="I74">
        <v>1</v>
      </c>
      <c r="J74">
        <v>95</v>
      </c>
      <c r="K74">
        <v>3</v>
      </c>
      <c r="L74" t="s">
        <v>69</v>
      </c>
      <c r="M74">
        <v>87</v>
      </c>
      <c r="N74">
        <v>3</v>
      </c>
      <c r="O74">
        <v>1</v>
      </c>
      <c r="P74" t="s">
        <v>70</v>
      </c>
      <c r="Q74">
        <v>2</v>
      </c>
      <c r="R74" t="s">
        <v>64</v>
      </c>
      <c r="S74">
        <v>2501</v>
      </c>
      <c r="T74">
        <v>18775</v>
      </c>
      <c r="U74">
        <v>1</v>
      </c>
      <c r="V74" t="s">
        <v>65</v>
      </c>
      <c r="W74" t="s">
        <v>72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>
      <c r="A75">
        <v>32</v>
      </c>
      <c r="B75">
        <v>0</v>
      </c>
      <c r="C75" t="s">
        <v>59</v>
      </c>
      <c r="D75">
        <v>548</v>
      </c>
      <c r="E75" t="s">
        <v>68</v>
      </c>
      <c r="F75">
        <v>1</v>
      </c>
      <c r="G75">
        <v>3</v>
      </c>
      <c r="H75" t="s">
        <v>61</v>
      </c>
      <c r="I75">
        <v>1</v>
      </c>
      <c r="J75">
        <v>96</v>
      </c>
      <c r="K75">
        <v>2</v>
      </c>
      <c r="L75" t="s">
        <v>69</v>
      </c>
      <c r="M75">
        <v>66</v>
      </c>
      <c r="N75">
        <v>3</v>
      </c>
      <c r="O75">
        <v>2</v>
      </c>
      <c r="P75" t="s">
        <v>70</v>
      </c>
      <c r="Q75">
        <v>2</v>
      </c>
      <c r="R75" t="s">
        <v>71</v>
      </c>
      <c r="S75">
        <v>6220</v>
      </c>
      <c r="T75">
        <v>7346</v>
      </c>
      <c r="U75">
        <v>1</v>
      </c>
      <c r="V75" t="s">
        <v>65</v>
      </c>
      <c r="W75" t="s">
        <v>72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>
      <c r="A76">
        <v>36</v>
      </c>
      <c r="B76">
        <v>0</v>
      </c>
      <c r="C76" t="s">
        <v>59</v>
      </c>
      <c r="D76">
        <v>132</v>
      </c>
      <c r="E76" t="s">
        <v>68</v>
      </c>
      <c r="F76">
        <v>6</v>
      </c>
      <c r="G76">
        <v>3</v>
      </c>
      <c r="H76" t="s">
        <v>61</v>
      </c>
      <c r="I76">
        <v>1</v>
      </c>
      <c r="J76">
        <v>97</v>
      </c>
      <c r="K76">
        <v>2</v>
      </c>
      <c r="L76" t="s">
        <v>62</v>
      </c>
      <c r="M76">
        <v>55</v>
      </c>
      <c r="N76">
        <v>4</v>
      </c>
      <c r="O76">
        <v>1</v>
      </c>
      <c r="P76" t="s">
        <v>74</v>
      </c>
      <c r="Q76">
        <v>4</v>
      </c>
      <c r="R76" t="s">
        <v>71</v>
      </c>
      <c r="S76">
        <v>3038</v>
      </c>
      <c r="T76">
        <v>22002</v>
      </c>
      <c r="U76">
        <v>3</v>
      </c>
      <c r="V76" t="s">
        <v>65</v>
      </c>
      <c r="W76" t="s">
        <v>72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>
      <c r="A77">
        <v>31</v>
      </c>
      <c r="B77">
        <v>0</v>
      </c>
      <c r="C77" t="s">
        <v>59</v>
      </c>
      <c r="D77">
        <v>746</v>
      </c>
      <c r="E77" t="s">
        <v>68</v>
      </c>
      <c r="F77">
        <v>8</v>
      </c>
      <c r="G77">
        <v>4</v>
      </c>
      <c r="H77" t="s">
        <v>61</v>
      </c>
      <c r="I77">
        <v>1</v>
      </c>
      <c r="J77">
        <v>98</v>
      </c>
      <c r="K77">
        <v>3</v>
      </c>
      <c r="L77" t="s">
        <v>62</v>
      </c>
      <c r="M77">
        <v>61</v>
      </c>
      <c r="N77">
        <v>3</v>
      </c>
      <c r="O77">
        <v>2</v>
      </c>
      <c r="P77" t="s">
        <v>77</v>
      </c>
      <c r="Q77">
        <v>4</v>
      </c>
      <c r="R77" t="s">
        <v>64</v>
      </c>
      <c r="S77">
        <v>4424</v>
      </c>
      <c r="T77">
        <v>20682</v>
      </c>
      <c r="U77">
        <v>1</v>
      </c>
      <c r="V77" t="s">
        <v>65</v>
      </c>
      <c r="W77" t="s">
        <v>72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>
      <c r="A78">
        <v>35</v>
      </c>
      <c r="B78">
        <v>0</v>
      </c>
      <c r="C78" t="s">
        <v>59</v>
      </c>
      <c r="D78">
        <v>776</v>
      </c>
      <c r="E78" t="s">
        <v>60</v>
      </c>
      <c r="F78">
        <v>1</v>
      </c>
      <c r="G78">
        <v>4</v>
      </c>
      <c r="H78" t="s">
        <v>83</v>
      </c>
      <c r="I78">
        <v>1</v>
      </c>
      <c r="J78">
        <v>100</v>
      </c>
      <c r="K78">
        <v>3</v>
      </c>
      <c r="L78" t="s">
        <v>69</v>
      </c>
      <c r="M78">
        <v>32</v>
      </c>
      <c r="N78">
        <v>2</v>
      </c>
      <c r="O78">
        <v>2</v>
      </c>
      <c r="P78" t="s">
        <v>63</v>
      </c>
      <c r="Q78">
        <v>1</v>
      </c>
      <c r="R78" t="s">
        <v>64</v>
      </c>
      <c r="S78">
        <v>4312</v>
      </c>
      <c r="T78">
        <v>23016</v>
      </c>
      <c r="U78">
        <v>0</v>
      </c>
      <c r="V78" t="s">
        <v>65</v>
      </c>
      <c r="W78" t="s">
        <v>72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>
      <c r="A79">
        <v>45</v>
      </c>
      <c r="B79">
        <v>0</v>
      </c>
      <c r="C79" t="s">
        <v>59</v>
      </c>
      <c r="D79">
        <v>193</v>
      </c>
      <c r="E79" t="s">
        <v>68</v>
      </c>
      <c r="F79">
        <v>6</v>
      </c>
      <c r="G79">
        <v>4</v>
      </c>
      <c r="H79" t="s">
        <v>73</v>
      </c>
      <c r="I79">
        <v>1</v>
      </c>
      <c r="J79">
        <v>101</v>
      </c>
      <c r="K79">
        <v>4</v>
      </c>
      <c r="L79" t="s">
        <v>69</v>
      </c>
      <c r="M79">
        <v>52</v>
      </c>
      <c r="N79">
        <v>3</v>
      </c>
      <c r="O79">
        <v>3</v>
      </c>
      <c r="P79" t="s">
        <v>82</v>
      </c>
      <c r="Q79">
        <v>1</v>
      </c>
      <c r="R79" t="s">
        <v>71</v>
      </c>
      <c r="S79">
        <v>13245</v>
      </c>
      <c r="T79">
        <v>15067</v>
      </c>
      <c r="U79">
        <v>4</v>
      </c>
      <c r="V79" t="s">
        <v>65</v>
      </c>
      <c r="W79" t="s">
        <v>66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>
      <c r="A80">
        <v>37</v>
      </c>
      <c r="B80">
        <v>0</v>
      </c>
      <c r="C80" t="s">
        <v>59</v>
      </c>
      <c r="D80">
        <v>397</v>
      </c>
      <c r="E80" t="s">
        <v>68</v>
      </c>
      <c r="F80">
        <v>7</v>
      </c>
      <c r="G80">
        <v>4</v>
      </c>
      <c r="H80" t="s">
        <v>75</v>
      </c>
      <c r="I80">
        <v>1</v>
      </c>
      <c r="J80">
        <v>102</v>
      </c>
      <c r="K80">
        <v>1</v>
      </c>
      <c r="L80" t="s">
        <v>69</v>
      </c>
      <c r="M80">
        <v>30</v>
      </c>
      <c r="N80">
        <v>3</v>
      </c>
      <c r="O80">
        <v>3</v>
      </c>
      <c r="P80" t="s">
        <v>82</v>
      </c>
      <c r="Q80">
        <v>3</v>
      </c>
      <c r="R80" t="s">
        <v>64</v>
      </c>
      <c r="S80">
        <v>13664</v>
      </c>
      <c r="T80">
        <v>25258</v>
      </c>
      <c r="U80">
        <v>4</v>
      </c>
      <c r="V80" t="s">
        <v>65</v>
      </c>
      <c r="W80" t="s">
        <v>72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>
      <c r="A81">
        <v>46</v>
      </c>
      <c r="B81">
        <v>0</v>
      </c>
      <c r="C81" t="s">
        <v>59</v>
      </c>
      <c r="D81">
        <v>945</v>
      </c>
      <c r="E81" t="s">
        <v>85</v>
      </c>
      <c r="F81">
        <v>5</v>
      </c>
      <c r="G81">
        <v>2</v>
      </c>
      <c r="H81" t="s">
        <v>75</v>
      </c>
      <c r="I81">
        <v>1</v>
      </c>
      <c r="J81">
        <v>103</v>
      </c>
      <c r="K81">
        <v>2</v>
      </c>
      <c r="L81" t="s">
        <v>69</v>
      </c>
      <c r="M81">
        <v>80</v>
      </c>
      <c r="N81">
        <v>3</v>
      </c>
      <c r="O81">
        <v>2</v>
      </c>
      <c r="P81" t="s">
        <v>85</v>
      </c>
      <c r="Q81">
        <v>2</v>
      </c>
      <c r="R81" t="s">
        <v>76</v>
      </c>
      <c r="S81">
        <v>5021</v>
      </c>
      <c r="T81">
        <v>10425</v>
      </c>
      <c r="U81">
        <v>8</v>
      </c>
      <c r="V81" t="s">
        <v>65</v>
      </c>
      <c r="W81" t="s">
        <v>66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>
      <c r="A82">
        <v>30</v>
      </c>
      <c r="B82">
        <v>0</v>
      </c>
      <c r="C82" t="s">
        <v>59</v>
      </c>
      <c r="D82">
        <v>852</v>
      </c>
      <c r="E82" t="s">
        <v>68</v>
      </c>
      <c r="F82">
        <v>1</v>
      </c>
      <c r="G82">
        <v>1</v>
      </c>
      <c r="H82" t="s">
        <v>61</v>
      </c>
      <c r="I82">
        <v>1</v>
      </c>
      <c r="J82">
        <v>104</v>
      </c>
      <c r="K82">
        <v>4</v>
      </c>
      <c r="L82" t="s">
        <v>69</v>
      </c>
      <c r="M82">
        <v>55</v>
      </c>
      <c r="N82">
        <v>2</v>
      </c>
      <c r="O82">
        <v>2</v>
      </c>
      <c r="P82" t="s">
        <v>74</v>
      </c>
      <c r="Q82">
        <v>4</v>
      </c>
      <c r="R82" t="s">
        <v>71</v>
      </c>
      <c r="S82">
        <v>5126</v>
      </c>
      <c r="T82">
        <v>15998</v>
      </c>
      <c r="U82">
        <v>1</v>
      </c>
      <c r="V82" t="s">
        <v>65</v>
      </c>
      <c r="W82" t="s">
        <v>66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>
      <c r="A83">
        <v>35</v>
      </c>
      <c r="B83">
        <v>0</v>
      </c>
      <c r="C83" t="s">
        <v>59</v>
      </c>
      <c r="D83">
        <v>1214</v>
      </c>
      <c r="E83" t="s">
        <v>68</v>
      </c>
      <c r="F83">
        <v>1</v>
      </c>
      <c r="G83">
        <v>3</v>
      </c>
      <c r="H83" t="s">
        <v>75</v>
      </c>
      <c r="I83">
        <v>1</v>
      </c>
      <c r="J83">
        <v>105</v>
      </c>
      <c r="K83">
        <v>2</v>
      </c>
      <c r="L83" t="s">
        <v>69</v>
      </c>
      <c r="M83">
        <v>30</v>
      </c>
      <c r="N83">
        <v>2</v>
      </c>
      <c r="O83">
        <v>1</v>
      </c>
      <c r="P83" t="s">
        <v>70</v>
      </c>
      <c r="Q83">
        <v>3</v>
      </c>
      <c r="R83" t="s">
        <v>64</v>
      </c>
      <c r="S83">
        <v>2859</v>
      </c>
      <c r="T83">
        <v>26278</v>
      </c>
      <c r="U83">
        <v>1</v>
      </c>
      <c r="V83" t="s">
        <v>65</v>
      </c>
      <c r="W83" t="s">
        <v>72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>
      <c r="A84">
        <v>55</v>
      </c>
      <c r="B84">
        <v>0</v>
      </c>
      <c r="C84" t="s">
        <v>59</v>
      </c>
      <c r="D84">
        <v>111</v>
      </c>
      <c r="E84" t="s">
        <v>60</v>
      </c>
      <c r="F84">
        <v>1</v>
      </c>
      <c r="G84">
        <v>2</v>
      </c>
      <c r="H84" t="s">
        <v>61</v>
      </c>
      <c r="I84">
        <v>1</v>
      </c>
      <c r="J84">
        <v>106</v>
      </c>
      <c r="K84">
        <v>1</v>
      </c>
      <c r="L84" t="s">
        <v>69</v>
      </c>
      <c r="M84">
        <v>70</v>
      </c>
      <c r="N84">
        <v>3</v>
      </c>
      <c r="O84">
        <v>3</v>
      </c>
      <c r="P84" t="s">
        <v>63</v>
      </c>
      <c r="Q84">
        <v>4</v>
      </c>
      <c r="R84" t="s">
        <v>71</v>
      </c>
      <c r="S84">
        <v>10239</v>
      </c>
      <c r="T84">
        <v>18092</v>
      </c>
      <c r="U84">
        <v>3</v>
      </c>
      <c r="V84" t="s">
        <v>65</v>
      </c>
      <c r="W84" t="s">
        <v>72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>
      <c r="A85">
        <v>38</v>
      </c>
      <c r="B85">
        <v>0</v>
      </c>
      <c r="C85" t="s">
        <v>79</v>
      </c>
      <c r="D85">
        <v>573</v>
      </c>
      <c r="E85" t="s">
        <v>68</v>
      </c>
      <c r="F85">
        <v>6</v>
      </c>
      <c r="G85">
        <v>3</v>
      </c>
      <c r="H85" t="s">
        <v>75</v>
      </c>
      <c r="I85">
        <v>1</v>
      </c>
      <c r="J85">
        <v>107</v>
      </c>
      <c r="K85">
        <v>2</v>
      </c>
      <c r="L85" t="s">
        <v>62</v>
      </c>
      <c r="M85">
        <v>79</v>
      </c>
      <c r="N85">
        <v>1</v>
      </c>
      <c r="O85">
        <v>2</v>
      </c>
      <c r="P85" t="s">
        <v>70</v>
      </c>
      <c r="Q85">
        <v>4</v>
      </c>
      <c r="R85" t="s">
        <v>76</v>
      </c>
      <c r="S85">
        <v>5329</v>
      </c>
      <c r="T85">
        <v>15717</v>
      </c>
      <c r="U85">
        <v>7</v>
      </c>
      <c r="V85" t="s">
        <v>65</v>
      </c>
      <c r="W85" t="s">
        <v>66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>
      <c r="A86">
        <v>34</v>
      </c>
      <c r="B86">
        <v>0</v>
      </c>
      <c r="C86" t="s">
        <v>59</v>
      </c>
      <c r="D86">
        <v>1153</v>
      </c>
      <c r="E86" t="s">
        <v>68</v>
      </c>
      <c r="F86">
        <v>1</v>
      </c>
      <c r="G86">
        <v>2</v>
      </c>
      <c r="H86" t="s">
        <v>75</v>
      </c>
      <c r="I86">
        <v>1</v>
      </c>
      <c r="J86">
        <v>110</v>
      </c>
      <c r="K86">
        <v>1</v>
      </c>
      <c r="L86" t="s">
        <v>69</v>
      </c>
      <c r="M86">
        <v>94</v>
      </c>
      <c r="N86">
        <v>3</v>
      </c>
      <c r="O86">
        <v>2</v>
      </c>
      <c r="P86" t="s">
        <v>77</v>
      </c>
      <c r="Q86">
        <v>2</v>
      </c>
      <c r="R86" t="s">
        <v>71</v>
      </c>
      <c r="S86">
        <v>4325</v>
      </c>
      <c r="T86">
        <v>17736</v>
      </c>
      <c r="U86">
        <v>1</v>
      </c>
      <c r="V86" t="s">
        <v>65</v>
      </c>
      <c r="W86" t="s">
        <v>72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>
      <c r="A87">
        <v>56</v>
      </c>
      <c r="B87">
        <v>0</v>
      </c>
      <c r="C87" t="s">
        <v>59</v>
      </c>
      <c r="D87">
        <v>1400</v>
      </c>
      <c r="E87" t="s">
        <v>68</v>
      </c>
      <c r="F87">
        <v>7</v>
      </c>
      <c r="G87">
        <v>3</v>
      </c>
      <c r="H87" t="s">
        <v>61</v>
      </c>
      <c r="I87">
        <v>1</v>
      </c>
      <c r="J87">
        <v>112</v>
      </c>
      <c r="K87">
        <v>4</v>
      </c>
      <c r="L87" t="s">
        <v>69</v>
      </c>
      <c r="M87">
        <v>49</v>
      </c>
      <c r="N87">
        <v>1</v>
      </c>
      <c r="O87">
        <v>3</v>
      </c>
      <c r="P87" t="s">
        <v>77</v>
      </c>
      <c r="Q87">
        <v>4</v>
      </c>
      <c r="R87" t="s">
        <v>64</v>
      </c>
      <c r="S87">
        <v>7260</v>
      </c>
      <c r="T87">
        <v>21698</v>
      </c>
      <c r="U87">
        <v>4</v>
      </c>
      <c r="V87" t="s">
        <v>65</v>
      </c>
      <c r="W87" t="s">
        <v>72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>
      <c r="A88">
        <v>23</v>
      </c>
      <c r="B88">
        <v>0</v>
      </c>
      <c r="C88" t="s">
        <v>59</v>
      </c>
      <c r="D88">
        <v>541</v>
      </c>
      <c r="E88" t="s">
        <v>60</v>
      </c>
      <c r="F88">
        <v>2</v>
      </c>
      <c r="G88">
        <v>1</v>
      </c>
      <c r="H88" t="s">
        <v>84</v>
      </c>
      <c r="I88">
        <v>1</v>
      </c>
      <c r="J88">
        <v>113</v>
      </c>
      <c r="K88">
        <v>3</v>
      </c>
      <c r="L88" t="s">
        <v>69</v>
      </c>
      <c r="M88">
        <v>62</v>
      </c>
      <c r="N88">
        <v>3</v>
      </c>
      <c r="O88">
        <v>1</v>
      </c>
      <c r="P88" t="s">
        <v>81</v>
      </c>
      <c r="Q88">
        <v>1</v>
      </c>
      <c r="R88" t="s">
        <v>76</v>
      </c>
      <c r="S88">
        <v>2322</v>
      </c>
      <c r="T88">
        <v>9518</v>
      </c>
      <c r="U88">
        <v>3</v>
      </c>
      <c r="V88" t="s">
        <v>65</v>
      </c>
      <c r="W88" t="s">
        <v>72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>
      <c r="A89">
        <v>51</v>
      </c>
      <c r="B89">
        <v>0</v>
      </c>
      <c r="C89" t="s">
        <v>59</v>
      </c>
      <c r="D89">
        <v>432</v>
      </c>
      <c r="E89" t="s">
        <v>68</v>
      </c>
      <c r="F89">
        <v>9</v>
      </c>
      <c r="G89">
        <v>4</v>
      </c>
      <c r="H89" t="s">
        <v>61</v>
      </c>
      <c r="I89">
        <v>1</v>
      </c>
      <c r="J89">
        <v>116</v>
      </c>
      <c r="K89">
        <v>4</v>
      </c>
      <c r="L89" t="s">
        <v>69</v>
      </c>
      <c r="M89">
        <v>96</v>
      </c>
      <c r="N89">
        <v>3</v>
      </c>
      <c r="O89">
        <v>1</v>
      </c>
      <c r="P89" t="s">
        <v>74</v>
      </c>
      <c r="Q89">
        <v>4</v>
      </c>
      <c r="R89" t="s">
        <v>71</v>
      </c>
      <c r="S89">
        <v>2075</v>
      </c>
      <c r="T89">
        <v>18725</v>
      </c>
      <c r="U89">
        <v>3</v>
      </c>
      <c r="V89" t="s">
        <v>65</v>
      </c>
      <c r="W89" t="s">
        <v>72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>
      <c r="A90">
        <v>30</v>
      </c>
      <c r="B90">
        <v>0</v>
      </c>
      <c r="C90" t="s">
        <v>59</v>
      </c>
      <c r="D90">
        <v>288</v>
      </c>
      <c r="E90" t="s">
        <v>68</v>
      </c>
      <c r="F90">
        <v>2</v>
      </c>
      <c r="G90">
        <v>3</v>
      </c>
      <c r="H90" t="s">
        <v>61</v>
      </c>
      <c r="I90">
        <v>1</v>
      </c>
      <c r="J90">
        <v>117</v>
      </c>
      <c r="K90">
        <v>3</v>
      </c>
      <c r="L90" t="s">
        <v>69</v>
      </c>
      <c r="M90">
        <v>99</v>
      </c>
      <c r="N90">
        <v>2</v>
      </c>
      <c r="O90">
        <v>2</v>
      </c>
      <c r="P90" t="s">
        <v>78</v>
      </c>
      <c r="Q90">
        <v>4</v>
      </c>
      <c r="R90" t="s">
        <v>71</v>
      </c>
      <c r="S90">
        <v>4152</v>
      </c>
      <c r="T90">
        <v>15830</v>
      </c>
      <c r="U90">
        <v>1</v>
      </c>
      <c r="V90" t="s">
        <v>65</v>
      </c>
      <c r="W90" t="s">
        <v>72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>
      <c r="A91">
        <v>46</v>
      </c>
      <c r="B91">
        <v>1</v>
      </c>
      <c r="C91" t="s">
        <v>59</v>
      </c>
      <c r="D91">
        <v>669</v>
      </c>
      <c r="E91" t="s">
        <v>60</v>
      </c>
      <c r="F91">
        <v>9</v>
      </c>
      <c r="G91">
        <v>2</v>
      </c>
      <c r="H91" t="s">
        <v>75</v>
      </c>
      <c r="I91">
        <v>1</v>
      </c>
      <c r="J91">
        <v>118</v>
      </c>
      <c r="K91">
        <v>3</v>
      </c>
      <c r="L91" t="s">
        <v>69</v>
      </c>
      <c r="M91">
        <v>64</v>
      </c>
      <c r="N91">
        <v>2</v>
      </c>
      <c r="O91">
        <v>3</v>
      </c>
      <c r="P91" t="s">
        <v>63</v>
      </c>
      <c r="Q91">
        <v>4</v>
      </c>
      <c r="R91" t="s">
        <v>64</v>
      </c>
      <c r="S91">
        <v>9619</v>
      </c>
      <c r="T91">
        <v>13596</v>
      </c>
      <c r="U91">
        <v>1</v>
      </c>
      <c r="V91" t="s">
        <v>65</v>
      </c>
      <c r="W91" t="s">
        <v>72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>
      <c r="A92">
        <v>40</v>
      </c>
      <c r="B92">
        <v>0</v>
      </c>
      <c r="C92" t="s">
        <v>67</v>
      </c>
      <c r="D92">
        <v>530</v>
      </c>
      <c r="E92" t="s">
        <v>68</v>
      </c>
      <c r="F92">
        <v>1</v>
      </c>
      <c r="G92">
        <v>4</v>
      </c>
      <c r="H92" t="s">
        <v>61</v>
      </c>
      <c r="I92">
        <v>1</v>
      </c>
      <c r="J92">
        <v>119</v>
      </c>
      <c r="K92">
        <v>3</v>
      </c>
      <c r="L92" t="s">
        <v>69</v>
      </c>
      <c r="M92">
        <v>78</v>
      </c>
      <c r="N92">
        <v>2</v>
      </c>
      <c r="O92">
        <v>4</v>
      </c>
      <c r="P92" t="s">
        <v>78</v>
      </c>
      <c r="Q92">
        <v>2</v>
      </c>
      <c r="R92" t="s">
        <v>71</v>
      </c>
      <c r="S92">
        <v>13503</v>
      </c>
      <c r="T92">
        <v>14115</v>
      </c>
      <c r="U92">
        <v>1</v>
      </c>
      <c r="V92" t="s">
        <v>65</v>
      </c>
      <c r="W92" t="s">
        <v>72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>
      <c r="A93">
        <v>51</v>
      </c>
      <c r="B93">
        <v>0</v>
      </c>
      <c r="C93" t="s">
        <v>59</v>
      </c>
      <c r="D93">
        <v>632</v>
      </c>
      <c r="E93" t="s">
        <v>60</v>
      </c>
      <c r="F93">
        <v>21</v>
      </c>
      <c r="G93">
        <v>4</v>
      </c>
      <c r="H93" t="s">
        <v>83</v>
      </c>
      <c r="I93">
        <v>1</v>
      </c>
      <c r="J93">
        <v>120</v>
      </c>
      <c r="K93">
        <v>3</v>
      </c>
      <c r="L93" t="s">
        <v>69</v>
      </c>
      <c r="M93">
        <v>71</v>
      </c>
      <c r="N93">
        <v>3</v>
      </c>
      <c r="O93">
        <v>2</v>
      </c>
      <c r="P93" t="s">
        <v>63</v>
      </c>
      <c r="Q93">
        <v>4</v>
      </c>
      <c r="R93" t="s">
        <v>64</v>
      </c>
      <c r="S93">
        <v>5441</v>
      </c>
      <c r="T93">
        <v>8423</v>
      </c>
      <c r="U93">
        <v>0</v>
      </c>
      <c r="V93" t="s">
        <v>65</v>
      </c>
      <c r="W93" t="s">
        <v>66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>
      <c r="A94">
        <v>30</v>
      </c>
      <c r="B94">
        <v>0</v>
      </c>
      <c r="C94" t="s">
        <v>59</v>
      </c>
      <c r="D94">
        <v>1334</v>
      </c>
      <c r="E94" t="s">
        <v>60</v>
      </c>
      <c r="F94">
        <v>4</v>
      </c>
      <c r="G94">
        <v>2</v>
      </c>
      <c r="H94" t="s">
        <v>75</v>
      </c>
      <c r="I94">
        <v>1</v>
      </c>
      <c r="J94">
        <v>121</v>
      </c>
      <c r="K94">
        <v>3</v>
      </c>
      <c r="L94" t="s">
        <v>62</v>
      </c>
      <c r="M94">
        <v>63</v>
      </c>
      <c r="N94">
        <v>2</v>
      </c>
      <c r="O94">
        <v>2</v>
      </c>
      <c r="P94" t="s">
        <v>63</v>
      </c>
      <c r="Q94">
        <v>2</v>
      </c>
      <c r="R94" t="s">
        <v>76</v>
      </c>
      <c r="S94">
        <v>5209</v>
      </c>
      <c r="T94">
        <v>19760</v>
      </c>
      <c r="U94">
        <v>1</v>
      </c>
      <c r="V94" t="s">
        <v>65</v>
      </c>
      <c r="W94" t="s">
        <v>66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>
      <c r="A95">
        <v>46</v>
      </c>
      <c r="B95">
        <v>0</v>
      </c>
      <c r="C95" t="s">
        <v>67</v>
      </c>
      <c r="D95">
        <v>638</v>
      </c>
      <c r="E95" t="s">
        <v>68</v>
      </c>
      <c r="F95">
        <v>1</v>
      </c>
      <c r="G95">
        <v>3</v>
      </c>
      <c r="H95" t="s">
        <v>75</v>
      </c>
      <c r="I95">
        <v>1</v>
      </c>
      <c r="J95">
        <v>124</v>
      </c>
      <c r="K95">
        <v>3</v>
      </c>
      <c r="L95" t="s">
        <v>69</v>
      </c>
      <c r="M95">
        <v>40</v>
      </c>
      <c r="N95">
        <v>2</v>
      </c>
      <c r="O95">
        <v>3</v>
      </c>
      <c r="P95" t="s">
        <v>78</v>
      </c>
      <c r="Q95">
        <v>1</v>
      </c>
      <c r="R95" t="s">
        <v>71</v>
      </c>
      <c r="S95">
        <v>10673</v>
      </c>
      <c r="T95">
        <v>3142</v>
      </c>
      <c r="U95">
        <v>2</v>
      </c>
      <c r="V95" t="s">
        <v>65</v>
      </c>
      <c r="W95" t="s">
        <v>66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>
      <c r="A96">
        <v>32</v>
      </c>
      <c r="B96">
        <v>0</v>
      </c>
      <c r="C96" t="s">
        <v>59</v>
      </c>
      <c r="D96">
        <v>1093</v>
      </c>
      <c r="E96" t="s">
        <v>60</v>
      </c>
      <c r="F96">
        <v>6</v>
      </c>
      <c r="G96">
        <v>4</v>
      </c>
      <c r="H96" t="s">
        <v>75</v>
      </c>
      <c r="I96">
        <v>1</v>
      </c>
      <c r="J96">
        <v>125</v>
      </c>
      <c r="K96">
        <v>2</v>
      </c>
      <c r="L96" t="s">
        <v>69</v>
      </c>
      <c r="M96">
        <v>87</v>
      </c>
      <c r="N96">
        <v>3</v>
      </c>
      <c r="O96">
        <v>2</v>
      </c>
      <c r="P96" t="s">
        <v>63</v>
      </c>
      <c r="Q96">
        <v>3</v>
      </c>
      <c r="R96" t="s">
        <v>64</v>
      </c>
      <c r="S96">
        <v>5010</v>
      </c>
      <c r="T96">
        <v>24301</v>
      </c>
      <c r="U96">
        <v>1</v>
      </c>
      <c r="V96" t="s">
        <v>65</v>
      </c>
      <c r="W96" t="s">
        <v>72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>
      <c r="A97">
        <v>54</v>
      </c>
      <c r="B97">
        <v>0</v>
      </c>
      <c r="C97" t="s">
        <v>59</v>
      </c>
      <c r="D97">
        <v>1217</v>
      </c>
      <c r="E97" t="s">
        <v>68</v>
      </c>
      <c r="F97">
        <v>2</v>
      </c>
      <c r="G97">
        <v>4</v>
      </c>
      <c r="H97" t="s">
        <v>84</v>
      </c>
      <c r="I97">
        <v>1</v>
      </c>
      <c r="J97">
        <v>126</v>
      </c>
      <c r="K97">
        <v>1</v>
      </c>
      <c r="L97" t="s">
        <v>62</v>
      </c>
      <c r="M97">
        <v>60</v>
      </c>
      <c r="N97">
        <v>3</v>
      </c>
      <c r="O97">
        <v>3</v>
      </c>
      <c r="P97" t="s">
        <v>82</v>
      </c>
      <c r="Q97">
        <v>3</v>
      </c>
      <c r="R97" t="s">
        <v>71</v>
      </c>
      <c r="S97">
        <v>13549</v>
      </c>
      <c r="T97">
        <v>24001</v>
      </c>
      <c r="U97">
        <v>9</v>
      </c>
      <c r="V97" t="s">
        <v>65</v>
      </c>
      <c r="W97" t="s">
        <v>72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>
      <c r="A98">
        <v>24</v>
      </c>
      <c r="B98">
        <v>0</v>
      </c>
      <c r="C98" t="s">
        <v>59</v>
      </c>
      <c r="D98">
        <v>1353</v>
      </c>
      <c r="E98" t="s">
        <v>60</v>
      </c>
      <c r="F98">
        <v>3</v>
      </c>
      <c r="G98">
        <v>2</v>
      </c>
      <c r="H98" t="s">
        <v>73</v>
      </c>
      <c r="I98">
        <v>1</v>
      </c>
      <c r="J98">
        <v>128</v>
      </c>
      <c r="K98">
        <v>1</v>
      </c>
      <c r="L98" t="s">
        <v>62</v>
      </c>
      <c r="M98">
        <v>33</v>
      </c>
      <c r="N98">
        <v>3</v>
      </c>
      <c r="O98">
        <v>2</v>
      </c>
      <c r="P98" t="s">
        <v>63</v>
      </c>
      <c r="Q98">
        <v>3</v>
      </c>
      <c r="R98" t="s">
        <v>71</v>
      </c>
      <c r="S98">
        <v>4999</v>
      </c>
      <c r="T98">
        <v>17519</v>
      </c>
      <c r="U98">
        <v>0</v>
      </c>
      <c r="V98" t="s">
        <v>65</v>
      </c>
      <c r="W98" t="s">
        <v>72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>
      <c r="A99">
        <v>28</v>
      </c>
      <c r="B99">
        <v>0</v>
      </c>
      <c r="C99" t="s">
        <v>79</v>
      </c>
      <c r="D99">
        <v>120</v>
      </c>
      <c r="E99" t="s">
        <v>60</v>
      </c>
      <c r="F99">
        <v>4</v>
      </c>
      <c r="G99">
        <v>3</v>
      </c>
      <c r="H99" t="s">
        <v>75</v>
      </c>
      <c r="I99">
        <v>1</v>
      </c>
      <c r="J99">
        <v>129</v>
      </c>
      <c r="K99">
        <v>2</v>
      </c>
      <c r="L99" t="s">
        <v>69</v>
      </c>
      <c r="M99">
        <v>43</v>
      </c>
      <c r="N99">
        <v>3</v>
      </c>
      <c r="O99">
        <v>2</v>
      </c>
      <c r="P99" t="s">
        <v>63</v>
      </c>
      <c r="Q99">
        <v>3</v>
      </c>
      <c r="R99" t="s">
        <v>71</v>
      </c>
      <c r="S99">
        <v>4221</v>
      </c>
      <c r="T99">
        <v>8863</v>
      </c>
      <c r="U99">
        <v>1</v>
      </c>
      <c r="V99" t="s">
        <v>65</v>
      </c>
      <c r="W99" t="s">
        <v>72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>
      <c r="A100">
        <v>58</v>
      </c>
      <c r="B100">
        <v>0</v>
      </c>
      <c r="C100" t="s">
        <v>59</v>
      </c>
      <c r="D100">
        <v>682</v>
      </c>
      <c r="E100" t="s">
        <v>60</v>
      </c>
      <c r="F100">
        <v>10</v>
      </c>
      <c r="G100">
        <v>4</v>
      </c>
      <c r="H100" t="s">
        <v>75</v>
      </c>
      <c r="I100">
        <v>1</v>
      </c>
      <c r="J100">
        <v>131</v>
      </c>
      <c r="K100">
        <v>4</v>
      </c>
      <c r="L100" t="s">
        <v>69</v>
      </c>
      <c r="M100">
        <v>37</v>
      </c>
      <c r="N100">
        <v>3</v>
      </c>
      <c r="O100">
        <v>4</v>
      </c>
      <c r="P100" t="s">
        <v>63</v>
      </c>
      <c r="Q100">
        <v>3</v>
      </c>
      <c r="R100" t="s">
        <v>64</v>
      </c>
      <c r="S100">
        <v>13872</v>
      </c>
      <c r="T100">
        <v>24409</v>
      </c>
      <c r="U100">
        <v>0</v>
      </c>
      <c r="V100" t="s">
        <v>65</v>
      </c>
      <c r="W100" t="s">
        <v>72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>
      <c r="A101">
        <v>44</v>
      </c>
      <c r="B101">
        <v>0</v>
      </c>
      <c r="C101" t="s">
        <v>79</v>
      </c>
      <c r="D101">
        <v>489</v>
      </c>
      <c r="E101" t="s">
        <v>68</v>
      </c>
      <c r="F101">
        <v>23</v>
      </c>
      <c r="G101">
        <v>3</v>
      </c>
      <c r="H101" t="s">
        <v>75</v>
      </c>
      <c r="I101">
        <v>1</v>
      </c>
      <c r="J101">
        <v>132</v>
      </c>
      <c r="K101">
        <v>2</v>
      </c>
      <c r="L101" t="s">
        <v>69</v>
      </c>
      <c r="M101">
        <v>67</v>
      </c>
      <c r="N101">
        <v>3</v>
      </c>
      <c r="O101">
        <v>2</v>
      </c>
      <c r="P101" t="s">
        <v>74</v>
      </c>
      <c r="Q101">
        <v>2</v>
      </c>
      <c r="R101" t="s">
        <v>71</v>
      </c>
      <c r="S101">
        <v>2042</v>
      </c>
      <c r="T101">
        <v>25043</v>
      </c>
      <c r="U101">
        <v>4</v>
      </c>
      <c r="V101" t="s">
        <v>65</v>
      </c>
      <c r="W101" t="s">
        <v>72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>
      <c r="A102">
        <v>37</v>
      </c>
      <c r="B102">
        <v>1</v>
      </c>
      <c r="C102" t="s">
        <v>59</v>
      </c>
      <c r="D102">
        <v>807</v>
      </c>
      <c r="E102" t="s">
        <v>85</v>
      </c>
      <c r="F102">
        <v>6</v>
      </c>
      <c r="G102">
        <v>4</v>
      </c>
      <c r="H102" t="s">
        <v>85</v>
      </c>
      <c r="I102">
        <v>1</v>
      </c>
      <c r="J102">
        <v>133</v>
      </c>
      <c r="K102">
        <v>3</v>
      </c>
      <c r="L102" t="s">
        <v>69</v>
      </c>
      <c r="M102">
        <v>63</v>
      </c>
      <c r="N102">
        <v>3</v>
      </c>
      <c r="O102">
        <v>1</v>
      </c>
      <c r="P102" t="s">
        <v>85</v>
      </c>
      <c r="Q102">
        <v>1</v>
      </c>
      <c r="R102" t="s">
        <v>76</v>
      </c>
      <c r="S102">
        <v>2073</v>
      </c>
      <c r="T102">
        <v>23648</v>
      </c>
      <c r="U102">
        <v>4</v>
      </c>
      <c r="V102" t="s">
        <v>65</v>
      </c>
      <c r="W102" t="s">
        <v>66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>
      <c r="A103">
        <v>32</v>
      </c>
      <c r="B103">
        <v>0</v>
      </c>
      <c r="C103" t="s">
        <v>59</v>
      </c>
      <c r="D103">
        <v>827</v>
      </c>
      <c r="E103" t="s">
        <v>68</v>
      </c>
      <c r="F103">
        <v>1</v>
      </c>
      <c r="G103">
        <v>1</v>
      </c>
      <c r="H103" t="s">
        <v>61</v>
      </c>
      <c r="I103">
        <v>1</v>
      </c>
      <c r="J103">
        <v>134</v>
      </c>
      <c r="K103">
        <v>4</v>
      </c>
      <c r="L103" t="s">
        <v>69</v>
      </c>
      <c r="M103">
        <v>71</v>
      </c>
      <c r="N103">
        <v>3</v>
      </c>
      <c r="O103">
        <v>1</v>
      </c>
      <c r="P103" t="s">
        <v>70</v>
      </c>
      <c r="Q103">
        <v>1</v>
      </c>
      <c r="R103" t="s">
        <v>64</v>
      </c>
      <c r="S103">
        <v>2956</v>
      </c>
      <c r="T103">
        <v>15178</v>
      </c>
      <c r="U103">
        <v>1</v>
      </c>
      <c r="V103" t="s">
        <v>65</v>
      </c>
      <c r="W103" t="s">
        <v>72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>
      <c r="A104">
        <v>20</v>
      </c>
      <c r="B104">
        <v>1</v>
      </c>
      <c r="C104" t="s">
        <v>67</v>
      </c>
      <c r="D104">
        <v>871</v>
      </c>
      <c r="E104" t="s">
        <v>68</v>
      </c>
      <c r="F104">
        <v>6</v>
      </c>
      <c r="G104">
        <v>3</v>
      </c>
      <c r="H104" t="s">
        <v>61</v>
      </c>
      <c r="I104">
        <v>1</v>
      </c>
      <c r="J104">
        <v>137</v>
      </c>
      <c r="K104">
        <v>4</v>
      </c>
      <c r="L104" t="s">
        <v>62</v>
      </c>
      <c r="M104">
        <v>66</v>
      </c>
      <c r="N104">
        <v>2</v>
      </c>
      <c r="O104">
        <v>1</v>
      </c>
      <c r="P104" t="s">
        <v>74</v>
      </c>
      <c r="Q104">
        <v>4</v>
      </c>
      <c r="R104" t="s">
        <v>64</v>
      </c>
      <c r="S104">
        <v>2926</v>
      </c>
      <c r="T104">
        <v>19783</v>
      </c>
      <c r="U104">
        <v>1</v>
      </c>
      <c r="V104" t="s">
        <v>65</v>
      </c>
      <c r="W104" t="s">
        <v>66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>
      <c r="A105">
        <v>34</v>
      </c>
      <c r="B105">
        <v>0</v>
      </c>
      <c r="C105" t="s">
        <v>59</v>
      </c>
      <c r="D105">
        <v>665</v>
      </c>
      <c r="E105" t="s">
        <v>68</v>
      </c>
      <c r="F105">
        <v>6</v>
      </c>
      <c r="G105">
        <v>4</v>
      </c>
      <c r="H105" t="s">
        <v>73</v>
      </c>
      <c r="I105">
        <v>1</v>
      </c>
      <c r="J105">
        <v>138</v>
      </c>
      <c r="K105">
        <v>1</v>
      </c>
      <c r="L105" t="s">
        <v>62</v>
      </c>
      <c r="M105">
        <v>41</v>
      </c>
      <c r="N105">
        <v>3</v>
      </c>
      <c r="O105">
        <v>2</v>
      </c>
      <c r="P105" t="s">
        <v>70</v>
      </c>
      <c r="Q105">
        <v>3</v>
      </c>
      <c r="R105" t="s">
        <v>64</v>
      </c>
      <c r="S105">
        <v>4809</v>
      </c>
      <c r="T105">
        <v>12482</v>
      </c>
      <c r="U105">
        <v>1</v>
      </c>
      <c r="V105" t="s">
        <v>65</v>
      </c>
      <c r="W105" t="s">
        <v>72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>
      <c r="A106">
        <v>37</v>
      </c>
      <c r="B106">
        <v>0</v>
      </c>
      <c r="C106" t="s">
        <v>79</v>
      </c>
      <c r="D106">
        <v>1040</v>
      </c>
      <c r="E106" t="s">
        <v>68</v>
      </c>
      <c r="F106">
        <v>2</v>
      </c>
      <c r="G106">
        <v>2</v>
      </c>
      <c r="H106" t="s">
        <v>61</v>
      </c>
      <c r="I106">
        <v>1</v>
      </c>
      <c r="J106">
        <v>139</v>
      </c>
      <c r="K106">
        <v>3</v>
      </c>
      <c r="L106" t="s">
        <v>69</v>
      </c>
      <c r="M106">
        <v>100</v>
      </c>
      <c r="N106">
        <v>2</v>
      </c>
      <c r="O106">
        <v>2</v>
      </c>
      <c r="P106" t="s">
        <v>78</v>
      </c>
      <c r="Q106">
        <v>4</v>
      </c>
      <c r="R106" t="s">
        <v>76</v>
      </c>
      <c r="S106">
        <v>5163</v>
      </c>
      <c r="T106">
        <v>15850</v>
      </c>
      <c r="U106">
        <v>5</v>
      </c>
      <c r="V106" t="s">
        <v>65</v>
      </c>
      <c r="W106" t="s">
        <v>72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>
      <c r="A107">
        <v>59</v>
      </c>
      <c r="B107">
        <v>0</v>
      </c>
      <c r="C107" t="s">
        <v>79</v>
      </c>
      <c r="D107">
        <v>1420</v>
      </c>
      <c r="E107" t="s">
        <v>85</v>
      </c>
      <c r="F107">
        <v>2</v>
      </c>
      <c r="G107">
        <v>4</v>
      </c>
      <c r="H107" t="s">
        <v>85</v>
      </c>
      <c r="I107">
        <v>1</v>
      </c>
      <c r="J107">
        <v>140</v>
      </c>
      <c r="K107">
        <v>3</v>
      </c>
      <c r="L107" t="s">
        <v>62</v>
      </c>
      <c r="M107">
        <v>32</v>
      </c>
      <c r="N107">
        <v>2</v>
      </c>
      <c r="O107">
        <v>5</v>
      </c>
      <c r="P107" t="s">
        <v>80</v>
      </c>
      <c r="Q107">
        <v>4</v>
      </c>
      <c r="R107" t="s">
        <v>71</v>
      </c>
      <c r="S107">
        <v>18844</v>
      </c>
      <c r="T107">
        <v>21922</v>
      </c>
      <c r="U107">
        <v>9</v>
      </c>
      <c r="V107" t="s">
        <v>65</v>
      </c>
      <c r="W107" t="s">
        <v>72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>
      <c r="A108">
        <v>50</v>
      </c>
      <c r="B108">
        <v>0</v>
      </c>
      <c r="C108" t="s">
        <v>67</v>
      </c>
      <c r="D108">
        <v>1115</v>
      </c>
      <c r="E108" t="s">
        <v>68</v>
      </c>
      <c r="F108">
        <v>1</v>
      </c>
      <c r="G108">
        <v>3</v>
      </c>
      <c r="H108" t="s">
        <v>61</v>
      </c>
      <c r="I108">
        <v>1</v>
      </c>
      <c r="J108">
        <v>141</v>
      </c>
      <c r="K108">
        <v>1</v>
      </c>
      <c r="L108" t="s">
        <v>62</v>
      </c>
      <c r="M108">
        <v>73</v>
      </c>
      <c r="N108">
        <v>3</v>
      </c>
      <c r="O108">
        <v>5</v>
      </c>
      <c r="P108" t="s">
        <v>82</v>
      </c>
      <c r="Q108">
        <v>2</v>
      </c>
      <c r="R108" t="s">
        <v>71</v>
      </c>
      <c r="S108">
        <v>18172</v>
      </c>
      <c r="T108">
        <v>9755</v>
      </c>
      <c r="U108">
        <v>3</v>
      </c>
      <c r="V108" t="s">
        <v>65</v>
      </c>
      <c r="W108" t="s">
        <v>66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>
      <c r="A109">
        <v>25</v>
      </c>
      <c r="B109">
        <v>1</v>
      </c>
      <c r="C109" t="s">
        <v>59</v>
      </c>
      <c r="D109">
        <v>240</v>
      </c>
      <c r="E109" t="s">
        <v>60</v>
      </c>
      <c r="F109">
        <v>5</v>
      </c>
      <c r="G109">
        <v>3</v>
      </c>
      <c r="H109" t="s">
        <v>83</v>
      </c>
      <c r="I109">
        <v>1</v>
      </c>
      <c r="J109">
        <v>142</v>
      </c>
      <c r="K109">
        <v>3</v>
      </c>
      <c r="L109" t="s">
        <v>69</v>
      </c>
      <c r="M109">
        <v>46</v>
      </c>
      <c r="N109">
        <v>2</v>
      </c>
      <c r="O109">
        <v>2</v>
      </c>
      <c r="P109" t="s">
        <v>63</v>
      </c>
      <c r="Q109">
        <v>3</v>
      </c>
      <c r="R109" t="s">
        <v>64</v>
      </c>
      <c r="S109">
        <v>5744</v>
      </c>
      <c r="T109">
        <v>26959</v>
      </c>
      <c r="U109">
        <v>1</v>
      </c>
      <c r="V109" t="s">
        <v>65</v>
      </c>
      <c r="W109" t="s">
        <v>66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>
      <c r="A110">
        <v>25</v>
      </c>
      <c r="B110">
        <v>0</v>
      </c>
      <c r="C110" t="s">
        <v>59</v>
      </c>
      <c r="D110">
        <v>1280</v>
      </c>
      <c r="E110" t="s">
        <v>68</v>
      </c>
      <c r="F110">
        <v>7</v>
      </c>
      <c r="G110">
        <v>1</v>
      </c>
      <c r="H110" t="s">
        <v>75</v>
      </c>
      <c r="I110">
        <v>1</v>
      </c>
      <c r="J110">
        <v>143</v>
      </c>
      <c r="K110">
        <v>4</v>
      </c>
      <c r="L110" t="s">
        <v>69</v>
      </c>
      <c r="M110">
        <v>64</v>
      </c>
      <c r="N110">
        <v>2</v>
      </c>
      <c r="O110">
        <v>1</v>
      </c>
      <c r="P110" t="s">
        <v>70</v>
      </c>
      <c r="Q110">
        <v>4</v>
      </c>
      <c r="R110" t="s">
        <v>71</v>
      </c>
      <c r="S110">
        <v>2889</v>
      </c>
      <c r="T110">
        <v>26897</v>
      </c>
      <c r="U110">
        <v>1</v>
      </c>
      <c r="V110" t="s">
        <v>65</v>
      </c>
      <c r="W110" t="s">
        <v>72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>
      <c r="A111">
        <v>22</v>
      </c>
      <c r="B111">
        <v>0</v>
      </c>
      <c r="C111" t="s">
        <v>59</v>
      </c>
      <c r="D111">
        <v>534</v>
      </c>
      <c r="E111" t="s">
        <v>68</v>
      </c>
      <c r="F111">
        <v>15</v>
      </c>
      <c r="G111">
        <v>3</v>
      </c>
      <c r="H111" t="s">
        <v>75</v>
      </c>
      <c r="I111">
        <v>1</v>
      </c>
      <c r="J111">
        <v>144</v>
      </c>
      <c r="K111">
        <v>2</v>
      </c>
      <c r="L111" t="s">
        <v>62</v>
      </c>
      <c r="M111">
        <v>59</v>
      </c>
      <c r="N111">
        <v>3</v>
      </c>
      <c r="O111">
        <v>1</v>
      </c>
      <c r="P111" t="s">
        <v>74</v>
      </c>
      <c r="Q111">
        <v>4</v>
      </c>
      <c r="R111" t="s">
        <v>64</v>
      </c>
      <c r="S111">
        <v>2871</v>
      </c>
      <c r="T111">
        <v>23785</v>
      </c>
      <c r="U111">
        <v>1</v>
      </c>
      <c r="V111" t="s">
        <v>65</v>
      </c>
      <c r="W111" t="s">
        <v>72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>
      <c r="A112">
        <v>51</v>
      </c>
      <c r="B112">
        <v>0</v>
      </c>
      <c r="C112" t="s">
        <v>67</v>
      </c>
      <c r="D112">
        <v>1456</v>
      </c>
      <c r="E112" t="s">
        <v>68</v>
      </c>
      <c r="F112">
        <v>1</v>
      </c>
      <c r="G112">
        <v>4</v>
      </c>
      <c r="H112" t="s">
        <v>75</v>
      </c>
      <c r="I112">
        <v>1</v>
      </c>
      <c r="J112">
        <v>145</v>
      </c>
      <c r="K112">
        <v>1</v>
      </c>
      <c r="L112" t="s">
        <v>62</v>
      </c>
      <c r="M112">
        <v>30</v>
      </c>
      <c r="N112">
        <v>2</v>
      </c>
      <c r="O112">
        <v>3</v>
      </c>
      <c r="P112" t="s">
        <v>78</v>
      </c>
      <c r="Q112">
        <v>1</v>
      </c>
      <c r="R112" t="s">
        <v>64</v>
      </c>
      <c r="S112">
        <v>7484</v>
      </c>
      <c r="T112">
        <v>25796</v>
      </c>
      <c r="U112">
        <v>3</v>
      </c>
      <c r="V112" t="s">
        <v>65</v>
      </c>
      <c r="W112" t="s">
        <v>72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>
      <c r="A113">
        <v>34</v>
      </c>
      <c r="B113">
        <v>1</v>
      </c>
      <c r="C113" t="s">
        <v>67</v>
      </c>
      <c r="D113">
        <v>658</v>
      </c>
      <c r="E113" t="s">
        <v>68</v>
      </c>
      <c r="F113">
        <v>7</v>
      </c>
      <c r="G113">
        <v>3</v>
      </c>
      <c r="H113" t="s">
        <v>61</v>
      </c>
      <c r="I113">
        <v>1</v>
      </c>
      <c r="J113">
        <v>147</v>
      </c>
      <c r="K113">
        <v>1</v>
      </c>
      <c r="L113" t="s">
        <v>69</v>
      </c>
      <c r="M113">
        <v>66</v>
      </c>
      <c r="N113">
        <v>1</v>
      </c>
      <c r="O113">
        <v>2</v>
      </c>
      <c r="P113" t="s">
        <v>74</v>
      </c>
      <c r="Q113">
        <v>3</v>
      </c>
      <c r="R113" t="s">
        <v>64</v>
      </c>
      <c r="S113">
        <v>6074</v>
      </c>
      <c r="T113">
        <v>22887</v>
      </c>
      <c r="U113">
        <v>1</v>
      </c>
      <c r="V113" t="s">
        <v>65</v>
      </c>
      <c r="W113" t="s">
        <v>66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>
      <c r="A114">
        <v>54</v>
      </c>
      <c r="B114">
        <v>0</v>
      </c>
      <c r="C114" t="s">
        <v>79</v>
      </c>
      <c r="D114">
        <v>142</v>
      </c>
      <c r="E114" t="s">
        <v>85</v>
      </c>
      <c r="F114">
        <v>26</v>
      </c>
      <c r="G114">
        <v>3</v>
      </c>
      <c r="H114" t="s">
        <v>85</v>
      </c>
      <c r="I114">
        <v>1</v>
      </c>
      <c r="J114">
        <v>148</v>
      </c>
      <c r="K114">
        <v>4</v>
      </c>
      <c r="L114" t="s">
        <v>62</v>
      </c>
      <c r="M114">
        <v>30</v>
      </c>
      <c r="N114">
        <v>4</v>
      </c>
      <c r="O114">
        <v>4</v>
      </c>
      <c r="P114" t="s">
        <v>80</v>
      </c>
      <c r="Q114">
        <v>4</v>
      </c>
      <c r="R114" t="s">
        <v>64</v>
      </c>
      <c r="S114">
        <v>17328</v>
      </c>
      <c r="T114">
        <v>13871</v>
      </c>
      <c r="U114">
        <v>2</v>
      </c>
      <c r="V114" t="s">
        <v>65</v>
      </c>
      <c r="W114" t="s">
        <v>66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>
      <c r="A115">
        <v>24</v>
      </c>
      <c r="B115">
        <v>0</v>
      </c>
      <c r="C115" t="s">
        <v>59</v>
      </c>
      <c r="D115">
        <v>1127</v>
      </c>
      <c r="E115" t="s">
        <v>68</v>
      </c>
      <c r="F115">
        <v>18</v>
      </c>
      <c r="G115">
        <v>1</v>
      </c>
      <c r="H115" t="s">
        <v>61</v>
      </c>
      <c r="I115">
        <v>1</v>
      </c>
      <c r="J115">
        <v>150</v>
      </c>
      <c r="K115">
        <v>2</v>
      </c>
      <c r="L115" t="s">
        <v>69</v>
      </c>
      <c r="M115">
        <v>52</v>
      </c>
      <c r="N115">
        <v>3</v>
      </c>
      <c r="O115">
        <v>1</v>
      </c>
      <c r="P115" t="s">
        <v>74</v>
      </c>
      <c r="Q115">
        <v>3</v>
      </c>
      <c r="R115" t="s">
        <v>71</v>
      </c>
      <c r="S115">
        <v>2774</v>
      </c>
      <c r="T115">
        <v>13257</v>
      </c>
      <c r="U115">
        <v>0</v>
      </c>
      <c r="V115" t="s">
        <v>65</v>
      </c>
      <c r="W115" t="s">
        <v>72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>
      <c r="A116">
        <v>34</v>
      </c>
      <c r="B116">
        <v>0</v>
      </c>
      <c r="C116" t="s">
        <v>59</v>
      </c>
      <c r="D116">
        <v>1031</v>
      </c>
      <c r="E116" t="s">
        <v>68</v>
      </c>
      <c r="F116">
        <v>6</v>
      </c>
      <c r="G116">
        <v>4</v>
      </c>
      <c r="H116" t="s">
        <v>61</v>
      </c>
      <c r="I116">
        <v>1</v>
      </c>
      <c r="J116">
        <v>151</v>
      </c>
      <c r="K116">
        <v>3</v>
      </c>
      <c r="L116" t="s">
        <v>62</v>
      </c>
      <c r="M116">
        <v>45</v>
      </c>
      <c r="N116">
        <v>2</v>
      </c>
      <c r="O116">
        <v>2</v>
      </c>
      <c r="P116" t="s">
        <v>70</v>
      </c>
      <c r="Q116">
        <v>2</v>
      </c>
      <c r="R116" t="s">
        <v>76</v>
      </c>
      <c r="S116">
        <v>4505</v>
      </c>
      <c r="T116">
        <v>15000</v>
      </c>
      <c r="U116">
        <v>6</v>
      </c>
      <c r="V116" t="s">
        <v>65</v>
      </c>
      <c r="W116" t="s">
        <v>72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>
      <c r="A117">
        <v>37</v>
      </c>
      <c r="B117">
        <v>0</v>
      </c>
      <c r="C117" t="s">
        <v>59</v>
      </c>
      <c r="D117">
        <v>1189</v>
      </c>
      <c r="E117" t="s">
        <v>60</v>
      </c>
      <c r="F117">
        <v>3</v>
      </c>
      <c r="G117">
        <v>3</v>
      </c>
      <c r="H117" t="s">
        <v>61</v>
      </c>
      <c r="I117">
        <v>1</v>
      </c>
      <c r="J117">
        <v>152</v>
      </c>
      <c r="K117">
        <v>3</v>
      </c>
      <c r="L117" t="s">
        <v>69</v>
      </c>
      <c r="M117">
        <v>87</v>
      </c>
      <c r="N117">
        <v>3</v>
      </c>
      <c r="O117">
        <v>3</v>
      </c>
      <c r="P117" t="s">
        <v>63</v>
      </c>
      <c r="Q117">
        <v>4</v>
      </c>
      <c r="R117" t="s">
        <v>64</v>
      </c>
      <c r="S117">
        <v>7428</v>
      </c>
      <c r="T117">
        <v>14506</v>
      </c>
      <c r="U117">
        <v>2</v>
      </c>
      <c r="V117" t="s">
        <v>65</v>
      </c>
      <c r="W117" t="s">
        <v>72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>
      <c r="A118">
        <v>34</v>
      </c>
      <c r="B118">
        <v>0</v>
      </c>
      <c r="C118" t="s">
        <v>59</v>
      </c>
      <c r="D118">
        <v>1354</v>
      </c>
      <c r="E118" t="s">
        <v>68</v>
      </c>
      <c r="F118">
        <v>5</v>
      </c>
      <c r="G118">
        <v>3</v>
      </c>
      <c r="H118" t="s">
        <v>75</v>
      </c>
      <c r="I118">
        <v>1</v>
      </c>
      <c r="J118">
        <v>153</v>
      </c>
      <c r="K118">
        <v>3</v>
      </c>
      <c r="L118" t="s">
        <v>62</v>
      </c>
      <c r="M118">
        <v>45</v>
      </c>
      <c r="N118">
        <v>2</v>
      </c>
      <c r="O118">
        <v>3</v>
      </c>
      <c r="P118" t="s">
        <v>80</v>
      </c>
      <c r="Q118">
        <v>1</v>
      </c>
      <c r="R118" t="s">
        <v>64</v>
      </c>
      <c r="S118">
        <v>11631</v>
      </c>
      <c r="T118">
        <v>5615</v>
      </c>
      <c r="U118">
        <v>2</v>
      </c>
      <c r="V118" t="s">
        <v>65</v>
      </c>
      <c r="W118" t="s">
        <v>72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>
      <c r="A119">
        <v>36</v>
      </c>
      <c r="B119">
        <v>0</v>
      </c>
      <c r="C119" t="s">
        <v>67</v>
      </c>
      <c r="D119">
        <v>1467</v>
      </c>
      <c r="E119" t="s">
        <v>60</v>
      </c>
      <c r="F119">
        <v>11</v>
      </c>
      <c r="G119">
        <v>2</v>
      </c>
      <c r="H119" t="s">
        <v>84</v>
      </c>
      <c r="I119">
        <v>1</v>
      </c>
      <c r="J119">
        <v>154</v>
      </c>
      <c r="K119">
        <v>2</v>
      </c>
      <c r="L119" t="s">
        <v>62</v>
      </c>
      <c r="M119">
        <v>92</v>
      </c>
      <c r="N119">
        <v>3</v>
      </c>
      <c r="O119">
        <v>3</v>
      </c>
      <c r="P119" t="s">
        <v>63</v>
      </c>
      <c r="Q119">
        <v>4</v>
      </c>
      <c r="R119" t="s">
        <v>71</v>
      </c>
      <c r="S119">
        <v>9738</v>
      </c>
      <c r="T119">
        <v>22952</v>
      </c>
      <c r="U119">
        <v>0</v>
      </c>
      <c r="V119" t="s">
        <v>65</v>
      </c>
      <c r="W119" t="s">
        <v>72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>
      <c r="A120">
        <v>36</v>
      </c>
      <c r="B120">
        <v>0</v>
      </c>
      <c r="C120" t="s">
        <v>59</v>
      </c>
      <c r="D120">
        <v>922</v>
      </c>
      <c r="E120" t="s">
        <v>68</v>
      </c>
      <c r="F120">
        <v>3</v>
      </c>
      <c r="G120">
        <v>2</v>
      </c>
      <c r="H120" t="s">
        <v>61</v>
      </c>
      <c r="I120">
        <v>1</v>
      </c>
      <c r="J120">
        <v>155</v>
      </c>
      <c r="K120">
        <v>1</v>
      </c>
      <c r="L120" t="s">
        <v>62</v>
      </c>
      <c r="M120">
        <v>39</v>
      </c>
      <c r="N120">
        <v>3</v>
      </c>
      <c r="O120">
        <v>1</v>
      </c>
      <c r="P120" t="s">
        <v>74</v>
      </c>
      <c r="Q120">
        <v>4</v>
      </c>
      <c r="R120" t="s">
        <v>76</v>
      </c>
      <c r="S120">
        <v>2835</v>
      </c>
      <c r="T120">
        <v>2561</v>
      </c>
      <c r="U120">
        <v>5</v>
      </c>
      <c r="V120" t="s">
        <v>65</v>
      </c>
      <c r="W120" t="s">
        <v>72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>
      <c r="A121">
        <v>43</v>
      </c>
      <c r="B121">
        <v>0</v>
      </c>
      <c r="C121" t="s">
        <v>67</v>
      </c>
      <c r="D121">
        <v>394</v>
      </c>
      <c r="E121" t="s">
        <v>60</v>
      </c>
      <c r="F121">
        <v>26</v>
      </c>
      <c r="G121">
        <v>2</v>
      </c>
      <c r="H121" t="s">
        <v>61</v>
      </c>
      <c r="I121">
        <v>1</v>
      </c>
      <c r="J121">
        <v>158</v>
      </c>
      <c r="K121">
        <v>3</v>
      </c>
      <c r="L121" t="s">
        <v>69</v>
      </c>
      <c r="M121">
        <v>92</v>
      </c>
      <c r="N121">
        <v>3</v>
      </c>
      <c r="O121">
        <v>4</v>
      </c>
      <c r="P121" t="s">
        <v>80</v>
      </c>
      <c r="Q121">
        <v>4</v>
      </c>
      <c r="R121" t="s">
        <v>71</v>
      </c>
      <c r="S121">
        <v>16959</v>
      </c>
      <c r="T121">
        <v>19494</v>
      </c>
      <c r="U121">
        <v>1</v>
      </c>
      <c r="V121" t="s">
        <v>65</v>
      </c>
      <c r="W121" t="s">
        <v>66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>
      <c r="A122">
        <v>30</v>
      </c>
      <c r="B122">
        <v>0</v>
      </c>
      <c r="C122" t="s">
        <v>67</v>
      </c>
      <c r="D122">
        <v>1312</v>
      </c>
      <c r="E122" t="s">
        <v>68</v>
      </c>
      <c r="F122">
        <v>23</v>
      </c>
      <c r="G122">
        <v>3</v>
      </c>
      <c r="H122" t="s">
        <v>61</v>
      </c>
      <c r="I122">
        <v>1</v>
      </c>
      <c r="J122">
        <v>159</v>
      </c>
      <c r="K122">
        <v>1</v>
      </c>
      <c r="L122" t="s">
        <v>69</v>
      </c>
      <c r="M122">
        <v>96</v>
      </c>
      <c r="N122">
        <v>1</v>
      </c>
      <c r="O122">
        <v>1</v>
      </c>
      <c r="P122" t="s">
        <v>70</v>
      </c>
      <c r="Q122">
        <v>3</v>
      </c>
      <c r="R122" t="s">
        <v>76</v>
      </c>
      <c r="S122">
        <v>2613</v>
      </c>
      <c r="T122">
        <v>22310</v>
      </c>
      <c r="U122">
        <v>1</v>
      </c>
      <c r="V122" t="s">
        <v>65</v>
      </c>
      <c r="W122" t="s">
        <v>72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>
      <c r="A123">
        <v>33</v>
      </c>
      <c r="B123">
        <v>0</v>
      </c>
      <c r="C123" t="s">
        <v>79</v>
      </c>
      <c r="D123">
        <v>750</v>
      </c>
      <c r="E123" t="s">
        <v>60</v>
      </c>
      <c r="F123">
        <v>22</v>
      </c>
      <c r="G123">
        <v>2</v>
      </c>
      <c r="H123" t="s">
        <v>83</v>
      </c>
      <c r="I123">
        <v>1</v>
      </c>
      <c r="J123">
        <v>160</v>
      </c>
      <c r="K123">
        <v>3</v>
      </c>
      <c r="L123" t="s">
        <v>69</v>
      </c>
      <c r="M123">
        <v>95</v>
      </c>
      <c r="N123">
        <v>3</v>
      </c>
      <c r="O123">
        <v>2</v>
      </c>
      <c r="P123" t="s">
        <v>63</v>
      </c>
      <c r="Q123">
        <v>2</v>
      </c>
      <c r="R123" t="s">
        <v>71</v>
      </c>
      <c r="S123">
        <v>6146</v>
      </c>
      <c r="T123">
        <v>15480</v>
      </c>
      <c r="U123">
        <v>0</v>
      </c>
      <c r="V123" t="s">
        <v>65</v>
      </c>
      <c r="W123" t="s">
        <v>72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>
      <c r="A124">
        <v>56</v>
      </c>
      <c r="B124">
        <v>1</v>
      </c>
      <c r="C124" t="s">
        <v>59</v>
      </c>
      <c r="D124">
        <v>441</v>
      </c>
      <c r="E124" t="s">
        <v>68</v>
      </c>
      <c r="F124">
        <v>14</v>
      </c>
      <c r="G124">
        <v>4</v>
      </c>
      <c r="H124" t="s">
        <v>61</v>
      </c>
      <c r="I124">
        <v>1</v>
      </c>
      <c r="J124">
        <v>161</v>
      </c>
      <c r="K124">
        <v>2</v>
      </c>
      <c r="L124" t="s">
        <v>62</v>
      </c>
      <c r="M124">
        <v>72</v>
      </c>
      <c r="N124">
        <v>3</v>
      </c>
      <c r="O124">
        <v>1</v>
      </c>
      <c r="P124" t="s">
        <v>70</v>
      </c>
      <c r="Q124">
        <v>2</v>
      </c>
      <c r="R124" t="s">
        <v>71</v>
      </c>
      <c r="S124">
        <v>4963</v>
      </c>
      <c r="T124">
        <v>4510</v>
      </c>
      <c r="U124">
        <v>9</v>
      </c>
      <c r="V124" t="s">
        <v>65</v>
      </c>
      <c r="W124" t="s">
        <v>66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>
      <c r="A125">
        <v>51</v>
      </c>
      <c r="B125">
        <v>0</v>
      </c>
      <c r="C125" t="s">
        <v>59</v>
      </c>
      <c r="D125">
        <v>684</v>
      </c>
      <c r="E125" t="s">
        <v>68</v>
      </c>
      <c r="F125">
        <v>6</v>
      </c>
      <c r="G125">
        <v>3</v>
      </c>
      <c r="H125" t="s">
        <v>61</v>
      </c>
      <c r="I125">
        <v>1</v>
      </c>
      <c r="J125">
        <v>162</v>
      </c>
      <c r="K125">
        <v>1</v>
      </c>
      <c r="L125" t="s">
        <v>69</v>
      </c>
      <c r="M125">
        <v>51</v>
      </c>
      <c r="N125">
        <v>3</v>
      </c>
      <c r="O125">
        <v>5</v>
      </c>
      <c r="P125" t="s">
        <v>82</v>
      </c>
      <c r="Q125">
        <v>3</v>
      </c>
      <c r="R125" t="s">
        <v>64</v>
      </c>
      <c r="S125">
        <v>19537</v>
      </c>
      <c r="T125">
        <v>6462</v>
      </c>
      <c r="U125">
        <v>7</v>
      </c>
      <c r="V125" t="s">
        <v>65</v>
      </c>
      <c r="W125" t="s">
        <v>72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>
      <c r="A126">
        <v>31</v>
      </c>
      <c r="B126">
        <v>1</v>
      </c>
      <c r="C126" t="s">
        <v>59</v>
      </c>
      <c r="D126">
        <v>249</v>
      </c>
      <c r="E126" t="s">
        <v>60</v>
      </c>
      <c r="F126">
        <v>6</v>
      </c>
      <c r="G126">
        <v>4</v>
      </c>
      <c r="H126" t="s">
        <v>61</v>
      </c>
      <c r="I126">
        <v>1</v>
      </c>
      <c r="J126">
        <v>163</v>
      </c>
      <c r="K126">
        <v>2</v>
      </c>
      <c r="L126" t="s">
        <v>69</v>
      </c>
      <c r="M126">
        <v>76</v>
      </c>
      <c r="N126">
        <v>1</v>
      </c>
      <c r="O126">
        <v>2</v>
      </c>
      <c r="P126" t="s">
        <v>63</v>
      </c>
      <c r="Q126">
        <v>3</v>
      </c>
      <c r="R126" t="s">
        <v>71</v>
      </c>
      <c r="S126">
        <v>6172</v>
      </c>
      <c r="T126">
        <v>20739</v>
      </c>
      <c r="U126">
        <v>4</v>
      </c>
      <c r="V126" t="s">
        <v>65</v>
      </c>
      <c r="W126" t="s">
        <v>66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>
      <c r="A127">
        <v>26</v>
      </c>
      <c r="B127">
        <v>0</v>
      </c>
      <c r="C127" t="s">
        <v>59</v>
      </c>
      <c r="D127">
        <v>841</v>
      </c>
      <c r="E127" t="s">
        <v>68</v>
      </c>
      <c r="F127">
        <v>6</v>
      </c>
      <c r="G127">
        <v>3</v>
      </c>
      <c r="H127" t="s">
        <v>73</v>
      </c>
      <c r="I127">
        <v>1</v>
      </c>
      <c r="J127">
        <v>164</v>
      </c>
      <c r="K127">
        <v>3</v>
      </c>
      <c r="L127" t="s">
        <v>62</v>
      </c>
      <c r="M127">
        <v>46</v>
      </c>
      <c r="N127">
        <v>2</v>
      </c>
      <c r="O127">
        <v>1</v>
      </c>
      <c r="P127" t="s">
        <v>70</v>
      </c>
      <c r="Q127">
        <v>2</v>
      </c>
      <c r="R127" t="s">
        <v>71</v>
      </c>
      <c r="S127">
        <v>2368</v>
      </c>
      <c r="T127">
        <v>23300</v>
      </c>
      <c r="U127">
        <v>1</v>
      </c>
      <c r="V127" t="s">
        <v>65</v>
      </c>
      <c r="W127" t="s">
        <v>72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>
      <c r="A128">
        <v>58</v>
      </c>
      <c r="B128">
        <v>1</v>
      </c>
      <c r="C128" t="s">
        <v>59</v>
      </c>
      <c r="D128">
        <v>147</v>
      </c>
      <c r="E128" t="s">
        <v>68</v>
      </c>
      <c r="F128">
        <v>23</v>
      </c>
      <c r="G128">
        <v>4</v>
      </c>
      <c r="H128" t="s">
        <v>75</v>
      </c>
      <c r="I128">
        <v>1</v>
      </c>
      <c r="J128">
        <v>165</v>
      </c>
      <c r="K128">
        <v>4</v>
      </c>
      <c r="L128" t="s">
        <v>62</v>
      </c>
      <c r="M128">
        <v>94</v>
      </c>
      <c r="N128">
        <v>3</v>
      </c>
      <c r="O128">
        <v>3</v>
      </c>
      <c r="P128" t="s">
        <v>78</v>
      </c>
      <c r="Q128">
        <v>4</v>
      </c>
      <c r="R128" t="s">
        <v>71</v>
      </c>
      <c r="S128">
        <v>10312</v>
      </c>
      <c r="T128">
        <v>3465</v>
      </c>
      <c r="U128">
        <v>1</v>
      </c>
      <c r="V128" t="s">
        <v>65</v>
      </c>
      <c r="W128" t="s">
        <v>72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>
      <c r="A129">
        <v>19</v>
      </c>
      <c r="B129">
        <v>1</v>
      </c>
      <c r="C129" t="s">
        <v>59</v>
      </c>
      <c r="D129">
        <v>528</v>
      </c>
      <c r="E129" t="s">
        <v>60</v>
      </c>
      <c r="F129">
        <v>22</v>
      </c>
      <c r="G129">
        <v>1</v>
      </c>
      <c r="H129" t="s">
        <v>83</v>
      </c>
      <c r="I129">
        <v>1</v>
      </c>
      <c r="J129">
        <v>167</v>
      </c>
      <c r="K129">
        <v>4</v>
      </c>
      <c r="L129" t="s">
        <v>69</v>
      </c>
      <c r="M129">
        <v>50</v>
      </c>
      <c r="N129">
        <v>3</v>
      </c>
      <c r="O129">
        <v>1</v>
      </c>
      <c r="P129" t="s">
        <v>81</v>
      </c>
      <c r="Q129">
        <v>3</v>
      </c>
      <c r="R129" t="s">
        <v>64</v>
      </c>
      <c r="S129">
        <v>1675</v>
      </c>
      <c r="T129">
        <v>26820</v>
      </c>
      <c r="U129">
        <v>1</v>
      </c>
      <c r="V129" t="s">
        <v>65</v>
      </c>
      <c r="W129" t="s">
        <v>66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>
      <c r="A130">
        <v>22</v>
      </c>
      <c r="B130">
        <v>0</v>
      </c>
      <c r="C130" t="s">
        <v>59</v>
      </c>
      <c r="D130">
        <v>594</v>
      </c>
      <c r="E130" t="s">
        <v>68</v>
      </c>
      <c r="F130">
        <v>2</v>
      </c>
      <c r="G130">
        <v>1</v>
      </c>
      <c r="H130" t="s">
        <v>84</v>
      </c>
      <c r="I130">
        <v>1</v>
      </c>
      <c r="J130">
        <v>169</v>
      </c>
      <c r="K130">
        <v>3</v>
      </c>
      <c r="L130" t="s">
        <v>69</v>
      </c>
      <c r="M130">
        <v>100</v>
      </c>
      <c r="N130">
        <v>3</v>
      </c>
      <c r="O130">
        <v>1</v>
      </c>
      <c r="P130" t="s">
        <v>74</v>
      </c>
      <c r="Q130">
        <v>4</v>
      </c>
      <c r="R130" t="s">
        <v>71</v>
      </c>
      <c r="S130">
        <v>2523</v>
      </c>
      <c r="T130">
        <v>19299</v>
      </c>
      <c r="U130">
        <v>0</v>
      </c>
      <c r="V130" t="s">
        <v>65</v>
      </c>
      <c r="W130" t="s">
        <v>72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>
      <c r="A131">
        <v>49</v>
      </c>
      <c r="B131">
        <v>0</v>
      </c>
      <c r="C131" t="s">
        <v>59</v>
      </c>
      <c r="D131">
        <v>470</v>
      </c>
      <c r="E131" t="s">
        <v>68</v>
      </c>
      <c r="F131">
        <v>20</v>
      </c>
      <c r="G131">
        <v>4</v>
      </c>
      <c r="H131" t="s">
        <v>75</v>
      </c>
      <c r="I131">
        <v>1</v>
      </c>
      <c r="J131">
        <v>170</v>
      </c>
      <c r="K131">
        <v>3</v>
      </c>
      <c r="L131" t="s">
        <v>62</v>
      </c>
      <c r="M131">
        <v>96</v>
      </c>
      <c r="N131">
        <v>3</v>
      </c>
      <c r="O131">
        <v>2</v>
      </c>
      <c r="P131" t="s">
        <v>77</v>
      </c>
      <c r="Q131">
        <v>1</v>
      </c>
      <c r="R131" t="s">
        <v>71</v>
      </c>
      <c r="S131">
        <v>6567</v>
      </c>
      <c r="T131">
        <v>5549</v>
      </c>
      <c r="U131">
        <v>1</v>
      </c>
      <c r="V131" t="s">
        <v>65</v>
      </c>
      <c r="W131" t="s">
        <v>72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>
      <c r="A132">
        <v>43</v>
      </c>
      <c r="B132">
        <v>0</v>
      </c>
      <c r="C132" t="s">
        <v>67</v>
      </c>
      <c r="D132">
        <v>957</v>
      </c>
      <c r="E132" t="s">
        <v>68</v>
      </c>
      <c r="F132">
        <v>28</v>
      </c>
      <c r="G132">
        <v>3</v>
      </c>
      <c r="H132" t="s">
        <v>75</v>
      </c>
      <c r="I132">
        <v>1</v>
      </c>
      <c r="J132">
        <v>171</v>
      </c>
      <c r="K132">
        <v>2</v>
      </c>
      <c r="L132" t="s">
        <v>62</v>
      </c>
      <c r="M132">
        <v>72</v>
      </c>
      <c r="N132">
        <v>4</v>
      </c>
      <c r="O132">
        <v>1</v>
      </c>
      <c r="P132" t="s">
        <v>70</v>
      </c>
      <c r="Q132">
        <v>3</v>
      </c>
      <c r="R132" t="s">
        <v>64</v>
      </c>
      <c r="S132">
        <v>4739</v>
      </c>
      <c r="T132">
        <v>16090</v>
      </c>
      <c r="U132">
        <v>4</v>
      </c>
      <c r="V132" t="s">
        <v>65</v>
      </c>
      <c r="W132" t="s">
        <v>72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>
      <c r="A133">
        <v>50</v>
      </c>
      <c r="B133">
        <v>0</v>
      </c>
      <c r="C133" t="s">
        <v>67</v>
      </c>
      <c r="D133">
        <v>809</v>
      </c>
      <c r="E133" t="s">
        <v>60</v>
      </c>
      <c r="F133">
        <v>12</v>
      </c>
      <c r="G133">
        <v>3</v>
      </c>
      <c r="H133" t="s">
        <v>83</v>
      </c>
      <c r="I133">
        <v>1</v>
      </c>
      <c r="J133">
        <v>174</v>
      </c>
      <c r="K133">
        <v>3</v>
      </c>
      <c r="L133" t="s">
        <v>62</v>
      </c>
      <c r="M133">
        <v>77</v>
      </c>
      <c r="N133">
        <v>3</v>
      </c>
      <c r="O133">
        <v>3</v>
      </c>
      <c r="P133" t="s">
        <v>63</v>
      </c>
      <c r="Q133">
        <v>4</v>
      </c>
      <c r="R133" t="s">
        <v>64</v>
      </c>
      <c r="S133">
        <v>9208</v>
      </c>
      <c r="T133">
        <v>6645</v>
      </c>
      <c r="U133">
        <v>4</v>
      </c>
      <c r="V133" t="s">
        <v>65</v>
      </c>
      <c r="W133" t="s">
        <v>72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>
      <c r="A134">
        <v>31</v>
      </c>
      <c r="B134">
        <v>1</v>
      </c>
      <c r="C134" t="s">
        <v>59</v>
      </c>
      <c r="D134">
        <v>542</v>
      </c>
      <c r="E134" t="s">
        <v>60</v>
      </c>
      <c r="F134">
        <v>20</v>
      </c>
      <c r="G134">
        <v>3</v>
      </c>
      <c r="H134" t="s">
        <v>61</v>
      </c>
      <c r="I134">
        <v>1</v>
      </c>
      <c r="J134">
        <v>175</v>
      </c>
      <c r="K134">
        <v>2</v>
      </c>
      <c r="L134" t="s">
        <v>62</v>
      </c>
      <c r="M134">
        <v>71</v>
      </c>
      <c r="N134">
        <v>1</v>
      </c>
      <c r="O134">
        <v>2</v>
      </c>
      <c r="P134" t="s">
        <v>63</v>
      </c>
      <c r="Q134">
        <v>3</v>
      </c>
      <c r="R134" t="s">
        <v>71</v>
      </c>
      <c r="S134">
        <v>4559</v>
      </c>
      <c r="T134">
        <v>24788</v>
      </c>
      <c r="U134">
        <v>3</v>
      </c>
      <c r="V134" t="s">
        <v>65</v>
      </c>
      <c r="W134" t="s">
        <v>66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>
      <c r="A135">
        <v>41</v>
      </c>
      <c r="B135">
        <v>0</v>
      </c>
      <c r="C135" t="s">
        <v>59</v>
      </c>
      <c r="D135">
        <v>802</v>
      </c>
      <c r="E135" t="s">
        <v>60</v>
      </c>
      <c r="F135">
        <v>9</v>
      </c>
      <c r="G135">
        <v>1</v>
      </c>
      <c r="H135" t="s">
        <v>61</v>
      </c>
      <c r="I135">
        <v>1</v>
      </c>
      <c r="J135">
        <v>176</v>
      </c>
      <c r="K135">
        <v>3</v>
      </c>
      <c r="L135" t="s">
        <v>69</v>
      </c>
      <c r="M135">
        <v>96</v>
      </c>
      <c r="N135">
        <v>3</v>
      </c>
      <c r="O135">
        <v>3</v>
      </c>
      <c r="P135" t="s">
        <v>63</v>
      </c>
      <c r="Q135">
        <v>3</v>
      </c>
      <c r="R135" t="s">
        <v>76</v>
      </c>
      <c r="S135">
        <v>8189</v>
      </c>
      <c r="T135">
        <v>21196</v>
      </c>
      <c r="U135">
        <v>3</v>
      </c>
      <c r="V135" t="s">
        <v>65</v>
      </c>
      <c r="W135" t="s">
        <v>66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>
      <c r="A136">
        <v>26</v>
      </c>
      <c r="B136">
        <v>0</v>
      </c>
      <c r="C136" t="s">
        <v>59</v>
      </c>
      <c r="D136">
        <v>1355</v>
      </c>
      <c r="E136" t="s">
        <v>85</v>
      </c>
      <c r="F136">
        <v>25</v>
      </c>
      <c r="G136">
        <v>1</v>
      </c>
      <c r="H136" t="s">
        <v>61</v>
      </c>
      <c r="I136">
        <v>1</v>
      </c>
      <c r="J136">
        <v>177</v>
      </c>
      <c r="K136">
        <v>3</v>
      </c>
      <c r="L136" t="s">
        <v>62</v>
      </c>
      <c r="M136">
        <v>61</v>
      </c>
      <c r="N136">
        <v>3</v>
      </c>
      <c r="O136">
        <v>1</v>
      </c>
      <c r="P136" t="s">
        <v>85</v>
      </c>
      <c r="Q136">
        <v>3</v>
      </c>
      <c r="R136" t="s">
        <v>71</v>
      </c>
      <c r="S136">
        <v>2942</v>
      </c>
      <c r="T136">
        <v>8916</v>
      </c>
      <c r="U136">
        <v>1</v>
      </c>
      <c r="V136" t="s">
        <v>65</v>
      </c>
      <c r="W136" t="s">
        <v>72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>
      <c r="A137">
        <v>36</v>
      </c>
      <c r="B137">
        <v>0</v>
      </c>
      <c r="C137" t="s">
        <v>59</v>
      </c>
      <c r="D137">
        <v>216</v>
      </c>
      <c r="E137" t="s">
        <v>68</v>
      </c>
      <c r="F137">
        <v>6</v>
      </c>
      <c r="G137">
        <v>2</v>
      </c>
      <c r="H137" t="s">
        <v>75</v>
      </c>
      <c r="I137">
        <v>1</v>
      </c>
      <c r="J137">
        <v>178</v>
      </c>
      <c r="K137">
        <v>2</v>
      </c>
      <c r="L137" t="s">
        <v>69</v>
      </c>
      <c r="M137">
        <v>84</v>
      </c>
      <c r="N137">
        <v>3</v>
      </c>
      <c r="O137">
        <v>2</v>
      </c>
      <c r="P137" t="s">
        <v>77</v>
      </c>
      <c r="Q137">
        <v>2</v>
      </c>
      <c r="R137" t="s">
        <v>76</v>
      </c>
      <c r="S137">
        <v>4941</v>
      </c>
      <c r="T137">
        <v>2819</v>
      </c>
      <c r="U137">
        <v>6</v>
      </c>
      <c r="V137" t="s">
        <v>65</v>
      </c>
      <c r="W137" t="s">
        <v>72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>
      <c r="A138">
        <v>51</v>
      </c>
      <c r="B138">
        <v>1</v>
      </c>
      <c r="C138" t="s">
        <v>67</v>
      </c>
      <c r="D138">
        <v>1150</v>
      </c>
      <c r="E138" t="s">
        <v>68</v>
      </c>
      <c r="F138">
        <v>8</v>
      </c>
      <c r="G138">
        <v>4</v>
      </c>
      <c r="H138" t="s">
        <v>61</v>
      </c>
      <c r="I138">
        <v>1</v>
      </c>
      <c r="J138">
        <v>179</v>
      </c>
      <c r="K138">
        <v>1</v>
      </c>
      <c r="L138" t="s">
        <v>69</v>
      </c>
      <c r="M138">
        <v>53</v>
      </c>
      <c r="N138">
        <v>1</v>
      </c>
      <c r="O138">
        <v>3</v>
      </c>
      <c r="P138" t="s">
        <v>77</v>
      </c>
      <c r="Q138">
        <v>4</v>
      </c>
      <c r="R138" t="s">
        <v>64</v>
      </c>
      <c r="S138">
        <v>10650</v>
      </c>
      <c r="T138">
        <v>25150</v>
      </c>
      <c r="U138">
        <v>2</v>
      </c>
      <c r="V138" t="s">
        <v>65</v>
      </c>
      <c r="W138" t="s">
        <v>72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>
      <c r="A139">
        <v>39</v>
      </c>
      <c r="B139">
        <v>0</v>
      </c>
      <c r="C139" t="s">
        <v>59</v>
      </c>
      <c r="D139">
        <v>1329</v>
      </c>
      <c r="E139" t="s">
        <v>60</v>
      </c>
      <c r="F139">
        <v>4</v>
      </c>
      <c r="G139">
        <v>4</v>
      </c>
      <c r="H139" t="s">
        <v>61</v>
      </c>
      <c r="I139">
        <v>1</v>
      </c>
      <c r="J139">
        <v>182</v>
      </c>
      <c r="K139">
        <v>4</v>
      </c>
      <c r="L139" t="s">
        <v>62</v>
      </c>
      <c r="M139">
        <v>47</v>
      </c>
      <c r="N139">
        <v>2</v>
      </c>
      <c r="O139">
        <v>2</v>
      </c>
      <c r="P139" t="s">
        <v>63</v>
      </c>
      <c r="Q139">
        <v>3</v>
      </c>
      <c r="R139" t="s">
        <v>71</v>
      </c>
      <c r="S139">
        <v>5902</v>
      </c>
      <c r="T139">
        <v>14590</v>
      </c>
      <c r="U139">
        <v>4</v>
      </c>
      <c r="V139" t="s">
        <v>65</v>
      </c>
      <c r="W139" t="s">
        <v>72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>
      <c r="A140">
        <v>25</v>
      </c>
      <c r="B140">
        <v>0</v>
      </c>
      <c r="C140" t="s">
        <v>59</v>
      </c>
      <c r="D140">
        <v>959</v>
      </c>
      <c r="E140" t="s">
        <v>60</v>
      </c>
      <c r="F140">
        <v>28</v>
      </c>
      <c r="G140">
        <v>3</v>
      </c>
      <c r="H140" t="s">
        <v>61</v>
      </c>
      <c r="I140">
        <v>1</v>
      </c>
      <c r="J140">
        <v>183</v>
      </c>
      <c r="K140">
        <v>1</v>
      </c>
      <c r="L140" t="s">
        <v>69</v>
      </c>
      <c r="M140">
        <v>41</v>
      </c>
      <c r="N140">
        <v>2</v>
      </c>
      <c r="O140">
        <v>2</v>
      </c>
      <c r="P140" t="s">
        <v>63</v>
      </c>
      <c r="Q140">
        <v>3</v>
      </c>
      <c r="R140" t="s">
        <v>71</v>
      </c>
      <c r="S140">
        <v>8639</v>
      </c>
      <c r="T140">
        <v>24835</v>
      </c>
      <c r="U140">
        <v>2</v>
      </c>
      <c r="V140" t="s">
        <v>65</v>
      </c>
      <c r="W140" t="s">
        <v>72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>
      <c r="A141">
        <v>30</v>
      </c>
      <c r="B141">
        <v>0</v>
      </c>
      <c r="C141" t="s">
        <v>59</v>
      </c>
      <c r="D141">
        <v>1240</v>
      </c>
      <c r="E141" t="s">
        <v>85</v>
      </c>
      <c r="F141">
        <v>9</v>
      </c>
      <c r="G141">
        <v>3</v>
      </c>
      <c r="H141" t="s">
        <v>85</v>
      </c>
      <c r="I141">
        <v>1</v>
      </c>
      <c r="J141">
        <v>184</v>
      </c>
      <c r="K141">
        <v>3</v>
      </c>
      <c r="L141" t="s">
        <v>69</v>
      </c>
      <c r="M141">
        <v>48</v>
      </c>
      <c r="N141">
        <v>3</v>
      </c>
      <c r="O141">
        <v>2</v>
      </c>
      <c r="P141" t="s">
        <v>85</v>
      </c>
      <c r="Q141">
        <v>4</v>
      </c>
      <c r="R141" t="s">
        <v>71</v>
      </c>
      <c r="S141">
        <v>6347</v>
      </c>
      <c r="T141">
        <v>13982</v>
      </c>
      <c r="U141">
        <v>0</v>
      </c>
      <c r="V141" t="s">
        <v>65</v>
      </c>
      <c r="W141" t="s">
        <v>66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>
      <c r="A142">
        <v>32</v>
      </c>
      <c r="B142">
        <v>1</v>
      </c>
      <c r="C142" t="s">
        <v>59</v>
      </c>
      <c r="D142">
        <v>1033</v>
      </c>
      <c r="E142" t="s">
        <v>68</v>
      </c>
      <c r="F142">
        <v>9</v>
      </c>
      <c r="G142">
        <v>3</v>
      </c>
      <c r="H142" t="s">
        <v>75</v>
      </c>
      <c r="I142">
        <v>1</v>
      </c>
      <c r="J142">
        <v>190</v>
      </c>
      <c r="K142">
        <v>1</v>
      </c>
      <c r="L142" t="s">
        <v>62</v>
      </c>
      <c r="M142">
        <v>41</v>
      </c>
      <c r="N142">
        <v>3</v>
      </c>
      <c r="O142">
        <v>1</v>
      </c>
      <c r="P142" t="s">
        <v>74</v>
      </c>
      <c r="Q142">
        <v>1</v>
      </c>
      <c r="R142" t="s">
        <v>64</v>
      </c>
      <c r="S142">
        <v>4200</v>
      </c>
      <c r="T142">
        <v>10224</v>
      </c>
      <c r="U142">
        <v>7</v>
      </c>
      <c r="V142" t="s">
        <v>65</v>
      </c>
      <c r="W142" t="s">
        <v>72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>
      <c r="A143">
        <v>45</v>
      </c>
      <c r="B143">
        <v>0</v>
      </c>
      <c r="C143" t="s">
        <v>59</v>
      </c>
      <c r="D143">
        <v>1316</v>
      </c>
      <c r="E143" t="s">
        <v>68</v>
      </c>
      <c r="F143">
        <v>29</v>
      </c>
      <c r="G143">
        <v>3</v>
      </c>
      <c r="H143" t="s">
        <v>75</v>
      </c>
      <c r="I143">
        <v>1</v>
      </c>
      <c r="J143">
        <v>192</v>
      </c>
      <c r="K143">
        <v>3</v>
      </c>
      <c r="L143" t="s">
        <v>69</v>
      </c>
      <c r="M143">
        <v>83</v>
      </c>
      <c r="N143">
        <v>3</v>
      </c>
      <c r="O143">
        <v>1</v>
      </c>
      <c r="P143" t="s">
        <v>70</v>
      </c>
      <c r="Q143">
        <v>4</v>
      </c>
      <c r="R143" t="s">
        <v>64</v>
      </c>
      <c r="S143">
        <v>3452</v>
      </c>
      <c r="T143">
        <v>9752</v>
      </c>
      <c r="U143">
        <v>5</v>
      </c>
      <c r="V143" t="s">
        <v>65</v>
      </c>
      <c r="W143" t="s">
        <v>72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>
      <c r="A144">
        <v>38</v>
      </c>
      <c r="B144">
        <v>0</v>
      </c>
      <c r="C144" t="s">
        <v>59</v>
      </c>
      <c r="D144">
        <v>364</v>
      </c>
      <c r="E144" t="s">
        <v>68</v>
      </c>
      <c r="F144">
        <v>3</v>
      </c>
      <c r="G144">
        <v>5</v>
      </c>
      <c r="H144" t="s">
        <v>84</v>
      </c>
      <c r="I144">
        <v>1</v>
      </c>
      <c r="J144">
        <v>193</v>
      </c>
      <c r="K144">
        <v>4</v>
      </c>
      <c r="L144" t="s">
        <v>62</v>
      </c>
      <c r="M144">
        <v>32</v>
      </c>
      <c r="N144">
        <v>3</v>
      </c>
      <c r="O144">
        <v>2</v>
      </c>
      <c r="P144" t="s">
        <v>70</v>
      </c>
      <c r="Q144">
        <v>3</v>
      </c>
      <c r="R144" t="s">
        <v>64</v>
      </c>
      <c r="S144">
        <v>4317</v>
      </c>
      <c r="T144">
        <v>2302</v>
      </c>
      <c r="U144">
        <v>3</v>
      </c>
      <c r="V144" t="s">
        <v>65</v>
      </c>
      <c r="W144" t="s">
        <v>66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>
      <c r="A145">
        <v>30</v>
      </c>
      <c r="B145">
        <v>0</v>
      </c>
      <c r="C145" t="s">
        <v>59</v>
      </c>
      <c r="D145">
        <v>438</v>
      </c>
      <c r="E145" t="s">
        <v>68</v>
      </c>
      <c r="F145">
        <v>18</v>
      </c>
      <c r="G145">
        <v>3</v>
      </c>
      <c r="H145" t="s">
        <v>61</v>
      </c>
      <c r="I145">
        <v>1</v>
      </c>
      <c r="J145">
        <v>194</v>
      </c>
      <c r="K145">
        <v>1</v>
      </c>
      <c r="L145" t="s">
        <v>62</v>
      </c>
      <c r="M145">
        <v>75</v>
      </c>
      <c r="N145">
        <v>3</v>
      </c>
      <c r="O145">
        <v>1</v>
      </c>
      <c r="P145" t="s">
        <v>70</v>
      </c>
      <c r="Q145">
        <v>3</v>
      </c>
      <c r="R145" t="s">
        <v>64</v>
      </c>
      <c r="S145">
        <v>2632</v>
      </c>
      <c r="T145">
        <v>23910</v>
      </c>
      <c r="U145">
        <v>1</v>
      </c>
      <c r="V145" t="s">
        <v>65</v>
      </c>
      <c r="W145" t="s">
        <v>72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>
      <c r="A146">
        <v>32</v>
      </c>
      <c r="B146">
        <v>0</v>
      </c>
      <c r="C146" t="s">
        <v>67</v>
      </c>
      <c r="D146">
        <v>689</v>
      </c>
      <c r="E146" t="s">
        <v>60</v>
      </c>
      <c r="F146">
        <v>9</v>
      </c>
      <c r="G146">
        <v>2</v>
      </c>
      <c r="H146" t="s">
        <v>75</v>
      </c>
      <c r="I146">
        <v>1</v>
      </c>
      <c r="J146">
        <v>195</v>
      </c>
      <c r="K146">
        <v>4</v>
      </c>
      <c r="L146" t="s">
        <v>69</v>
      </c>
      <c r="M146">
        <v>35</v>
      </c>
      <c r="N146">
        <v>1</v>
      </c>
      <c r="O146">
        <v>2</v>
      </c>
      <c r="P146" t="s">
        <v>63</v>
      </c>
      <c r="Q146">
        <v>4</v>
      </c>
      <c r="R146" t="s">
        <v>76</v>
      </c>
      <c r="S146">
        <v>4668</v>
      </c>
      <c r="T146">
        <v>22812</v>
      </c>
      <c r="U146">
        <v>0</v>
      </c>
      <c r="V146" t="s">
        <v>65</v>
      </c>
      <c r="W146" t="s">
        <v>72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>
      <c r="A147">
        <v>30</v>
      </c>
      <c r="B147">
        <v>0</v>
      </c>
      <c r="C147" t="s">
        <v>59</v>
      </c>
      <c r="D147">
        <v>201</v>
      </c>
      <c r="E147" t="s">
        <v>68</v>
      </c>
      <c r="F147">
        <v>5</v>
      </c>
      <c r="G147">
        <v>3</v>
      </c>
      <c r="H147" t="s">
        <v>84</v>
      </c>
      <c r="I147">
        <v>1</v>
      </c>
      <c r="J147">
        <v>197</v>
      </c>
      <c r="K147">
        <v>4</v>
      </c>
      <c r="L147" t="s">
        <v>62</v>
      </c>
      <c r="M147">
        <v>84</v>
      </c>
      <c r="N147">
        <v>3</v>
      </c>
      <c r="O147">
        <v>1</v>
      </c>
      <c r="P147" t="s">
        <v>70</v>
      </c>
      <c r="Q147">
        <v>1</v>
      </c>
      <c r="R147" t="s">
        <v>76</v>
      </c>
      <c r="S147">
        <v>3204</v>
      </c>
      <c r="T147">
        <v>10415</v>
      </c>
      <c r="U147">
        <v>5</v>
      </c>
      <c r="V147" t="s">
        <v>65</v>
      </c>
      <c r="W147" t="s">
        <v>72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>
      <c r="A148">
        <v>30</v>
      </c>
      <c r="B148">
        <v>0</v>
      </c>
      <c r="C148" t="s">
        <v>59</v>
      </c>
      <c r="D148">
        <v>1427</v>
      </c>
      <c r="E148" t="s">
        <v>68</v>
      </c>
      <c r="F148">
        <v>2</v>
      </c>
      <c r="G148">
        <v>1</v>
      </c>
      <c r="H148" t="s">
        <v>75</v>
      </c>
      <c r="I148">
        <v>1</v>
      </c>
      <c r="J148">
        <v>198</v>
      </c>
      <c r="K148">
        <v>2</v>
      </c>
      <c r="L148" t="s">
        <v>69</v>
      </c>
      <c r="M148">
        <v>35</v>
      </c>
      <c r="N148">
        <v>2</v>
      </c>
      <c r="O148">
        <v>1</v>
      </c>
      <c r="P148" t="s">
        <v>74</v>
      </c>
      <c r="Q148">
        <v>4</v>
      </c>
      <c r="R148" t="s">
        <v>64</v>
      </c>
      <c r="S148">
        <v>2720</v>
      </c>
      <c r="T148">
        <v>11162</v>
      </c>
      <c r="U148">
        <v>0</v>
      </c>
      <c r="V148" t="s">
        <v>65</v>
      </c>
      <c r="W148" t="s">
        <v>72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>
      <c r="A149">
        <v>41</v>
      </c>
      <c r="B149">
        <v>0</v>
      </c>
      <c r="C149" t="s">
        <v>67</v>
      </c>
      <c r="D149">
        <v>857</v>
      </c>
      <c r="E149" t="s">
        <v>68</v>
      </c>
      <c r="F149">
        <v>10</v>
      </c>
      <c r="G149">
        <v>3</v>
      </c>
      <c r="H149" t="s">
        <v>61</v>
      </c>
      <c r="I149">
        <v>1</v>
      </c>
      <c r="J149">
        <v>199</v>
      </c>
      <c r="K149">
        <v>4</v>
      </c>
      <c r="L149" t="s">
        <v>69</v>
      </c>
      <c r="M149">
        <v>91</v>
      </c>
      <c r="N149">
        <v>2</v>
      </c>
      <c r="O149">
        <v>4</v>
      </c>
      <c r="P149" t="s">
        <v>80</v>
      </c>
      <c r="Q149">
        <v>1</v>
      </c>
      <c r="R149" t="s">
        <v>76</v>
      </c>
      <c r="S149">
        <v>17181</v>
      </c>
      <c r="T149">
        <v>12888</v>
      </c>
      <c r="U149">
        <v>4</v>
      </c>
      <c r="V149" t="s">
        <v>65</v>
      </c>
      <c r="W149" t="s">
        <v>72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>
      <c r="A150">
        <v>41</v>
      </c>
      <c r="B150">
        <v>0</v>
      </c>
      <c r="C150" t="s">
        <v>59</v>
      </c>
      <c r="D150">
        <v>933</v>
      </c>
      <c r="E150" t="s">
        <v>68</v>
      </c>
      <c r="F150">
        <v>9</v>
      </c>
      <c r="G150">
        <v>4</v>
      </c>
      <c r="H150" t="s">
        <v>61</v>
      </c>
      <c r="I150">
        <v>1</v>
      </c>
      <c r="J150">
        <v>200</v>
      </c>
      <c r="K150">
        <v>3</v>
      </c>
      <c r="L150" t="s">
        <v>69</v>
      </c>
      <c r="M150">
        <v>94</v>
      </c>
      <c r="N150">
        <v>3</v>
      </c>
      <c r="O150">
        <v>1</v>
      </c>
      <c r="P150" t="s">
        <v>74</v>
      </c>
      <c r="Q150">
        <v>1</v>
      </c>
      <c r="R150" t="s">
        <v>71</v>
      </c>
      <c r="S150">
        <v>2238</v>
      </c>
      <c r="T150">
        <v>6961</v>
      </c>
      <c r="U150">
        <v>2</v>
      </c>
      <c r="V150" t="s">
        <v>65</v>
      </c>
      <c r="W150" t="s">
        <v>72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>
      <c r="A151">
        <v>19</v>
      </c>
      <c r="B151">
        <v>0</v>
      </c>
      <c r="C151" t="s">
        <v>59</v>
      </c>
      <c r="D151">
        <v>1181</v>
      </c>
      <c r="E151" t="s">
        <v>68</v>
      </c>
      <c r="F151">
        <v>3</v>
      </c>
      <c r="G151">
        <v>1</v>
      </c>
      <c r="H151" t="s">
        <v>75</v>
      </c>
      <c r="I151">
        <v>1</v>
      </c>
      <c r="J151">
        <v>201</v>
      </c>
      <c r="K151">
        <v>2</v>
      </c>
      <c r="L151" t="s">
        <v>62</v>
      </c>
      <c r="M151">
        <v>79</v>
      </c>
      <c r="N151">
        <v>3</v>
      </c>
      <c r="O151">
        <v>1</v>
      </c>
      <c r="P151" t="s">
        <v>74</v>
      </c>
      <c r="Q151">
        <v>2</v>
      </c>
      <c r="R151" t="s">
        <v>64</v>
      </c>
      <c r="S151">
        <v>1483</v>
      </c>
      <c r="T151">
        <v>16102</v>
      </c>
      <c r="U151">
        <v>1</v>
      </c>
      <c r="V151" t="s">
        <v>65</v>
      </c>
      <c r="W151" t="s">
        <v>72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>
      <c r="A152">
        <v>40</v>
      </c>
      <c r="B152">
        <v>0</v>
      </c>
      <c r="C152" t="s">
        <v>67</v>
      </c>
      <c r="D152">
        <v>1395</v>
      </c>
      <c r="E152" t="s">
        <v>68</v>
      </c>
      <c r="F152">
        <v>26</v>
      </c>
      <c r="G152">
        <v>3</v>
      </c>
      <c r="H152" t="s">
        <v>75</v>
      </c>
      <c r="I152">
        <v>1</v>
      </c>
      <c r="J152">
        <v>202</v>
      </c>
      <c r="K152">
        <v>2</v>
      </c>
      <c r="L152" t="s">
        <v>62</v>
      </c>
      <c r="M152">
        <v>54</v>
      </c>
      <c r="N152">
        <v>3</v>
      </c>
      <c r="O152">
        <v>2</v>
      </c>
      <c r="P152" t="s">
        <v>70</v>
      </c>
      <c r="Q152">
        <v>2</v>
      </c>
      <c r="R152" t="s">
        <v>76</v>
      </c>
      <c r="S152">
        <v>5605</v>
      </c>
      <c r="T152">
        <v>8504</v>
      </c>
      <c r="U152">
        <v>1</v>
      </c>
      <c r="V152" t="s">
        <v>65</v>
      </c>
      <c r="W152" t="s">
        <v>72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>
      <c r="A153">
        <v>35</v>
      </c>
      <c r="B153">
        <v>0</v>
      </c>
      <c r="C153" t="s">
        <v>59</v>
      </c>
      <c r="D153">
        <v>662</v>
      </c>
      <c r="E153" t="s">
        <v>60</v>
      </c>
      <c r="F153">
        <v>1</v>
      </c>
      <c r="G153">
        <v>5</v>
      </c>
      <c r="H153" t="s">
        <v>83</v>
      </c>
      <c r="I153">
        <v>1</v>
      </c>
      <c r="J153">
        <v>204</v>
      </c>
      <c r="K153">
        <v>3</v>
      </c>
      <c r="L153" t="s">
        <v>69</v>
      </c>
      <c r="M153">
        <v>94</v>
      </c>
      <c r="N153">
        <v>3</v>
      </c>
      <c r="O153">
        <v>3</v>
      </c>
      <c r="P153" t="s">
        <v>63</v>
      </c>
      <c r="Q153">
        <v>2</v>
      </c>
      <c r="R153" t="s">
        <v>71</v>
      </c>
      <c r="S153">
        <v>7295</v>
      </c>
      <c r="T153">
        <v>11439</v>
      </c>
      <c r="U153">
        <v>1</v>
      </c>
      <c r="V153" t="s">
        <v>65</v>
      </c>
      <c r="W153" t="s">
        <v>72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>
      <c r="A154">
        <v>53</v>
      </c>
      <c r="B154">
        <v>0</v>
      </c>
      <c r="C154" t="s">
        <v>59</v>
      </c>
      <c r="D154">
        <v>1436</v>
      </c>
      <c r="E154" t="s">
        <v>60</v>
      </c>
      <c r="F154">
        <v>6</v>
      </c>
      <c r="G154">
        <v>2</v>
      </c>
      <c r="H154" t="s">
        <v>83</v>
      </c>
      <c r="I154">
        <v>1</v>
      </c>
      <c r="J154">
        <v>205</v>
      </c>
      <c r="K154">
        <v>2</v>
      </c>
      <c r="L154" t="s">
        <v>69</v>
      </c>
      <c r="M154">
        <v>34</v>
      </c>
      <c r="N154">
        <v>3</v>
      </c>
      <c r="O154">
        <v>2</v>
      </c>
      <c r="P154" t="s">
        <v>81</v>
      </c>
      <c r="Q154">
        <v>3</v>
      </c>
      <c r="R154" t="s">
        <v>71</v>
      </c>
      <c r="S154">
        <v>2306</v>
      </c>
      <c r="T154">
        <v>16047</v>
      </c>
      <c r="U154">
        <v>2</v>
      </c>
      <c r="V154" t="s">
        <v>65</v>
      </c>
      <c r="W154" t="s">
        <v>66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>
      <c r="A155">
        <v>45</v>
      </c>
      <c r="B155">
        <v>0</v>
      </c>
      <c r="C155" t="s">
        <v>59</v>
      </c>
      <c r="D155">
        <v>194</v>
      </c>
      <c r="E155" t="s">
        <v>68</v>
      </c>
      <c r="F155">
        <v>9</v>
      </c>
      <c r="G155">
        <v>3</v>
      </c>
      <c r="H155" t="s">
        <v>61</v>
      </c>
      <c r="I155">
        <v>1</v>
      </c>
      <c r="J155">
        <v>206</v>
      </c>
      <c r="K155">
        <v>2</v>
      </c>
      <c r="L155" t="s">
        <v>69</v>
      </c>
      <c r="M155">
        <v>60</v>
      </c>
      <c r="N155">
        <v>3</v>
      </c>
      <c r="O155">
        <v>2</v>
      </c>
      <c r="P155" t="s">
        <v>74</v>
      </c>
      <c r="Q155">
        <v>2</v>
      </c>
      <c r="R155" t="s">
        <v>76</v>
      </c>
      <c r="S155">
        <v>2348</v>
      </c>
      <c r="T155">
        <v>10901</v>
      </c>
      <c r="U155">
        <v>8</v>
      </c>
      <c r="V155" t="s">
        <v>65</v>
      </c>
      <c r="W155" t="s">
        <v>72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>
      <c r="A156">
        <v>32</v>
      </c>
      <c r="B156">
        <v>0</v>
      </c>
      <c r="C156" t="s">
        <v>67</v>
      </c>
      <c r="D156">
        <v>967</v>
      </c>
      <c r="E156" t="s">
        <v>60</v>
      </c>
      <c r="F156">
        <v>8</v>
      </c>
      <c r="G156">
        <v>3</v>
      </c>
      <c r="H156" t="s">
        <v>83</v>
      </c>
      <c r="I156">
        <v>1</v>
      </c>
      <c r="J156">
        <v>207</v>
      </c>
      <c r="K156">
        <v>2</v>
      </c>
      <c r="L156" t="s">
        <v>62</v>
      </c>
      <c r="M156">
        <v>43</v>
      </c>
      <c r="N156">
        <v>3</v>
      </c>
      <c r="O156">
        <v>3</v>
      </c>
      <c r="P156" t="s">
        <v>63</v>
      </c>
      <c r="Q156">
        <v>4</v>
      </c>
      <c r="R156" t="s">
        <v>64</v>
      </c>
      <c r="S156">
        <v>8998</v>
      </c>
      <c r="T156">
        <v>15589</v>
      </c>
      <c r="U156">
        <v>1</v>
      </c>
      <c r="V156" t="s">
        <v>65</v>
      </c>
      <c r="W156" t="s">
        <v>72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>
      <c r="A157">
        <v>29</v>
      </c>
      <c r="B157">
        <v>0</v>
      </c>
      <c r="C157" t="s">
        <v>79</v>
      </c>
      <c r="D157">
        <v>1496</v>
      </c>
      <c r="E157" t="s">
        <v>68</v>
      </c>
      <c r="F157">
        <v>1</v>
      </c>
      <c r="G157">
        <v>1</v>
      </c>
      <c r="H157" t="s">
        <v>84</v>
      </c>
      <c r="I157">
        <v>1</v>
      </c>
      <c r="J157">
        <v>208</v>
      </c>
      <c r="K157">
        <v>4</v>
      </c>
      <c r="L157" t="s">
        <v>69</v>
      </c>
      <c r="M157">
        <v>41</v>
      </c>
      <c r="N157">
        <v>3</v>
      </c>
      <c r="O157">
        <v>2</v>
      </c>
      <c r="P157" t="s">
        <v>77</v>
      </c>
      <c r="Q157">
        <v>3</v>
      </c>
      <c r="R157" t="s">
        <v>71</v>
      </c>
      <c r="S157">
        <v>4319</v>
      </c>
      <c r="T157">
        <v>26283</v>
      </c>
      <c r="U157">
        <v>1</v>
      </c>
      <c r="V157" t="s">
        <v>65</v>
      </c>
      <c r="W157" t="s">
        <v>72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>
      <c r="A158">
        <v>51</v>
      </c>
      <c r="B158">
        <v>0</v>
      </c>
      <c r="C158" t="s">
        <v>59</v>
      </c>
      <c r="D158">
        <v>1169</v>
      </c>
      <c r="E158" t="s">
        <v>68</v>
      </c>
      <c r="F158">
        <v>7</v>
      </c>
      <c r="G158">
        <v>4</v>
      </c>
      <c r="H158" t="s">
        <v>75</v>
      </c>
      <c r="I158">
        <v>1</v>
      </c>
      <c r="J158">
        <v>211</v>
      </c>
      <c r="K158">
        <v>2</v>
      </c>
      <c r="L158" t="s">
        <v>69</v>
      </c>
      <c r="M158">
        <v>34</v>
      </c>
      <c r="N158">
        <v>2</v>
      </c>
      <c r="O158">
        <v>2</v>
      </c>
      <c r="P158" t="s">
        <v>77</v>
      </c>
      <c r="Q158">
        <v>3</v>
      </c>
      <c r="R158" t="s">
        <v>71</v>
      </c>
      <c r="S158">
        <v>6132</v>
      </c>
      <c r="T158">
        <v>13983</v>
      </c>
      <c r="U158">
        <v>2</v>
      </c>
      <c r="V158" t="s">
        <v>65</v>
      </c>
      <c r="W158" t="s">
        <v>72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>
      <c r="A159">
        <v>58</v>
      </c>
      <c r="B159">
        <v>0</v>
      </c>
      <c r="C159" t="s">
        <v>59</v>
      </c>
      <c r="D159">
        <v>1145</v>
      </c>
      <c r="E159" t="s">
        <v>68</v>
      </c>
      <c r="F159">
        <v>9</v>
      </c>
      <c r="G159">
        <v>3</v>
      </c>
      <c r="H159" t="s">
        <v>75</v>
      </c>
      <c r="I159">
        <v>1</v>
      </c>
      <c r="J159">
        <v>214</v>
      </c>
      <c r="K159">
        <v>2</v>
      </c>
      <c r="L159" t="s">
        <v>62</v>
      </c>
      <c r="M159">
        <v>75</v>
      </c>
      <c r="N159">
        <v>2</v>
      </c>
      <c r="O159">
        <v>1</v>
      </c>
      <c r="P159" t="s">
        <v>70</v>
      </c>
      <c r="Q159">
        <v>2</v>
      </c>
      <c r="R159" t="s">
        <v>71</v>
      </c>
      <c r="S159">
        <v>3346</v>
      </c>
      <c r="T159">
        <v>11873</v>
      </c>
      <c r="U159">
        <v>4</v>
      </c>
      <c r="V159" t="s">
        <v>65</v>
      </c>
      <c r="W159" t="s">
        <v>66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>
      <c r="A160">
        <v>40</v>
      </c>
      <c r="B160">
        <v>0</v>
      </c>
      <c r="C160" t="s">
        <v>59</v>
      </c>
      <c r="D160">
        <v>630</v>
      </c>
      <c r="E160" t="s">
        <v>60</v>
      </c>
      <c r="F160">
        <v>4</v>
      </c>
      <c r="G160">
        <v>4</v>
      </c>
      <c r="H160" t="s">
        <v>83</v>
      </c>
      <c r="I160">
        <v>1</v>
      </c>
      <c r="J160">
        <v>215</v>
      </c>
      <c r="K160">
        <v>3</v>
      </c>
      <c r="L160" t="s">
        <v>69</v>
      </c>
      <c r="M160">
        <v>67</v>
      </c>
      <c r="N160">
        <v>2</v>
      </c>
      <c r="O160">
        <v>3</v>
      </c>
      <c r="P160" t="s">
        <v>63</v>
      </c>
      <c r="Q160">
        <v>4</v>
      </c>
      <c r="R160" t="s">
        <v>71</v>
      </c>
      <c r="S160">
        <v>10855</v>
      </c>
      <c r="T160">
        <v>8552</v>
      </c>
      <c r="U160">
        <v>7</v>
      </c>
      <c r="V160" t="s">
        <v>65</v>
      </c>
      <c r="W160" t="s">
        <v>72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>
      <c r="A161">
        <v>34</v>
      </c>
      <c r="B161">
        <v>0</v>
      </c>
      <c r="C161" t="s">
        <v>67</v>
      </c>
      <c r="D161">
        <v>303</v>
      </c>
      <c r="E161" t="s">
        <v>60</v>
      </c>
      <c r="F161">
        <v>2</v>
      </c>
      <c r="G161">
        <v>4</v>
      </c>
      <c r="H161" t="s">
        <v>83</v>
      </c>
      <c r="I161">
        <v>1</v>
      </c>
      <c r="J161">
        <v>216</v>
      </c>
      <c r="K161">
        <v>3</v>
      </c>
      <c r="L161" t="s">
        <v>62</v>
      </c>
      <c r="M161">
        <v>75</v>
      </c>
      <c r="N161">
        <v>3</v>
      </c>
      <c r="O161">
        <v>1</v>
      </c>
      <c r="P161" t="s">
        <v>81</v>
      </c>
      <c r="Q161">
        <v>3</v>
      </c>
      <c r="R161" t="s">
        <v>71</v>
      </c>
      <c r="S161">
        <v>2231</v>
      </c>
      <c r="T161">
        <v>11314</v>
      </c>
      <c r="U161">
        <v>6</v>
      </c>
      <c r="V161" t="s">
        <v>65</v>
      </c>
      <c r="W161" t="s">
        <v>72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>
      <c r="A162">
        <v>22</v>
      </c>
      <c r="B162">
        <v>0</v>
      </c>
      <c r="C162" t="s">
        <v>59</v>
      </c>
      <c r="D162">
        <v>1256</v>
      </c>
      <c r="E162" t="s">
        <v>68</v>
      </c>
      <c r="F162">
        <v>19</v>
      </c>
      <c r="G162">
        <v>1</v>
      </c>
      <c r="H162" t="s">
        <v>75</v>
      </c>
      <c r="I162">
        <v>1</v>
      </c>
      <c r="J162">
        <v>217</v>
      </c>
      <c r="K162">
        <v>3</v>
      </c>
      <c r="L162" t="s">
        <v>69</v>
      </c>
      <c r="M162">
        <v>80</v>
      </c>
      <c r="N162">
        <v>3</v>
      </c>
      <c r="O162">
        <v>1</v>
      </c>
      <c r="P162" t="s">
        <v>70</v>
      </c>
      <c r="Q162">
        <v>4</v>
      </c>
      <c r="R162" t="s">
        <v>71</v>
      </c>
      <c r="S162">
        <v>2323</v>
      </c>
      <c r="T162">
        <v>11992</v>
      </c>
      <c r="U162">
        <v>1</v>
      </c>
      <c r="V162" t="s">
        <v>65</v>
      </c>
      <c r="W162" t="s">
        <v>72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>
      <c r="A163">
        <v>27</v>
      </c>
      <c r="B163">
        <v>0</v>
      </c>
      <c r="C163" t="s">
        <v>79</v>
      </c>
      <c r="D163">
        <v>691</v>
      </c>
      <c r="E163" t="s">
        <v>68</v>
      </c>
      <c r="F163">
        <v>9</v>
      </c>
      <c r="G163">
        <v>3</v>
      </c>
      <c r="H163" t="s">
        <v>75</v>
      </c>
      <c r="I163">
        <v>1</v>
      </c>
      <c r="J163">
        <v>218</v>
      </c>
      <c r="K163">
        <v>4</v>
      </c>
      <c r="L163" t="s">
        <v>69</v>
      </c>
      <c r="M163">
        <v>57</v>
      </c>
      <c r="N163">
        <v>3</v>
      </c>
      <c r="O163">
        <v>1</v>
      </c>
      <c r="P163" t="s">
        <v>70</v>
      </c>
      <c r="Q163">
        <v>2</v>
      </c>
      <c r="R163" t="s">
        <v>76</v>
      </c>
      <c r="S163">
        <v>2024</v>
      </c>
      <c r="T163">
        <v>5970</v>
      </c>
      <c r="U163">
        <v>6</v>
      </c>
      <c r="V163" t="s">
        <v>65</v>
      </c>
      <c r="W163" t="s">
        <v>72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>
      <c r="A164">
        <v>28</v>
      </c>
      <c r="B164">
        <v>0</v>
      </c>
      <c r="C164" t="s">
        <v>59</v>
      </c>
      <c r="D164">
        <v>440</v>
      </c>
      <c r="E164" t="s">
        <v>68</v>
      </c>
      <c r="F164">
        <v>21</v>
      </c>
      <c r="G164">
        <v>3</v>
      </c>
      <c r="H164" t="s">
        <v>75</v>
      </c>
      <c r="I164">
        <v>1</v>
      </c>
      <c r="J164">
        <v>221</v>
      </c>
      <c r="K164">
        <v>3</v>
      </c>
      <c r="L164" t="s">
        <v>69</v>
      </c>
      <c r="M164">
        <v>42</v>
      </c>
      <c r="N164">
        <v>3</v>
      </c>
      <c r="O164">
        <v>1</v>
      </c>
      <c r="P164" t="s">
        <v>70</v>
      </c>
      <c r="Q164">
        <v>4</v>
      </c>
      <c r="R164" t="s">
        <v>71</v>
      </c>
      <c r="S164">
        <v>2713</v>
      </c>
      <c r="T164">
        <v>6672</v>
      </c>
      <c r="U164">
        <v>1</v>
      </c>
      <c r="V164" t="s">
        <v>65</v>
      </c>
      <c r="W164" t="s">
        <v>72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>
      <c r="A165">
        <v>57</v>
      </c>
      <c r="B165">
        <v>0</v>
      </c>
      <c r="C165" t="s">
        <v>59</v>
      </c>
      <c r="D165">
        <v>334</v>
      </c>
      <c r="E165" t="s">
        <v>68</v>
      </c>
      <c r="F165">
        <v>24</v>
      </c>
      <c r="G165">
        <v>2</v>
      </c>
      <c r="H165" t="s">
        <v>61</v>
      </c>
      <c r="I165">
        <v>1</v>
      </c>
      <c r="J165">
        <v>223</v>
      </c>
      <c r="K165">
        <v>3</v>
      </c>
      <c r="L165" t="s">
        <v>69</v>
      </c>
      <c r="M165">
        <v>83</v>
      </c>
      <c r="N165">
        <v>4</v>
      </c>
      <c r="O165">
        <v>3</v>
      </c>
      <c r="P165" t="s">
        <v>78</v>
      </c>
      <c r="Q165">
        <v>4</v>
      </c>
      <c r="R165" t="s">
        <v>76</v>
      </c>
      <c r="S165">
        <v>9439</v>
      </c>
      <c r="T165">
        <v>23402</v>
      </c>
      <c r="U165">
        <v>3</v>
      </c>
      <c r="V165" t="s">
        <v>65</v>
      </c>
      <c r="W165" t="s">
        <v>66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>
      <c r="A166">
        <v>27</v>
      </c>
      <c r="B166">
        <v>0</v>
      </c>
      <c r="C166" t="s">
        <v>79</v>
      </c>
      <c r="D166">
        <v>1450</v>
      </c>
      <c r="E166" t="s">
        <v>68</v>
      </c>
      <c r="F166">
        <v>3</v>
      </c>
      <c r="G166">
        <v>3</v>
      </c>
      <c r="H166" t="s">
        <v>75</v>
      </c>
      <c r="I166">
        <v>1</v>
      </c>
      <c r="J166">
        <v>224</v>
      </c>
      <c r="K166">
        <v>3</v>
      </c>
      <c r="L166" t="s">
        <v>69</v>
      </c>
      <c r="M166">
        <v>79</v>
      </c>
      <c r="N166">
        <v>2</v>
      </c>
      <c r="O166">
        <v>1</v>
      </c>
      <c r="P166" t="s">
        <v>70</v>
      </c>
      <c r="Q166">
        <v>3</v>
      </c>
      <c r="R166" t="s">
        <v>76</v>
      </c>
      <c r="S166">
        <v>2566</v>
      </c>
      <c r="T166">
        <v>25326</v>
      </c>
      <c r="U166">
        <v>1</v>
      </c>
      <c r="V166" t="s">
        <v>65</v>
      </c>
      <c r="W166" t="s">
        <v>66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>
      <c r="A167">
        <v>50</v>
      </c>
      <c r="B167">
        <v>0</v>
      </c>
      <c r="C167" t="s">
        <v>59</v>
      </c>
      <c r="D167">
        <v>1452</v>
      </c>
      <c r="E167" t="s">
        <v>68</v>
      </c>
      <c r="F167">
        <v>11</v>
      </c>
      <c r="G167">
        <v>3</v>
      </c>
      <c r="H167" t="s">
        <v>61</v>
      </c>
      <c r="I167">
        <v>1</v>
      </c>
      <c r="J167">
        <v>226</v>
      </c>
      <c r="K167">
        <v>3</v>
      </c>
      <c r="L167" t="s">
        <v>62</v>
      </c>
      <c r="M167">
        <v>53</v>
      </c>
      <c r="N167">
        <v>3</v>
      </c>
      <c r="O167">
        <v>5</v>
      </c>
      <c r="P167" t="s">
        <v>80</v>
      </c>
      <c r="Q167">
        <v>2</v>
      </c>
      <c r="R167" t="s">
        <v>64</v>
      </c>
      <c r="S167">
        <v>19926</v>
      </c>
      <c r="T167">
        <v>17053</v>
      </c>
      <c r="U167">
        <v>3</v>
      </c>
      <c r="V167" t="s">
        <v>65</v>
      </c>
      <c r="W167" t="s">
        <v>72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>
      <c r="A168">
        <v>41</v>
      </c>
      <c r="B168">
        <v>0</v>
      </c>
      <c r="C168" t="s">
        <v>59</v>
      </c>
      <c r="D168">
        <v>465</v>
      </c>
      <c r="E168" t="s">
        <v>68</v>
      </c>
      <c r="F168">
        <v>14</v>
      </c>
      <c r="G168">
        <v>3</v>
      </c>
      <c r="H168" t="s">
        <v>61</v>
      </c>
      <c r="I168">
        <v>1</v>
      </c>
      <c r="J168">
        <v>227</v>
      </c>
      <c r="K168">
        <v>1</v>
      </c>
      <c r="L168" t="s">
        <v>69</v>
      </c>
      <c r="M168">
        <v>56</v>
      </c>
      <c r="N168">
        <v>3</v>
      </c>
      <c r="O168">
        <v>1</v>
      </c>
      <c r="P168" t="s">
        <v>70</v>
      </c>
      <c r="Q168">
        <v>3</v>
      </c>
      <c r="R168" t="s">
        <v>76</v>
      </c>
      <c r="S168">
        <v>2451</v>
      </c>
      <c r="T168">
        <v>4609</v>
      </c>
      <c r="U168">
        <v>4</v>
      </c>
      <c r="V168" t="s">
        <v>65</v>
      </c>
      <c r="W168" t="s">
        <v>72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>
      <c r="A169">
        <v>30</v>
      </c>
      <c r="B169">
        <v>0</v>
      </c>
      <c r="C169" t="s">
        <v>59</v>
      </c>
      <c r="D169">
        <v>1339</v>
      </c>
      <c r="E169" t="s">
        <v>60</v>
      </c>
      <c r="F169">
        <v>5</v>
      </c>
      <c r="G169">
        <v>3</v>
      </c>
      <c r="H169" t="s">
        <v>61</v>
      </c>
      <c r="I169">
        <v>1</v>
      </c>
      <c r="J169">
        <v>228</v>
      </c>
      <c r="K169">
        <v>2</v>
      </c>
      <c r="L169" t="s">
        <v>62</v>
      </c>
      <c r="M169">
        <v>41</v>
      </c>
      <c r="N169">
        <v>3</v>
      </c>
      <c r="O169">
        <v>3</v>
      </c>
      <c r="P169" t="s">
        <v>63</v>
      </c>
      <c r="Q169">
        <v>4</v>
      </c>
      <c r="R169" t="s">
        <v>71</v>
      </c>
      <c r="S169">
        <v>9419</v>
      </c>
      <c r="T169">
        <v>8053</v>
      </c>
      <c r="U169">
        <v>2</v>
      </c>
      <c r="V169" t="s">
        <v>65</v>
      </c>
      <c r="W169" t="s">
        <v>72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>
      <c r="A170">
        <v>38</v>
      </c>
      <c r="B170">
        <v>0</v>
      </c>
      <c r="C170" t="s">
        <v>59</v>
      </c>
      <c r="D170">
        <v>702</v>
      </c>
      <c r="E170" t="s">
        <v>60</v>
      </c>
      <c r="F170">
        <v>1</v>
      </c>
      <c r="G170">
        <v>4</v>
      </c>
      <c r="H170" t="s">
        <v>61</v>
      </c>
      <c r="I170">
        <v>1</v>
      </c>
      <c r="J170">
        <v>230</v>
      </c>
      <c r="K170">
        <v>1</v>
      </c>
      <c r="L170" t="s">
        <v>62</v>
      </c>
      <c r="M170">
        <v>59</v>
      </c>
      <c r="N170">
        <v>2</v>
      </c>
      <c r="O170">
        <v>2</v>
      </c>
      <c r="P170" t="s">
        <v>63</v>
      </c>
      <c r="Q170">
        <v>4</v>
      </c>
      <c r="R170" t="s">
        <v>64</v>
      </c>
      <c r="S170">
        <v>8686</v>
      </c>
      <c r="T170">
        <v>12930</v>
      </c>
      <c r="U170">
        <v>4</v>
      </c>
      <c r="V170" t="s">
        <v>65</v>
      </c>
      <c r="W170" t="s">
        <v>72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>
      <c r="A171">
        <v>32</v>
      </c>
      <c r="B171">
        <v>0</v>
      </c>
      <c r="C171" t="s">
        <v>59</v>
      </c>
      <c r="D171">
        <v>120</v>
      </c>
      <c r="E171" t="s">
        <v>68</v>
      </c>
      <c r="F171">
        <v>6</v>
      </c>
      <c r="G171">
        <v>5</v>
      </c>
      <c r="H171" t="s">
        <v>61</v>
      </c>
      <c r="I171">
        <v>1</v>
      </c>
      <c r="J171">
        <v>231</v>
      </c>
      <c r="K171">
        <v>3</v>
      </c>
      <c r="L171" t="s">
        <v>69</v>
      </c>
      <c r="M171">
        <v>43</v>
      </c>
      <c r="N171">
        <v>3</v>
      </c>
      <c r="O171">
        <v>1</v>
      </c>
      <c r="P171" t="s">
        <v>70</v>
      </c>
      <c r="Q171">
        <v>3</v>
      </c>
      <c r="R171" t="s">
        <v>64</v>
      </c>
      <c r="S171">
        <v>3038</v>
      </c>
      <c r="T171">
        <v>12430</v>
      </c>
      <c r="U171">
        <v>3</v>
      </c>
      <c r="V171" t="s">
        <v>65</v>
      </c>
      <c r="W171" t="s">
        <v>72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>
      <c r="A172">
        <v>27</v>
      </c>
      <c r="B172">
        <v>0</v>
      </c>
      <c r="C172" t="s">
        <v>59</v>
      </c>
      <c r="D172">
        <v>1157</v>
      </c>
      <c r="E172" t="s">
        <v>68</v>
      </c>
      <c r="F172">
        <v>17</v>
      </c>
      <c r="G172">
        <v>3</v>
      </c>
      <c r="H172" t="s">
        <v>84</v>
      </c>
      <c r="I172">
        <v>1</v>
      </c>
      <c r="J172">
        <v>233</v>
      </c>
      <c r="K172">
        <v>3</v>
      </c>
      <c r="L172" t="s">
        <v>69</v>
      </c>
      <c r="M172">
        <v>51</v>
      </c>
      <c r="N172">
        <v>3</v>
      </c>
      <c r="O172">
        <v>1</v>
      </c>
      <c r="P172" t="s">
        <v>70</v>
      </c>
      <c r="Q172">
        <v>2</v>
      </c>
      <c r="R172" t="s">
        <v>71</v>
      </c>
      <c r="S172">
        <v>3058</v>
      </c>
      <c r="T172">
        <v>13364</v>
      </c>
      <c r="U172">
        <v>0</v>
      </c>
      <c r="V172" t="s">
        <v>65</v>
      </c>
      <c r="W172" t="s">
        <v>66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>
      <c r="A173">
        <v>19</v>
      </c>
      <c r="B173">
        <v>1</v>
      </c>
      <c r="C173" t="s">
        <v>67</v>
      </c>
      <c r="D173">
        <v>602</v>
      </c>
      <c r="E173" t="s">
        <v>60</v>
      </c>
      <c r="F173">
        <v>1</v>
      </c>
      <c r="G173">
        <v>1</v>
      </c>
      <c r="H173" t="s">
        <v>84</v>
      </c>
      <c r="I173">
        <v>1</v>
      </c>
      <c r="J173">
        <v>235</v>
      </c>
      <c r="K173">
        <v>3</v>
      </c>
      <c r="L173" t="s">
        <v>62</v>
      </c>
      <c r="M173">
        <v>100</v>
      </c>
      <c r="N173">
        <v>1</v>
      </c>
      <c r="O173">
        <v>1</v>
      </c>
      <c r="P173" t="s">
        <v>81</v>
      </c>
      <c r="Q173">
        <v>1</v>
      </c>
      <c r="R173" t="s">
        <v>64</v>
      </c>
      <c r="S173">
        <v>2325</v>
      </c>
      <c r="T173">
        <v>20989</v>
      </c>
      <c r="U173">
        <v>0</v>
      </c>
      <c r="V173" t="s">
        <v>65</v>
      </c>
      <c r="W173" t="s">
        <v>72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>
      <c r="A174">
        <v>36</v>
      </c>
      <c r="B174">
        <v>0</v>
      </c>
      <c r="C174" t="s">
        <v>67</v>
      </c>
      <c r="D174">
        <v>1480</v>
      </c>
      <c r="E174" t="s">
        <v>68</v>
      </c>
      <c r="F174">
        <v>3</v>
      </c>
      <c r="G174">
        <v>2</v>
      </c>
      <c r="H174" t="s">
        <v>75</v>
      </c>
      <c r="I174">
        <v>1</v>
      </c>
      <c r="J174">
        <v>238</v>
      </c>
      <c r="K174">
        <v>4</v>
      </c>
      <c r="L174" t="s">
        <v>69</v>
      </c>
      <c r="M174">
        <v>30</v>
      </c>
      <c r="N174">
        <v>3</v>
      </c>
      <c r="O174">
        <v>1</v>
      </c>
      <c r="P174" t="s">
        <v>74</v>
      </c>
      <c r="Q174">
        <v>2</v>
      </c>
      <c r="R174" t="s">
        <v>64</v>
      </c>
      <c r="S174">
        <v>2088</v>
      </c>
      <c r="T174">
        <v>15062</v>
      </c>
      <c r="U174">
        <v>4</v>
      </c>
      <c r="V174" t="s">
        <v>65</v>
      </c>
      <c r="W174" t="s">
        <v>72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>
      <c r="A175">
        <v>30</v>
      </c>
      <c r="B175">
        <v>0</v>
      </c>
      <c r="C175" t="s">
        <v>79</v>
      </c>
      <c r="D175">
        <v>111</v>
      </c>
      <c r="E175" t="s">
        <v>68</v>
      </c>
      <c r="F175">
        <v>9</v>
      </c>
      <c r="G175">
        <v>3</v>
      </c>
      <c r="H175" t="s">
        <v>75</v>
      </c>
      <c r="I175">
        <v>1</v>
      </c>
      <c r="J175">
        <v>239</v>
      </c>
      <c r="K175">
        <v>3</v>
      </c>
      <c r="L175" t="s">
        <v>69</v>
      </c>
      <c r="M175">
        <v>66</v>
      </c>
      <c r="N175">
        <v>3</v>
      </c>
      <c r="O175">
        <v>2</v>
      </c>
      <c r="P175" t="s">
        <v>74</v>
      </c>
      <c r="Q175">
        <v>1</v>
      </c>
      <c r="R175" t="s">
        <v>76</v>
      </c>
      <c r="S175">
        <v>3072</v>
      </c>
      <c r="T175">
        <v>11012</v>
      </c>
      <c r="U175">
        <v>1</v>
      </c>
      <c r="V175" t="s">
        <v>65</v>
      </c>
      <c r="W175" t="s">
        <v>72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>
      <c r="A176">
        <v>45</v>
      </c>
      <c r="B176">
        <v>0</v>
      </c>
      <c r="C176" t="s">
        <v>59</v>
      </c>
      <c r="D176">
        <v>1268</v>
      </c>
      <c r="E176" t="s">
        <v>60</v>
      </c>
      <c r="F176">
        <v>4</v>
      </c>
      <c r="G176">
        <v>2</v>
      </c>
      <c r="H176" t="s">
        <v>61</v>
      </c>
      <c r="I176">
        <v>1</v>
      </c>
      <c r="J176">
        <v>240</v>
      </c>
      <c r="K176">
        <v>3</v>
      </c>
      <c r="L176" t="s">
        <v>62</v>
      </c>
      <c r="M176">
        <v>30</v>
      </c>
      <c r="N176">
        <v>3</v>
      </c>
      <c r="O176">
        <v>2</v>
      </c>
      <c r="P176" t="s">
        <v>63</v>
      </c>
      <c r="Q176">
        <v>1</v>
      </c>
      <c r="R176" t="s">
        <v>76</v>
      </c>
      <c r="S176">
        <v>5006</v>
      </c>
      <c r="T176">
        <v>6319</v>
      </c>
      <c r="U176">
        <v>4</v>
      </c>
      <c r="V176" t="s">
        <v>65</v>
      </c>
      <c r="W176" t="s">
        <v>66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>
      <c r="A177">
        <v>56</v>
      </c>
      <c r="B177">
        <v>0</v>
      </c>
      <c r="C177" t="s">
        <v>59</v>
      </c>
      <c r="D177">
        <v>713</v>
      </c>
      <c r="E177" t="s">
        <v>68</v>
      </c>
      <c r="F177">
        <v>8</v>
      </c>
      <c r="G177">
        <v>3</v>
      </c>
      <c r="H177" t="s">
        <v>61</v>
      </c>
      <c r="I177">
        <v>1</v>
      </c>
      <c r="J177">
        <v>241</v>
      </c>
      <c r="K177">
        <v>3</v>
      </c>
      <c r="L177" t="s">
        <v>62</v>
      </c>
      <c r="M177">
        <v>67</v>
      </c>
      <c r="N177">
        <v>3</v>
      </c>
      <c r="O177">
        <v>1</v>
      </c>
      <c r="P177" t="s">
        <v>70</v>
      </c>
      <c r="Q177">
        <v>1</v>
      </c>
      <c r="R177" t="s">
        <v>76</v>
      </c>
      <c r="S177">
        <v>4257</v>
      </c>
      <c r="T177">
        <v>13939</v>
      </c>
      <c r="U177">
        <v>4</v>
      </c>
      <c r="V177" t="s">
        <v>65</v>
      </c>
      <c r="W177" t="s">
        <v>66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>
      <c r="A178">
        <v>33</v>
      </c>
      <c r="B178">
        <v>0</v>
      </c>
      <c r="C178" t="s">
        <v>59</v>
      </c>
      <c r="D178">
        <v>134</v>
      </c>
      <c r="E178" t="s">
        <v>68</v>
      </c>
      <c r="F178">
        <v>2</v>
      </c>
      <c r="G178">
        <v>3</v>
      </c>
      <c r="H178" t="s">
        <v>61</v>
      </c>
      <c r="I178">
        <v>1</v>
      </c>
      <c r="J178">
        <v>242</v>
      </c>
      <c r="K178">
        <v>3</v>
      </c>
      <c r="L178" t="s">
        <v>69</v>
      </c>
      <c r="M178">
        <v>90</v>
      </c>
      <c r="N178">
        <v>3</v>
      </c>
      <c r="O178">
        <v>1</v>
      </c>
      <c r="P178" t="s">
        <v>70</v>
      </c>
      <c r="Q178">
        <v>4</v>
      </c>
      <c r="R178" t="s">
        <v>64</v>
      </c>
      <c r="S178">
        <v>2500</v>
      </c>
      <c r="T178">
        <v>10515</v>
      </c>
      <c r="U178">
        <v>0</v>
      </c>
      <c r="V178" t="s">
        <v>65</v>
      </c>
      <c r="W178" t="s">
        <v>72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>
      <c r="A179">
        <v>19</v>
      </c>
      <c r="B179">
        <v>1</v>
      </c>
      <c r="C179" t="s">
        <v>59</v>
      </c>
      <c r="D179">
        <v>303</v>
      </c>
      <c r="E179" t="s">
        <v>68</v>
      </c>
      <c r="F179">
        <v>2</v>
      </c>
      <c r="G179">
        <v>3</v>
      </c>
      <c r="H179" t="s">
        <v>61</v>
      </c>
      <c r="I179">
        <v>1</v>
      </c>
      <c r="J179">
        <v>243</v>
      </c>
      <c r="K179">
        <v>2</v>
      </c>
      <c r="L179" t="s">
        <v>69</v>
      </c>
      <c r="M179">
        <v>47</v>
      </c>
      <c r="N179">
        <v>2</v>
      </c>
      <c r="O179">
        <v>1</v>
      </c>
      <c r="P179" t="s">
        <v>74</v>
      </c>
      <c r="Q179">
        <v>4</v>
      </c>
      <c r="R179" t="s">
        <v>64</v>
      </c>
      <c r="S179">
        <v>1102</v>
      </c>
      <c r="T179">
        <v>9241</v>
      </c>
      <c r="U179">
        <v>1</v>
      </c>
      <c r="V179" t="s">
        <v>65</v>
      </c>
      <c r="W179" t="s">
        <v>72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>
      <c r="A180">
        <v>46</v>
      </c>
      <c r="B180">
        <v>0</v>
      </c>
      <c r="C180" t="s">
        <v>59</v>
      </c>
      <c r="D180">
        <v>526</v>
      </c>
      <c r="E180" t="s">
        <v>60</v>
      </c>
      <c r="F180">
        <v>1</v>
      </c>
      <c r="G180">
        <v>2</v>
      </c>
      <c r="H180" t="s">
        <v>83</v>
      </c>
      <c r="I180">
        <v>1</v>
      </c>
      <c r="J180">
        <v>244</v>
      </c>
      <c r="K180">
        <v>2</v>
      </c>
      <c r="L180" t="s">
        <v>62</v>
      </c>
      <c r="M180">
        <v>92</v>
      </c>
      <c r="N180">
        <v>3</v>
      </c>
      <c r="O180">
        <v>3</v>
      </c>
      <c r="P180" t="s">
        <v>63</v>
      </c>
      <c r="Q180">
        <v>1</v>
      </c>
      <c r="R180" t="s">
        <v>76</v>
      </c>
      <c r="S180">
        <v>10453</v>
      </c>
      <c r="T180">
        <v>2137</v>
      </c>
      <c r="U180">
        <v>1</v>
      </c>
      <c r="V180" t="s">
        <v>65</v>
      </c>
      <c r="W180" t="s">
        <v>72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>
      <c r="A181">
        <v>38</v>
      </c>
      <c r="B181">
        <v>0</v>
      </c>
      <c r="C181" t="s">
        <v>59</v>
      </c>
      <c r="D181">
        <v>1380</v>
      </c>
      <c r="E181" t="s">
        <v>68</v>
      </c>
      <c r="F181">
        <v>9</v>
      </c>
      <c r="G181">
        <v>2</v>
      </c>
      <c r="H181" t="s">
        <v>61</v>
      </c>
      <c r="I181">
        <v>1</v>
      </c>
      <c r="J181">
        <v>245</v>
      </c>
      <c r="K181">
        <v>3</v>
      </c>
      <c r="L181" t="s">
        <v>62</v>
      </c>
      <c r="M181">
        <v>75</v>
      </c>
      <c r="N181">
        <v>3</v>
      </c>
      <c r="O181">
        <v>1</v>
      </c>
      <c r="P181" t="s">
        <v>74</v>
      </c>
      <c r="Q181">
        <v>4</v>
      </c>
      <c r="R181" t="s">
        <v>64</v>
      </c>
      <c r="S181">
        <v>2288</v>
      </c>
      <c r="T181">
        <v>6319</v>
      </c>
      <c r="U181">
        <v>1</v>
      </c>
      <c r="V181" t="s">
        <v>65</v>
      </c>
      <c r="W181" t="s">
        <v>72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>
      <c r="A182">
        <v>31</v>
      </c>
      <c r="B182">
        <v>0</v>
      </c>
      <c r="C182" t="s">
        <v>59</v>
      </c>
      <c r="D182">
        <v>140</v>
      </c>
      <c r="E182" t="s">
        <v>68</v>
      </c>
      <c r="F182">
        <v>12</v>
      </c>
      <c r="G182">
        <v>1</v>
      </c>
      <c r="H182" t="s">
        <v>75</v>
      </c>
      <c r="I182">
        <v>1</v>
      </c>
      <c r="J182">
        <v>246</v>
      </c>
      <c r="K182">
        <v>3</v>
      </c>
      <c r="L182" t="s">
        <v>62</v>
      </c>
      <c r="M182">
        <v>95</v>
      </c>
      <c r="N182">
        <v>3</v>
      </c>
      <c r="O182">
        <v>1</v>
      </c>
      <c r="P182" t="s">
        <v>70</v>
      </c>
      <c r="Q182">
        <v>4</v>
      </c>
      <c r="R182" t="s">
        <v>71</v>
      </c>
      <c r="S182">
        <v>3929</v>
      </c>
      <c r="T182">
        <v>6984</v>
      </c>
      <c r="U182">
        <v>8</v>
      </c>
      <c r="V182" t="s">
        <v>65</v>
      </c>
      <c r="W182" t="s">
        <v>66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>
      <c r="A183">
        <v>34</v>
      </c>
      <c r="B183">
        <v>0</v>
      </c>
      <c r="C183" t="s">
        <v>59</v>
      </c>
      <c r="D183">
        <v>629</v>
      </c>
      <c r="E183" t="s">
        <v>68</v>
      </c>
      <c r="F183">
        <v>27</v>
      </c>
      <c r="G183">
        <v>2</v>
      </c>
      <c r="H183" t="s">
        <v>75</v>
      </c>
      <c r="I183">
        <v>1</v>
      </c>
      <c r="J183">
        <v>247</v>
      </c>
      <c r="K183">
        <v>4</v>
      </c>
      <c r="L183" t="s">
        <v>62</v>
      </c>
      <c r="M183">
        <v>95</v>
      </c>
      <c r="N183">
        <v>3</v>
      </c>
      <c r="O183">
        <v>1</v>
      </c>
      <c r="P183" t="s">
        <v>70</v>
      </c>
      <c r="Q183">
        <v>2</v>
      </c>
      <c r="R183" t="s">
        <v>64</v>
      </c>
      <c r="S183">
        <v>2311</v>
      </c>
      <c r="T183">
        <v>5711</v>
      </c>
      <c r="U183">
        <v>2</v>
      </c>
      <c r="V183" t="s">
        <v>65</v>
      </c>
      <c r="W183" t="s">
        <v>72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>
      <c r="A184">
        <v>41</v>
      </c>
      <c r="B184">
        <v>1</v>
      </c>
      <c r="C184" t="s">
        <v>59</v>
      </c>
      <c r="D184">
        <v>1356</v>
      </c>
      <c r="E184" t="s">
        <v>60</v>
      </c>
      <c r="F184">
        <v>20</v>
      </c>
      <c r="G184">
        <v>2</v>
      </c>
      <c r="H184" t="s">
        <v>83</v>
      </c>
      <c r="I184">
        <v>1</v>
      </c>
      <c r="J184">
        <v>248</v>
      </c>
      <c r="K184">
        <v>2</v>
      </c>
      <c r="L184" t="s">
        <v>62</v>
      </c>
      <c r="M184">
        <v>70</v>
      </c>
      <c r="N184">
        <v>3</v>
      </c>
      <c r="O184">
        <v>1</v>
      </c>
      <c r="P184" t="s">
        <v>81</v>
      </c>
      <c r="Q184">
        <v>2</v>
      </c>
      <c r="R184" t="s">
        <v>64</v>
      </c>
      <c r="S184">
        <v>3140</v>
      </c>
      <c r="T184">
        <v>21728</v>
      </c>
      <c r="U184">
        <v>1</v>
      </c>
      <c r="V184" t="s">
        <v>65</v>
      </c>
      <c r="W184" t="s">
        <v>66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>
      <c r="A185">
        <v>50</v>
      </c>
      <c r="B185">
        <v>0</v>
      </c>
      <c r="C185" t="s">
        <v>59</v>
      </c>
      <c r="D185">
        <v>328</v>
      </c>
      <c r="E185" t="s">
        <v>68</v>
      </c>
      <c r="F185">
        <v>1</v>
      </c>
      <c r="G185">
        <v>3</v>
      </c>
      <c r="H185" t="s">
        <v>75</v>
      </c>
      <c r="I185">
        <v>1</v>
      </c>
      <c r="J185">
        <v>249</v>
      </c>
      <c r="K185">
        <v>3</v>
      </c>
      <c r="L185" t="s">
        <v>69</v>
      </c>
      <c r="M185">
        <v>86</v>
      </c>
      <c r="N185">
        <v>2</v>
      </c>
      <c r="O185">
        <v>1</v>
      </c>
      <c r="P185" t="s">
        <v>74</v>
      </c>
      <c r="Q185">
        <v>3</v>
      </c>
      <c r="R185" t="s">
        <v>71</v>
      </c>
      <c r="S185">
        <v>3690</v>
      </c>
      <c r="T185">
        <v>3425</v>
      </c>
      <c r="U185">
        <v>2</v>
      </c>
      <c r="V185" t="s">
        <v>65</v>
      </c>
      <c r="W185" t="s">
        <v>72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>
      <c r="A186">
        <v>53</v>
      </c>
      <c r="B186">
        <v>0</v>
      </c>
      <c r="C186" t="s">
        <v>59</v>
      </c>
      <c r="D186">
        <v>1084</v>
      </c>
      <c r="E186" t="s">
        <v>68</v>
      </c>
      <c r="F186">
        <v>13</v>
      </c>
      <c r="G186">
        <v>2</v>
      </c>
      <c r="H186" t="s">
        <v>75</v>
      </c>
      <c r="I186">
        <v>1</v>
      </c>
      <c r="J186">
        <v>250</v>
      </c>
      <c r="K186">
        <v>4</v>
      </c>
      <c r="L186" t="s">
        <v>62</v>
      </c>
      <c r="M186">
        <v>57</v>
      </c>
      <c r="N186">
        <v>4</v>
      </c>
      <c r="O186">
        <v>2</v>
      </c>
      <c r="P186" t="s">
        <v>77</v>
      </c>
      <c r="Q186">
        <v>1</v>
      </c>
      <c r="R186" t="s">
        <v>76</v>
      </c>
      <c r="S186">
        <v>4450</v>
      </c>
      <c r="T186">
        <v>26250</v>
      </c>
      <c r="U186">
        <v>1</v>
      </c>
      <c r="V186" t="s">
        <v>65</v>
      </c>
      <c r="W186" t="s">
        <v>72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>
      <c r="A187">
        <v>33</v>
      </c>
      <c r="B187">
        <v>0</v>
      </c>
      <c r="C187" t="s">
        <v>59</v>
      </c>
      <c r="D187">
        <v>931</v>
      </c>
      <c r="E187" t="s">
        <v>68</v>
      </c>
      <c r="F187">
        <v>14</v>
      </c>
      <c r="G187">
        <v>3</v>
      </c>
      <c r="H187" t="s">
        <v>75</v>
      </c>
      <c r="I187">
        <v>1</v>
      </c>
      <c r="J187">
        <v>252</v>
      </c>
      <c r="K187">
        <v>4</v>
      </c>
      <c r="L187" t="s">
        <v>62</v>
      </c>
      <c r="M187">
        <v>72</v>
      </c>
      <c r="N187">
        <v>3</v>
      </c>
      <c r="O187">
        <v>1</v>
      </c>
      <c r="P187" t="s">
        <v>70</v>
      </c>
      <c r="Q187">
        <v>2</v>
      </c>
      <c r="R187" t="s">
        <v>71</v>
      </c>
      <c r="S187">
        <v>2756</v>
      </c>
      <c r="T187">
        <v>4673</v>
      </c>
      <c r="U187">
        <v>1</v>
      </c>
      <c r="V187" t="s">
        <v>65</v>
      </c>
      <c r="W187" t="s">
        <v>72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>
      <c r="A188">
        <v>40</v>
      </c>
      <c r="B188">
        <v>0</v>
      </c>
      <c r="C188" t="s">
        <v>59</v>
      </c>
      <c r="D188">
        <v>989</v>
      </c>
      <c r="E188" t="s">
        <v>68</v>
      </c>
      <c r="F188">
        <v>4</v>
      </c>
      <c r="G188">
        <v>1</v>
      </c>
      <c r="H188" t="s">
        <v>75</v>
      </c>
      <c r="I188">
        <v>1</v>
      </c>
      <c r="J188">
        <v>253</v>
      </c>
      <c r="K188">
        <v>4</v>
      </c>
      <c r="L188" t="s">
        <v>62</v>
      </c>
      <c r="M188">
        <v>46</v>
      </c>
      <c r="N188">
        <v>3</v>
      </c>
      <c r="O188">
        <v>5</v>
      </c>
      <c r="P188" t="s">
        <v>80</v>
      </c>
      <c r="Q188">
        <v>3</v>
      </c>
      <c r="R188" t="s">
        <v>71</v>
      </c>
      <c r="S188">
        <v>19033</v>
      </c>
      <c r="T188">
        <v>6499</v>
      </c>
      <c r="U188">
        <v>1</v>
      </c>
      <c r="V188" t="s">
        <v>65</v>
      </c>
      <c r="W188" t="s">
        <v>72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>
      <c r="A189">
        <v>55</v>
      </c>
      <c r="B189">
        <v>0</v>
      </c>
      <c r="C189" t="s">
        <v>59</v>
      </c>
      <c r="D189">
        <v>692</v>
      </c>
      <c r="E189" t="s">
        <v>68</v>
      </c>
      <c r="F189">
        <v>14</v>
      </c>
      <c r="G189">
        <v>4</v>
      </c>
      <c r="H189" t="s">
        <v>75</v>
      </c>
      <c r="I189">
        <v>1</v>
      </c>
      <c r="J189">
        <v>254</v>
      </c>
      <c r="K189">
        <v>3</v>
      </c>
      <c r="L189" t="s">
        <v>69</v>
      </c>
      <c r="M189">
        <v>61</v>
      </c>
      <c r="N189">
        <v>4</v>
      </c>
      <c r="O189">
        <v>5</v>
      </c>
      <c r="P189" t="s">
        <v>82</v>
      </c>
      <c r="Q189">
        <v>2</v>
      </c>
      <c r="R189" t="s">
        <v>64</v>
      </c>
      <c r="S189">
        <v>18722</v>
      </c>
      <c r="T189">
        <v>13339</v>
      </c>
      <c r="U189">
        <v>8</v>
      </c>
      <c r="V189" t="s">
        <v>65</v>
      </c>
      <c r="W189" t="s">
        <v>72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>
      <c r="A190">
        <v>34</v>
      </c>
      <c r="B190">
        <v>0</v>
      </c>
      <c r="C190" t="s">
        <v>67</v>
      </c>
      <c r="D190">
        <v>1069</v>
      </c>
      <c r="E190" t="s">
        <v>68</v>
      </c>
      <c r="F190">
        <v>2</v>
      </c>
      <c r="G190">
        <v>1</v>
      </c>
      <c r="H190" t="s">
        <v>61</v>
      </c>
      <c r="I190">
        <v>1</v>
      </c>
      <c r="J190">
        <v>256</v>
      </c>
      <c r="K190">
        <v>4</v>
      </c>
      <c r="L190" t="s">
        <v>69</v>
      </c>
      <c r="M190">
        <v>45</v>
      </c>
      <c r="N190">
        <v>2</v>
      </c>
      <c r="O190">
        <v>2</v>
      </c>
      <c r="P190" t="s">
        <v>77</v>
      </c>
      <c r="Q190">
        <v>3</v>
      </c>
      <c r="R190" t="s">
        <v>71</v>
      </c>
      <c r="S190">
        <v>9547</v>
      </c>
      <c r="T190">
        <v>14074</v>
      </c>
      <c r="U190">
        <v>1</v>
      </c>
      <c r="V190" t="s">
        <v>65</v>
      </c>
      <c r="W190" t="s">
        <v>72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>
      <c r="A191">
        <v>51</v>
      </c>
      <c r="B191">
        <v>0</v>
      </c>
      <c r="C191" t="s">
        <v>59</v>
      </c>
      <c r="D191">
        <v>313</v>
      </c>
      <c r="E191" t="s">
        <v>68</v>
      </c>
      <c r="F191">
        <v>3</v>
      </c>
      <c r="G191">
        <v>3</v>
      </c>
      <c r="H191" t="s">
        <v>75</v>
      </c>
      <c r="I191">
        <v>1</v>
      </c>
      <c r="J191">
        <v>258</v>
      </c>
      <c r="K191">
        <v>4</v>
      </c>
      <c r="L191" t="s">
        <v>62</v>
      </c>
      <c r="M191">
        <v>98</v>
      </c>
      <c r="N191">
        <v>3</v>
      </c>
      <c r="O191">
        <v>4</v>
      </c>
      <c r="P191" t="s">
        <v>78</v>
      </c>
      <c r="Q191">
        <v>2</v>
      </c>
      <c r="R191" t="s">
        <v>64</v>
      </c>
      <c r="S191">
        <v>13734</v>
      </c>
      <c r="T191">
        <v>7192</v>
      </c>
      <c r="U191">
        <v>3</v>
      </c>
      <c r="V191" t="s">
        <v>65</v>
      </c>
      <c r="W191" t="s">
        <v>72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>
      <c r="A192">
        <v>52</v>
      </c>
      <c r="B192">
        <v>0</v>
      </c>
      <c r="C192" t="s">
        <v>59</v>
      </c>
      <c r="D192">
        <v>699</v>
      </c>
      <c r="E192" t="s">
        <v>68</v>
      </c>
      <c r="F192">
        <v>1</v>
      </c>
      <c r="G192">
        <v>4</v>
      </c>
      <c r="H192" t="s">
        <v>61</v>
      </c>
      <c r="I192">
        <v>1</v>
      </c>
      <c r="J192">
        <v>259</v>
      </c>
      <c r="K192">
        <v>3</v>
      </c>
      <c r="L192" t="s">
        <v>69</v>
      </c>
      <c r="M192">
        <v>65</v>
      </c>
      <c r="N192">
        <v>2</v>
      </c>
      <c r="O192">
        <v>5</v>
      </c>
      <c r="P192" t="s">
        <v>80</v>
      </c>
      <c r="Q192">
        <v>3</v>
      </c>
      <c r="R192" t="s">
        <v>71</v>
      </c>
      <c r="S192">
        <v>19999</v>
      </c>
      <c r="T192">
        <v>5678</v>
      </c>
      <c r="U192">
        <v>0</v>
      </c>
      <c r="V192" t="s">
        <v>65</v>
      </c>
      <c r="W192" t="s">
        <v>72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>
      <c r="A193">
        <v>27</v>
      </c>
      <c r="B193">
        <v>0</v>
      </c>
      <c r="C193" t="s">
        <v>59</v>
      </c>
      <c r="D193">
        <v>894</v>
      </c>
      <c r="E193" t="s">
        <v>68</v>
      </c>
      <c r="F193">
        <v>9</v>
      </c>
      <c r="G193">
        <v>3</v>
      </c>
      <c r="H193" t="s">
        <v>75</v>
      </c>
      <c r="I193">
        <v>1</v>
      </c>
      <c r="J193">
        <v>260</v>
      </c>
      <c r="K193">
        <v>4</v>
      </c>
      <c r="L193" t="s">
        <v>62</v>
      </c>
      <c r="M193">
        <v>99</v>
      </c>
      <c r="N193">
        <v>3</v>
      </c>
      <c r="O193">
        <v>1</v>
      </c>
      <c r="P193" t="s">
        <v>70</v>
      </c>
      <c r="Q193">
        <v>2</v>
      </c>
      <c r="R193" t="s">
        <v>64</v>
      </c>
      <c r="S193">
        <v>2279</v>
      </c>
      <c r="T193">
        <v>11781</v>
      </c>
      <c r="U193">
        <v>1</v>
      </c>
      <c r="V193" t="s">
        <v>65</v>
      </c>
      <c r="W193" t="s">
        <v>72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>
      <c r="A194">
        <v>35</v>
      </c>
      <c r="B194">
        <v>1</v>
      </c>
      <c r="C194" t="s">
        <v>59</v>
      </c>
      <c r="D194">
        <v>556</v>
      </c>
      <c r="E194" t="s">
        <v>68</v>
      </c>
      <c r="F194">
        <v>23</v>
      </c>
      <c r="G194">
        <v>2</v>
      </c>
      <c r="H194" t="s">
        <v>61</v>
      </c>
      <c r="I194">
        <v>1</v>
      </c>
      <c r="J194">
        <v>261</v>
      </c>
      <c r="K194">
        <v>2</v>
      </c>
      <c r="L194" t="s">
        <v>69</v>
      </c>
      <c r="M194">
        <v>50</v>
      </c>
      <c r="N194">
        <v>2</v>
      </c>
      <c r="O194">
        <v>2</v>
      </c>
      <c r="P194" t="s">
        <v>77</v>
      </c>
      <c r="Q194">
        <v>3</v>
      </c>
      <c r="R194" t="s">
        <v>71</v>
      </c>
      <c r="S194">
        <v>5916</v>
      </c>
      <c r="T194">
        <v>15497</v>
      </c>
      <c r="U194">
        <v>3</v>
      </c>
      <c r="V194" t="s">
        <v>65</v>
      </c>
      <c r="W194" t="s">
        <v>66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>
      <c r="A195">
        <v>43</v>
      </c>
      <c r="B195">
        <v>0</v>
      </c>
      <c r="C195" t="s">
        <v>79</v>
      </c>
      <c r="D195">
        <v>1344</v>
      </c>
      <c r="E195" t="s">
        <v>68</v>
      </c>
      <c r="F195">
        <v>7</v>
      </c>
      <c r="G195">
        <v>3</v>
      </c>
      <c r="H195" t="s">
        <v>75</v>
      </c>
      <c r="I195">
        <v>1</v>
      </c>
      <c r="J195">
        <v>262</v>
      </c>
      <c r="K195">
        <v>4</v>
      </c>
      <c r="L195" t="s">
        <v>69</v>
      </c>
      <c r="M195">
        <v>37</v>
      </c>
      <c r="N195">
        <v>4</v>
      </c>
      <c r="O195">
        <v>1</v>
      </c>
      <c r="P195" t="s">
        <v>70</v>
      </c>
      <c r="Q195">
        <v>4</v>
      </c>
      <c r="R195" t="s">
        <v>76</v>
      </c>
      <c r="S195">
        <v>2089</v>
      </c>
      <c r="T195">
        <v>5228</v>
      </c>
      <c r="U195">
        <v>4</v>
      </c>
      <c r="V195" t="s">
        <v>65</v>
      </c>
      <c r="W195" t="s">
        <v>72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>
      <c r="A196">
        <v>45</v>
      </c>
      <c r="B196">
        <v>0</v>
      </c>
      <c r="C196" t="s">
        <v>79</v>
      </c>
      <c r="D196">
        <v>1195</v>
      </c>
      <c r="E196" t="s">
        <v>68</v>
      </c>
      <c r="F196">
        <v>2</v>
      </c>
      <c r="G196">
        <v>2</v>
      </c>
      <c r="H196" t="s">
        <v>75</v>
      </c>
      <c r="I196">
        <v>1</v>
      </c>
      <c r="J196">
        <v>264</v>
      </c>
      <c r="K196">
        <v>1</v>
      </c>
      <c r="L196" t="s">
        <v>69</v>
      </c>
      <c r="M196">
        <v>65</v>
      </c>
      <c r="N196">
        <v>2</v>
      </c>
      <c r="O196">
        <v>4</v>
      </c>
      <c r="P196" t="s">
        <v>80</v>
      </c>
      <c r="Q196">
        <v>4</v>
      </c>
      <c r="R196" t="s">
        <v>71</v>
      </c>
      <c r="S196">
        <v>16792</v>
      </c>
      <c r="T196">
        <v>20462</v>
      </c>
      <c r="U196">
        <v>9</v>
      </c>
      <c r="V196" t="s">
        <v>65</v>
      </c>
      <c r="W196" t="s">
        <v>72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>
      <c r="A197">
        <v>37</v>
      </c>
      <c r="B197">
        <v>0</v>
      </c>
      <c r="C197" t="s">
        <v>59</v>
      </c>
      <c r="D197">
        <v>290</v>
      </c>
      <c r="E197" t="s">
        <v>68</v>
      </c>
      <c r="F197">
        <v>21</v>
      </c>
      <c r="G197">
        <v>3</v>
      </c>
      <c r="H197" t="s">
        <v>61</v>
      </c>
      <c r="I197">
        <v>1</v>
      </c>
      <c r="J197">
        <v>267</v>
      </c>
      <c r="K197">
        <v>2</v>
      </c>
      <c r="L197" t="s">
        <v>69</v>
      </c>
      <c r="M197">
        <v>65</v>
      </c>
      <c r="N197">
        <v>4</v>
      </c>
      <c r="O197">
        <v>1</v>
      </c>
      <c r="P197" t="s">
        <v>70</v>
      </c>
      <c r="Q197">
        <v>1</v>
      </c>
      <c r="R197" t="s">
        <v>71</v>
      </c>
      <c r="S197">
        <v>3564</v>
      </c>
      <c r="T197">
        <v>22977</v>
      </c>
      <c r="U197">
        <v>1</v>
      </c>
      <c r="V197" t="s">
        <v>65</v>
      </c>
      <c r="W197" t="s">
        <v>66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>
      <c r="A198">
        <v>35</v>
      </c>
      <c r="B198">
        <v>0</v>
      </c>
      <c r="C198" t="s">
        <v>67</v>
      </c>
      <c r="D198">
        <v>138</v>
      </c>
      <c r="E198" t="s">
        <v>68</v>
      </c>
      <c r="F198">
        <v>2</v>
      </c>
      <c r="G198">
        <v>3</v>
      </c>
      <c r="H198" t="s">
        <v>75</v>
      </c>
      <c r="I198">
        <v>1</v>
      </c>
      <c r="J198">
        <v>269</v>
      </c>
      <c r="K198">
        <v>2</v>
      </c>
      <c r="L198" t="s">
        <v>62</v>
      </c>
      <c r="M198">
        <v>37</v>
      </c>
      <c r="N198">
        <v>3</v>
      </c>
      <c r="O198">
        <v>2</v>
      </c>
      <c r="P198" t="s">
        <v>74</v>
      </c>
      <c r="Q198">
        <v>2</v>
      </c>
      <c r="R198" t="s">
        <v>64</v>
      </c>
      <c r="S198">
        <v>4425</v>
      </c>
      <c r="T198">
        <v>15986</v>
      </c>
      <c r="U198">
        <v>5</v>
      </c>
      <c r="V198" t="s">
        <v>65</v>
      </c>
      <c r="W198" t="s">
        <v>72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>
      <c r="A199">
        <v>42</v>
      </c>
      <c r="B199">
        <v>0</v>
      </c>
      <c r="C199" t="s">
        <v>79</v>
      </c>
      <c r="D199">
        <v>926</v>
      </c>
      <c r="E199" t="s">
        <v>68</v>
      </c>
      <c r="F199">
        <v>21</v>
      </c>
      <c r="G199">
        <v>2</v>
      </c>
      <c r="H199" t="s">
        <v>75</v>
      </c>
      <c r="I199">
        <v>1</v>
      </c>
      <c r="J199">
        <v>270</v>
      </c>
      <c r="K199">
        <v>3</v>
      </c>
      <c r="L199" t="s">
        <v>62</v>
      </c>
      <c r="M199">
        <v>36</v>
      </c>
      <c r="N199">
        <v>3</v>
      </c>
      <c r="O199">
        <v>2</v>
      </c>
      <c r="P199" t="s">
        <v>77</v>
      </c>
      <c r="Q199">
        <v>3</v>
      </c>
      <c r="R199" t="s">
        <v>76</v>
      </c>
      <c r="S199">
        <v>5265</v>
      </c>
      <c r="T199">
        <v>16439</v>
      </c>
      <c r="U199">
        <v>2</v>
      </c>
      <c r="V199" t="s">
        <v>65</v>
      </c>
      <c r="W199" t="s">
        <v>72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>
      <c r="A200">
        <v>38</v>
      </c>
      <c r="B200">
        <v>0</v>
      </c>
      <c r="C200" t="s">
        <v>59</v>
      </c>
      <c r="D200">
        <v>1261</v>
      </c>
      <c r="E200" t="s">
        <v>68</v>
      </c>
      <c r="F200">
        <v>2</v>
      </c>
      <c r="G200">
        <v>4</v>
      </c>
      <c r="H200" t="s">
        <v>61</v>
      </c>
      <c r="I200">
        <v>1</v>
      </c>
      <c r="J200">
        <v>271</v>
      </c>
      <c r="K200">
        <v>4</v>
      </c>
      <c r="L200" t="s">
        <v>69</v>
      </c>
      <c r="M200">
        <v>88</v>
      </c>
      <c r="N200">
        <v>3</v>
      </c>
      <c r="O200">
        <v>2</v>
      </c>
      <c r="P200" t="s">
        <v>77</v>
      </c>
      <c r="Q200">
        <v>3</v>
      </c>
      <c r="R200" t="s">
        <v>71</v>
      </c>
      <c r="S200">
        <v>6553</v>
      </c>
      <c r="T200">
        <v>7259</v>
      </c>
      <c r="U200">
        <v>9</v>
      </c>
      <c r="V200" t="s">
        <v>65</v>
      </c>
      <c r="W200" t="s">
        <v>72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>
      <c r="A201">
        <v>38</v>
      </c>
      <c r="B201">
        <v>0</v>
      </c>
      <c r="C201" t="s">
        <v>59</v>
      </c>
      <c r="D201">
        <v>1084</v>
      </c>
      <c r="E201" t="s">
        <v>68</v>
      </c>
      <c r="F201">
        <v>29</v>
      </c>
      <c r="G201">
        <v>3</v>
      </c>
      <c r="H201" t="s">
        <v>84</v>
      </c>
      <c r="I201">
        <v>1</v>
      </c>
      <c r="J201">
        <v>273</v>
      </c>
      <c r="K201">
        <v>4</v>
      </c>
      <c r="L201" t="s">
        <v>69</v>
      </c>
      <c r="M201">
        <v>54</v>
      </c>
      <c r="N201">
        <v>3</v>
      </c>
      <c r="O201">
        <v>2</v>
      </c>
      <c r="P201" t="s">
        <v>77</v>
      </c>
      <c r="Q201">
        <v>4</v>
      </c>
      <c r="R201" t="s">
        <v>71</v>
      </c>
      <c r="S201">
        <v>6261</v>
      </c>
      <c r="T201">
        <v>4185</v>
      </c>
      <c r="U201">
        <v>3</v>
      </c>
      <c r="V201" t="s">
        <v>65</v>
      </c>
      <c r="W201" t="s">
        <v>72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>
      <c r="A202">
        <v>27</v>
      </c>
      <c r="B202">
        <v>0</v>
      </c>
      <c r="C202" t="s">
        <v>67</v>
      </c>
      <c r="D202">
        <v>472</v>
      </c>
      <c r="E202" t="s">
        <v>68</v>
      </c>
      <c r="F202">
        <v>1</v>
      </c>
      <c r="G202">
        <v>1</v>
      </c>
      <c r="H202" t="s">
        <v>84</v>
      </c>
      <c r="I202">
        <v>1</v>
      </c>
      <c r="J202">
        <v>274</v>
      </c>
      <c r="K202">
        <v>3</v>
      </c>
      <c r="L202" t="s">
        <v>69</v>
      </c>
      <c r="M202">
        <v>60</v>
      </c>
      <c r="N202">
        <v>2</v>
      </c>
      <c r="O202">
        <v>2</v>
      </c>
      <c r="P202" t="s">
        <v>77</v>
      </c>
      <c r="Q202">
        <v>1</v>
      </c>
      <c r="R202" t="s">
        <v>71</v>
      </c>
      <c r="S202">
        <v>4298</v>
      </c>
      <c r="T202">
        <v>9679</v>
      </c>
      <c r="U202">
        <v>5</v>
      </c>
      <c r="V202" t="s">
        <v>65</v>
      </c>
      <c r="W202" t="s">
        <v>72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>
      <c r="A203">
        <v>49</v>
      </c>
      <c r="B203">
        <v>0</v>
      </c>
      <c r="C203" t="s">
        <v>79</v>
      </c>
      <c r="D203">
        <v>1002</v>
      </c>
      <c r="E203" t="s">
        <v>68</v>
      </c>
      <c r="F203">
        <v>18</v>
      </c>
      <c r="G203">
        <v>4</v>
      </c>
      <c r="H203" t="s">
        <v>61</v>
      </c>
      <c r="I203">
        <v>1</v>
      </c>
      <c r="J203">
        <v>275</v>
      </c>
      <c r="K203">
        <v>4</v>
      </c>
      <c r="L203" t="s">
        <v>69</v>
      </c>
      <c r="M203">
        <v>92</v>
      </c>
      <c r="N203">
        <v>3</v>
      </c>
      <c r="O203">
        <v>2</v>
      </c>
      <c r="P203" t="s">
        <v>77</v>
      </c>
      <c r="Q203">
        <v>4</v>
      </c>
      <c r="R203" t="s">
        <v>76</v>
      </c>
      <c r="S203">
        <v>6804</v>
      </c>
      <c r="T203">
        <v>23793</v>
      </c>
      <c r="U203">
        <v>1</v>
      </c>
      <c r="V203" t="s">
        <v>65</v>
      </c>
      <c r="W203" t="s">
        <v>66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>
      <c r="A204">
        <v>34</v>
      </c>
      <c r="B204">
        <v>0</v>
      </c>
      <c r="C204" t="s">
        <v>67</v>
      </c>
      <c r="D204">
        <v>878</v>
      </c>
      <c r="E204" t="s">
        <v>68</v>
      </c>
      <c r="F204">
        <v>10</v>
      </c>
      <c r="G204">
        <v>4</v>
      </c>
      <c r="H204" t="s">
        <v>75</v>
      </c>
      <c r="I204">
        <v>1</v>
      </c>
      <c r="J204">
        <v>277</v>
      </c>
      <c r="K204">
        <v>4</v>
      </c>
      <c r="L204" t="s">
        <v>69</v>
      </c>
      <c r="M204">
        <v>43</v>
      </c>
      <c r="N204">
        <v>3</v>
      </c>
      <c r="O204">
        <v>1</v>
      </c>
      <c r="P204" t="s">
        <v>70</v>
      </c>
      <c r="Q204">
        <v>3</v>
      </c>
      <c r="R204" t="s">
        <v>76</v>
      </c>
      <c r="S204">
        <v>3815</v>
      </c>
      <c r="T204">
        <v>5972</v>
      </c>
      <c r="U204">
        <v>1</v>
      </c>
      <c r="V204" t="s">
        <v>65</v>
      </c>
      <c r="W204" t="s">
        <v>66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>
      <c r="A205">
        <v>40</v>
      </c>
      <c r="B205">
        <v>0</v>
      </c>
      <c r="C205" t="s">
        <v>59</v>
      </c>
      <c r="D205">
        <v>905</v>
      </c>
      <c r="E205" t="s">
        <v>68</v>
      </c>
      <c r="F205">
        <v>19</v>
      </c>
      <c r="G205">
        <v>2</v>
      </c>
      <c r="H205" t="s">
        <v>75</v>
      </c>
      <c r="I205">
        <v>1</v>
      </c>
      <c r="J205">
        <v>281</v>
      </c>
      <c r="K205">
        <v>3</v>
      </c>
      <c r="L205" t="s">
        <v>69</v>
      </c>
      <c r="M205">
        <v>99</v>
      </c>
      <c r="N205">
        <v>3</v>
      </c>
      <c r="O205">
        <v>2</v>
      </c>
      <c r="P205" t="s">
        <v>74</v>
      </c>
      <c r="Q205">
        <v>4</v>
      </c>
      <c r="R205" t="s">
        <v>71</v>
      </c>
      <c r="S205">
        <v>2741</v>
      </c>
      <c r="T205">
        <v>16523</v>
      </c>
      <c r="U205">
        <v>8</v>
      </c>
      <c r="V205" t="s">
        <v>65</v>
      </c>
      <c r="W205" t="s">
        <v>66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>
      <c r="A206">
        <v>38</v>
      </c>
      <c r="B206">
        <v>1</v>
      </c>
      <c r="C206" t="s">
        <v>59</v>
      </c>
      <c r="D206">
        <v>1180</v>
      </c>
      <c r="E206" t="s">
        <v>68</v>
      </c>
      <c r="F206">
        <v>29</v>
      </c>
      <c r="G206">
        <v>1</v>
      </c>
      <c r="H206" t="s">
        <v>75</v>
      </c>
      <c r="I206">
        <v>1</v>
      </c>
      <c r="J206">
        <v>282</v>
      </c>
      <c r="K206">
        <v>2</v>
      </c>
      <c r="L206" t="s">
        <v>69</v>
      </c>
      <c r="M206">
        <v>70</v>
      </c>
      <c r="N206">
        <v>3</v>
      </c>
      <c r="O206">
        <v>2</v>
      </c>
      <c r="P206" t="s">
        <v>78</v>
      </c>
      <c r="Q206">
        <v>1</v>
      </c>
      <c r="R206" t="s">
        <v>71</v>
      </c>
      <c r="S206">
        <v>6673</v>
      </c>
      <c r="T206">
        <v>11354</v>
      </c>
      <c r="U206">
        <v>7</v>
      </c>
      <c r="V206" t="s">
        <v>65</v>
      </c>
      <c r="W206" t="s">
        <v>66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>
      <c r="A207">
        <v>29</v>
      </c>
      <c r="B207">
        <v>1</v>
      </c>
      <c r="C207" t="s">
        <v>59</v>
      </c>
      <c r="D207">
        <v>121</v>
      </c>
      <c r="E207" t="s">
        <v>60</v>
      </c>
      <c r="F207">
        <v>27</v>
      </c>
      <c r="G207">
        <v>3</v>
      </c>
      <c r="H207" t="s">
        <v>83</v>
      </c>
      <c r="I207">
        <v>1</v>
      </c>
      <c r="J207">
        <v>283</v>
      </c>
      <c r="K207">
        <v>2</v>
      </c>
      <c r="L207" t="s">
        <v>62</v>
      </c>
      <c r="M207">
        <v>35</v>
      </c>
      <c r="N207">
        <v>3</v>
      </c>
      <c r="O207">
        <v>3</v>
      </c>
      <c r="P207" t="s">
        <v>63</v>
      </c>
      <c r="Q207">
        <v>4</v>
      </c>
      <c r="R207" t="s">
        <v>71</v>
      </c>
      <c r="S207">
        <v>7639</v>
      </c>
      <c r="T207">
        <v>24525</v>
      </c>
      <c r="U207">
        <v>1</v>
      </c>
      <c r="V207" t="s">
        <v>65</v>
      </c>
      <c r="W207" t="s">
        <v>72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>
      <c r="A208">
        <v>22</v>
      </c>
      <c r="B208">
        <v>0</v>
      </c>
      <c r="C208" t="s">
        <v>59</v>
      </c>
      <c r="D208">
        <v>1136</v>
      </c>
      <c r="E208" t="s">
        <v>68</v>
      </c>
      <c r="F208">
        <v>5</v>
      </c>
      <c r="G208">
        <v>3</v>
      </c>
      <c r="H208" t="s">
        <v>61</v>
      </c>
      <c r="I208">
        <v>1</v>
      </c>
      <c r="J208">
        <v>284</v>
      </c>
      <c r="K208">
        <v>4</v>
      </c>
      <c r="L208" t="s">
        <v>69</v>
      </c>
      <c r="M208">
        <v>60</v>
      </c>
      <c r="N208">
        <v>4</v>
      </c>
      <c r="O208">
        <v>1</v>
      </c>
      <c r="P208" t="s">
        <v>70</v>
      </c>
      <c r="Q208">
        <v>2</v>
      </c>
      <c r="R208" t="s">
        <v>76</v>
      </c>
      <c r="S208">
        <v>2328</v>
      </c>
      <c r="T208">
        <v>12392</v>
      </c>
      <c r="U208">
        <v>1</v>
      </c>
      <c r="V208" t="s">
        <v>65</v>
      </c>
      <c r="W208" t="s">
        <v>66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>
      <c r="A209">
        <v>36</v>
      </c>
      <c r="B209">
        <v>0</v>
      </c>
      <c r="C209" t="s">
        <v>67</v>
      </c>
      <c r="D209">
        <v>635</v>
      </c>
      <c r="E209" t="s">
        <v>68</v>
      </c>
      <c r="F209">
        <v>18</v>
      </c>
      <c r="G209">
        <v>1</v>
      </c>
      <c r="H209" t="s">
        <v>75</v>
      </c>
      <c r="I209">
        <v>1</v>
      </c>
      <c r="J209">
        <v>286</v>
      </c>
      <c r="K209">
        <v>2</v>
      </c>
      <c r="L209" t="s">
        <v>62</v>
      </c>
      <c r="M209">
        <v>73</v>
      </c>
      <c r="N209">
        <v>3</v>
      </c>
      <c r="O209">
        <v>1</v>
      </c>
      <c r="P209" t="s">
        <v>74</v>
      </c>
      <c r="Q209">
        <v>4</v>
      </c>
      <c r="R209" t="s">
        <v>64</v>
      </c>
      <c r="S209">
        <v>2153</v>
      </c>
      <c r="T209">
        <v>7703</v>
      </c>
      <c r="U209">
        <v>1</v>
      </c>
      <c r="V209" t="s">
        <v>65</v>
      </c>
      <c r="W209" t="s">
        <v>72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>
      <c r="A210">
        <v>40</v>
      </c>
      <c r="B210">
        <v>0</v>
      </c>
      <c r="C210" t="s">
        <v>79</v>
      </c>
      <c r="D210">
        <v>1151</v>
      </c>
      <c r="E210" t="s">
        <v>68</v>
      </c>
      <c r="F210">
        <v>9</v>
      </c>
      <c r="G210">
        <v>5</v>
      </c>
      <c r="H210" t="s">
        <v>61</v>
      </c>
      <c r="I210">
        <v>1</v>
      </c>
      <c r="J210">
        <v>287</v>
      </c>
      <c r="K210">
        <v>4</v>
      </c>
      <c r="L210" t="s">
        <v>69</v>
      </c>
      <c r="M210">
        <v>63</v>
      </c>
      <c r="N210">
        <v>2</v>
      </c>
      <c r="O210">
        <v>2</v>
      </c>
      <c r="P210" t="s">
        <v>78</v>
      </c>
      <c r="Q210">
        <v>4</v>
      </c>
      <c r="R210" t="s">
        <v>71</v>
      </c>
      <c r="S210">
        <v>4876</v>
      </c>
      <c r="T210">
        <v>14242</v>
      </c>
      <c r="U210">
        <v>9</v>
      </c>
      <c r="V210" t="s">
        <v>65</v>
      </c>
      <c r="W210" t="s">
        <v>72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>
      <c r="A211">
        <v>46</v>
      </c>
      <c r="B211">
        <v>0</v>
      </c>
      <c r="C211" t="s">
        <v>59</v>
      </c>
      <c r="D211">
        <v>644</v>
      </c>
      <c r="E211" t="s">
        <v>68</v>
      </c>
      <c r="F211">
        <v>1</v>
      </c>
      <c r="G211">
        <v>4</v>
      </c>
      <c r="H211" t="s">
        <v>75</v>
      </c>
      <c r="I211">
        <v>1</v>
      </c>
      <c r="J211">
        <v>288</v>
      </c>
      <c r="K211">
        <v>4</v>
      </c>
      <c r="L211" t="s">
        <v>69</v>
      </c>
      <c r="M211">
        <v>97</v>
      </c>
      <c r="N211">
        <v>3</v>
      </c>
      <c r="O211">
        <v>3</v>
      </c>
      <c r="P211" t="s">
        <v>78</v>
      </c>
      <c r="Q211">
        <v>1</v>
      </c>
      <c r="R211" t="s">
        <v>76</v>
      </c>
      <c r="S211">
        <v>9396</v>
      </c>
      <c r="T211">
        <v>12368</v>
      </c>
      <c r="U211">
        <v>7</v>
      </c>
      <c r="V211" t="s">
        <v>65</v>
      </c>
      <c r="W211" t="s">
        <v>72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>
      <c r="A212">
        <v>32</v>
      </c>
      <c r="B212">
        <v>1</v>
      </c>
      <c r="C212" t="s">
        <v>59</v>
      </c>
      <c r="D212">
        <v>1045</v>
      </c>
      <c r="E212" t="s">
        <v>60</v>
      </c>
      <c r="F212">
        <v>4</v>
      </c>
      <c r="G212">
        <v>4</v>
      </c>
      <c r="H212" t="s">
        <v>75</v>
      </c>
      <c r="I212">
        <v>1</v>
      </c>
      <c r="J212">
        <v>291</v>
      </c>
      <c r="K212">
        <v>4</v>
      </c>
      <c r="L212" t="s">
        <v>69</v>
      </c>
      <c r="M212">
        <v>32</v>
      </c>
      <c r="N212">
        <v>1</v>
      </c>
      <c r="O212">
        <v>3</v>
      </c>
      <c r="P212" t="s">
        <v>63</v>
      </c>
      <c r="Q212">
        <v>4</v>
      </c>
      <c r="R212" t="s">
        <v>71</v>
      </c>
      <c r="S212">
        <v>10400</v>
      </c>
      <c r="T212">
        <v>25812</v>
      </c>
      <c r="U212">
        <v>1</v>
      </c>
      <c r="V212" t="s">
        <v>65</v>
      </c>
      <c r="W212" t="s">
        <v>72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>
      <c r="A213">
        <v>30</v>
      </c>
      <c r="B213">
        <v>0</v>
      </c>
      <c r="C213" t="s">
        <v>79</v>
      </c>
      <c r="D213">
        <v>829</v>
      </c>
      <c r="E213" t="s">
        <v>68</v>
      </c>
      <c r="F213">
        <v>1</v>
      </c>
      <c r="G213">
        <v>1</v>
      </c>
      <c r="H213" t="s">
        <v>61</v>
      </c>
      <c r="I213">
        <v>1</v>
      </c>
      <c r="J213">
        <v>292</v>
      </c>
      <c r="K213">
        <v>3</v>
      </c>
      <c r="L213" t="s">
        <v>69</v>
      </c>
      <c r="M213">
        <v>88</v>
      </c>
      <c r="N213">
        <v>2</v>
      </c>
      <c r="O213">
        <v>3</v>
      </c>
      <c r="P213" t="s">
        <v>77</v>
      </c>
      <c r="Q213">
        <v>3</v>
      </c>
      <c r="R213" t="s">
        <v>64</v>
      </c>
      <c r="S213">
        <v>8474</v>
      </c>
      <c r="T213">
        <v>20925</v>
      </c>
      <c r="U213">
        <v>1</v>
      </c>
      <c r="V213" t="s">
        <v>65</v>
      </c>
      <c r="W213" t="s">
        <v>72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>
      <c r="A214">
        <v>27</v>
      </c>
      <c r="B214">
        <v>0</v>
      </c>
      <c r="C214" t="s">
        <v>67</v>
      </c>
      <c r="D214">
        <v>1242</v>
      </c>
      <c r="E214" t="s">
        <v>60</v>
      </c>
      <c r="F214">
        <v>20</v>
      </c>
      <c r="G214">
        <v>3</v>
      </c>
      <c r="H214" t="s">
        <v>61</v>
      </c>
      <c r="I214">
        <v>1</v>
      </c>
      <c r="J214">
        <v>293</v>
      </c>
      <c r="K214">
        <v>4</v>
      </c>
      <c r="L214" t="s">
        <v>62</v>
      </c>
      <c r="M214">
        <v>90</v>
      </c>
      <c r="N214">
        <v>3</v>
      </c>
      <c r="O214">
        <v>2</v>
      </c>
      <c r="P214" t="s">
        <v>63</v>
      </c>
      <c r="Q214">
        <v>3</v>
      </c>
      <c r="R214" t="s">
        <v>64</v>
      </c>
      <c r="S214">
        <v>9981</v>
      </c>
      <c r="T214">
        <v>12916</v>
      </c>
      <c r="U214">
        <v>1</v>
      </c>
      <c r="V214" t="s">
        <v>65</v>
      </c>
      <c r="W214" t="s">
        <v>72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>
      <c r="A215">
        <v>51</v>
      </c>
      <c r="B215">
        <v>0</v>
      </c>
      <c r="C215" t="s">
        <v>59</v>
      </c>
      <c r="D215">
        <v>1469</v>
      </c>
      <c r="E215" t="s">
        <v>68</v>
      </c>
      <c r="F215">
        <v>8</v>
      </c>
      <c r="G215">
        <v>4</v>
      </c>
      <c r="H215" t="s">
        <v>61</v>
      </c>
      <c r="I215">
        <v>1</v>
      </c>
      <c r="J215">
        <v>296</v>
      </c>
      <c r="K215">
        <v>2</v>
      </c>
      <c r="L215" t="s">
        <v>69</v>
      </c>
      <c r="M215">
        <v>81</v>
      </c>
      <c r="N215">
        <v>2</v>
      </c>
      <c r="O215">
        <v>3</v>
      </c>
      <c r="P215" t="s">
        <v>82</v>
      </c>
      <c r="Q215">
        <v>2</v>
      </c>
      <c r="R215" t="s">
        <v>71</v>
      </c>
      <c r="S215">
        <v>12490</v>
      </c>
      <c r="T215">
        <v>15736</v>
      </c>
      <c r="U215">
        <v>5</v>
      </c>
      <c r="V215" t="s">
        <v>65</v>
      </c>
      <c r="W215" t="s">
        <v>72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>
      <c r="A216">
        <v>30</v>
      </c>
      <c r="B216">
        <v>1</v>
      </c>
      <c r="C216" t="s">
        <v>59</v>
      </c>
      <c r="D216">
        <v>1005</v>
      </c>
      <c r="E216" t="s">
        <v>68</v>
      </c>
      <c r="F216">
        <v>3</v>
      </c>
      <c r="G216">
        <v>3</v>
      </c>
      <c r="H216" t="s">
        <v>84</v>
      </c>
      <c r="I216">
        <v>1</v>
      </c>
      <c r="J216">
        <v>297</v>
      </c>
      <c r="K216">
        <v>4</v>
      </c>
      <c r="L216" t="s">
        <v>62</v>
      </c>
      <c r="M216">
        <v>88</v>
      </c>
      <c r="N216">
        <v>3</v>
      </c>
      <c r="O216">
        <v>1</v>
      </c>
      <c r="P216" t="s">
        <v>70</v>
      </c>
      <c r="Q216">
        <v>1</v>
      </c>
      <c r="R216" t="s">
        <v>64</v>
      </c>
      <c r="S216">
        <v>2657</v>
      </c>
      <c r="T216">
        <v>8556</v>
      </c>
      <c r="U216">
        <v>5</v>
      </c>
      <c r="V216" t="s">
        <v>65</v>
      </c>
      <c r="W216" t="s">
        <v>66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>
      <c r="A217">
        <v>41</v>
      </c>
      <c r="B217">
        <v>0</v>
      </c>
      <c r="C217" t="s">
        <v>59</v>
      </c>
      <c r="D217">
        <v>896</v>
      </c>
      <c r="E217" t="s">
        <v>60</v>
      </c>
      <c r="F217">
        <v>6</v>
      </c>
      <c r="G217">
        <v>3</v>
      </c>
      <c r="H217" t="s">
        <v>61</v>
      </c>
      <c r="I217">
        <v>1</v>
      </c>
      <c r="J217">
        <v>298</v>
      </c>
      <c r="K217">
        <v>4</v>
      </c>
      <c r="L217" t="s">
        <v>62</v>
      </c>
      <c r="M217">
        <v>75</v>
      </c>
      <c r="N217">
        <v>3</v>
      </c>
      <c r="O217">
        <v>3</v>
      </c>
      <c r="P217" t="s">
        <v>80</v>
      </c>
      <c r="Q217">
        <v>4</v>
      </c>
      <c r="R217" t="s">
        <v>64</v>
      </c>
      <c r="S217">
        <v>13591</v>
      </c>
      <c r="T217">
        <v>14674</v>
      </c>
      <c r="U217">
        <v>3</v>
      </c>
      <c r="V217" t="s">
        <v>65</v>
      </c>
      <c r="W217" t="s">
        <v>66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>
      <c r="A218">
        <v>30</v>
      </c>
      <c r="B218">
        <v>1</v>
      </c>
      <c r="C218" t="s">
        <v>67</v>
      </c>
      <c r="D218">
        <v>334</v>
      </c>
      <c r="E218" t="s">
        <v>60</v>
      </c>
      <c r="F218">
        <v>26</v>
      </c>
      <c r="G218">
        <v>4</v>
      </c>
      <c r="H218" t="s">
        <v>83</v>
      </c>
      <c r="I218">
        <v>1</v>
      </c>
      <c r="J218">
        <v>299</v>
      </c>
      <c r="K218">
        <v>3</v>
      </c>
      <c r="L218" t="s">
        <v>62</v>
      </c>
      <c r="M218">
        <v>52</v>
      </c>
      <c r="N218">
        <v>2</v>
      </c>
      <c r="O218">
        <v>2</v>
      </c>
      <c r="P218" t="s">
        <v>63</v>
      </c>
      <c r="Q218">
        <v>1</v>
      </c>
      <c r="R218" t="s">
        <v>64</v>
      </c>
      <c r="S218">
        <v>6696</v>
      </c>
      <c r="T218">
        <v>22967</v>
      </c>
      <c r="U218">
        <v>5</v>
      </c>
      <c r="V218" t="s">
        <v>65</v>
      </c>
      <c r="W218" t="s">
        <v>72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>
      <c r="A219">
        <v>29</v>
      </c>
      <c r="B219">
        <v>1</v>
      </c>
      <c r="C219" t="s">
        <v>59</v>
      </c>
      <c r="D219">
        <v>992</v>
      </c>
      <c r="E219" t="s">
        <v>68</v>
      </c>
      <c r="F219">
        <v>1</v>
      </c>
      <c r="G219">
        <v>3</v>
      </c>
      <c r="H219" t="s">
        <v>84</v>
      </c>
      <c r="I219">
        <v>1</v>
      </c>
      <c r="J219">
        <v>300</v>
      </c>
      <c r="K219">
        <v>3</v>
      </c>
      <c r="L219" t="s">
        <v>69</v>
      </c>
      <c r="M219">
        <v>85</v>
      </c>
      <c r="N219">
        <v>3</v>
      </c>
      <c r="O219">
        <v>1</v>
      </c>
      <c r="P219" t="s">
        <v>70</v>
      </c>
      <c r="Q219">
        <v>3</v>
      </c>
      <c r="R219" t="s">
        <v>64</v>
      </c>
      <c r="S219">
        <v>2058</v>
      </c>
      <c r="T219">
        <v>19757</v>
      </c>
      <c r="U219">
        <v>0</v>
      </c>
      <c r="V219" t="s">
        <v>65</v>
      </c>
      <c r="W219" t="s">
        <v>72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>
      <c r="A220">
        <v>45</v>
      </c>
      <c r="B220">
        <v>0</v>
      </c>
      <c r="C220" t="s">
        <v>79</v>
      </c>
      <c r="D220">
        <v>1052</v>
      </c>
      <c r="E220" t="s">
        <v>60</v>
      </c>
      <c r="F220">
        <v>6</v>
      </c>
      <c r="G220">
        <v>3</v>
      </c>
      <c r="H220" t="s">
        <v>75</v>
      </c>
      <c r="I220">
        <v>1</v>
      </c>
      <c r="J220">
        <v>302</v>
      </c>
      <c r="K220">
        <v>4</v>
      </c>
      <c r="L220" t="s">
        <v>62</v>
      </c>
      <c r="M220">
        <v>57</v>
      </c>
      <c r="N220">
        <v>2</v>
      </c>
      <c r="O220">
        <v>3</v>
      </c>
      <c r="P220" t="s">
        <v>63</v>
      </c>
      <c r="Q220">
        <v>4</v>
      </c>
      <c r="R220" t="s">
        <v>64</v>
      </c>
      <c r="S220">
        <v>8865</v>
      </c>
      <c r="T220">
        <v>16840</v>
      </c>
      <c r="U220">
        <v>6</v>
      </c>
      <c r="V220" t="s">
        <v>65</v>
      </c>
      <c r="W220" t="s">
        <v>72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>
      <c r="A221">
        <v>54</v>
      </c>
      <c r="B221">
        <v>0</v>
      </c>
      <c r="C221" t="s">
        <v>59</v>
      </c>
      <c r="D221">
        <v>1147</v>
      </c>
      <c r="E221" t="s">
        <v>60</v>
      </c>
      <c r="F221">
        <v>3</v>
      </c>
      <c r="G221">
        <v>3</v>
      </c>
      <c r="H221" t="s">
        <v>83</v>
      </c>
      <c r="I221">
        <v>1</v>
      </c>
      <c r="J221">
        <v>303</v>
      </c>
      <c r="K221">
        <v>4</v>
      </c>
      <c r="L221" t="s">
        <v>62</v>
      </c>
      <c r="M221">
        <v>52</v>
      </c>
      <c r="N221">
        <v>3</v>
      </c>
      <c r="O221">
        <v>2</v>
      </c>
      <c r="P221" t="s">
        <v>63</v>
      </c>
      <c r="Q221">
        <v>1</v>
      </c>
      <c r="R221" t="s">
        <v>71</v>
      </c>
      <c r="S221">
        <v>5940</v>
      </c>
      <c r="T221">
        <v>17011</v>
      </c>
      <c r="U221">
        <v>2</v>
      </c>
      <c r="V221" t="s">
        <v>65</v>
      </c>
      <c r="W221" t="s">
        <v>72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>
      <c r="A222">
        <v>36</v>
      </c>
      <c r="B222">
        <v>0</v>
      </c>
      <c r="C222" t="s">
        <v>59</v>
      </c>
      <c r="D222">
        <v>1396</v>
      </c>
      <c r="E222" t="s">
        <v>68</v>
      </c>
      <c r="F222">
        <v>5</v>
      </c>
      <c r="G222">
        <v>2</v>
      </c>
      <c r="H222" t="s">
        <v>61</v>
      </c>
      <c r="I222">
        <v>1</v>
      </c>
      <c r="J222">
        <v>304</v>
      </c>
      <c r="K222">
        <v>4</v>
      </c>
      <c r="L222" t="s">
        <v>69</v>
      </c>
      <c r="M222">
        <v>62</v>
      </c>
      <c r="N222">
        <v>3</v>
      </c>
      <c r="O222">
        <v>2</v>
      </c>
      <c r="P222" t="s">
        <v>74</v>
      </c>
      <c r="Q222">
        <v>2</v>
      </c>
      <c r="R222" t="s">
        <v>64</v>
      </c>
      <c r="S222">
        <v>5914</v>
      </c>
      <c r="T222">
        <v>9945</v>
      </c>
      <c r="U222">
        <v>8</v>
      </c>
      <c r="V222" t="s">
        <v>65</v>
      </c>
      <c r="W222" t="s">
        <v>72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>
      <c r="A223">
        <v>33</v>
      </c>
      <c r="B223">
        <v>0</v>
      </c>
      <c r="C223" t="s">
        <v>59</v>
      </c>
      <c r="D223">
        <v>147</v>
      </c>
      <c r="E223" t="s">
        <v>68</v>
      </c>
      <c r="F223">
        <v>4</v>
      </c>
      <c r="G223">
        <v>4</v>
      </c>
      <c r="H223" t="s">
        <v>75</v>
      </c>
      <c r="I223">
        <v>1</v>
      </c>
      <c r="J223">
        <v>305</v>
      </c>
      <c r="K223">
        <v>3</v>
      </c>
      <c r="L223" t="s">
        <v>62</v>
      </c>
      <c r="M223">
        <v>47</v>
      </c>
      <c r="N223">
        <v>2</v>
      </c>
      <c r="O223">
        <v>1</v>
      </c>
      <c r="P223" t="s">
        <v>70</v>
      </c>
      <c r="Q223">
        <v>2</v>
      </c>
      <c r="R223" t="s">
        <v>71</v>
      </c>
      <c r="S223">
        <v>2622</v>
      </c>
      <c r="T223">
        <v>13248</v>
      </c>
      <c r="U223">
        <v>6</v>
      </c>
      <c r="V223" t="s">
        <v>65</v>
      </c>
      <c r="W223" t="s">
        <v>72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>
      <c r="A224">
        <v>37</v>
      </c>
      <c r="B224">
        <v>0</v>
      </c>
      <c r="C224" t="s">
        <v>67</v>
      </c>
      <c r="D224">
        <v>663</v>
      </c>
      <c r="E224" t="s">
        <v>68</v>
      </c>
      <c r="F224">
        <v>11</v>
      </c>
      <c r="G224">
        <v>3</v>
      </c>
      <c r="H224" t="s">
        <v>73</v>
      </c>
      <c r="I224">
        <v>1</v>
      </c>
      <c r="J224">
        <v>306</v>
      </c>
      <c r="K224">
        <v>2</v>
      </c>
      <c r="L224" t="s">
        <v>69</v>
      </c>
      <c r="M224">
        <v>47</v>
      </c>
      <c r="N224">
        <v>3</v>
      </c>
      <c r="O224">
        <v>3</v>
      </c>
      <c r="P224" t="s">
        <v>82</v>
      </c>
      <c r="Q224">
        <v>4</v>
      </c>
      <c r="R224" t="s">
        <v>76</v>
      </c>
      <c r="S224">
        <v>12185</v>
      </c>
      <c r="T224">
        <v>10056</v>
      </c>
      <c r="U224">
        <v>1</v>
      </c>
      <c r="V224" t="s">
        <v>65</v>
      </c>
      <c r="W224" t="s">
        <v>66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>
      <c r="A225">
        <v>38</v>
      </c>
      <c r="B225">
        <v>0</v>
      </c>
      <c r="C225" t="s">
        <v>59</v>
      </c>
      <c r="D225">
        <v>119</v>
      </c>
      <c r="E225" t="s">
        <v>60</v>
      </c>
      <c r="F225">
        <v>3</v>
      </c>
      <c r="G225">
        <v>3</v>
      </c>
      <c r="H225" t="s">
        <v>61</v>
      </c>
      <c r="I225">
        <v>1</v>
      </c>
      <c r="J225">
        <v>307</v>
      </c>
      <c r="K225">
        <v>1</v>
      </c>
      <c r="L225" t="s">
        <v>69</v>
      </c>
      <c r="M225">
        <v>76</v>
      </c>
      <c r="N225">
        <v>3</v>
      </c>
      <c r="O225">
        <v>3</v>
      </c>
      <c r="P225" t="s">
        <v>63</v>
      </c>
      <c r="Q225">
        <v>3</v>
      </c>
      <c r="R225" t="s">
        <v>76</v>
      </c>
      <c r="S225">
        <v>10609</v>
      </c>
      <c r="T225">
        <v>9647</v>
      </c>
      <c r="U225">
        <v>0</v>
      </c>
      <c r="V225" t="s">
        <v>65</v>
      </c>
      <c r="W225" t="s">
        <v>72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>
      <c r="A226">
        <v>31</v>
      </c>
      <c r="B226">
        <v>0</v>
      </c>
      <c r="C226" t="s">
        <v>79</v>
      </c>
      <c r="D226">
        <v>979</v>
      </c>
      <c r="E226" t="s">
        <v>68</v>
      </c>
      <c r="F226">
        <v>1</v>
      </c>
      <c r="G226">
        <v>4</v>
      </c>
      <c r="H226" t="s">
        <v>75</v>
      </c>
      <c r="I226">
        <v>1</v>
      </c>
      <c r="J226">
        <v>308</v>
      </c>
      <c r="K226">
        <v>3</v>
      </c>
      <c r="L226" t="s">
        <v>69</v>
      </c>
      <c r="M226">
        <v>90</v>
      </c>
      <c r="N226">
        <v>1</v>
      </c>
      <c r="O226">
        <v>2</v>
      </c>
      <c r="P226" t="s">
        <v>77</v>
      </c>
      <c r="Q226">
        <v>3</v>
      </c>
      <c r="R226" t="s">
        <v>71</v>
      </c>
      <c r="S226">
        <v>4345</v>
      </c>
      <c r="T226">
        <v>4381</v>
      </c>
      <c r="U226">
        <v>0</v>
      </c>
      <c r="V226" t="s">
        <v>65</v>
      </c>
      <c r="W226" t="s">
        <v>72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>
      <c r="A227">
        <v>59</v>
      </c>
      <c r="B227">
        <v>0</v>
      </c>
      <c r="C227" t="s">
        <v>59</v>
      </c>
      <c r="D227">
        <v>142</v>
      </c>
      <c r="E227" t="s">
        <v>68</v>
      </c>
      <c r="F227">
        <v>3</v>
      </c>
      <c r="G227">
        <v>3</v>
      </c>
      <c r="H227" t="s">
        <v>61</v>
      </c>
      <c r="I227">
        <v>1</v>
      </c>
      <c r="J227">
        <v>309</v>
      </c>
      <c r="K227">
        <v>3</v>
      </c>
      <c r="L227" t="s">
        <v>69</v>
      </c>
      <c r="M227">
        <v>70</v>
      </c>
      <c r="N227">
        <v>2</v>
      </c>
      <c r="O227">
        <v>1</v>
      </c>
      <c r="P227" t="s">
        <v>70</v>
      </c>
      <c r="Q227">
        <v>4</v>
      </c>
      <c r="R227" t="s">
        <v>71</v>
      </c>
      <c r="S227">
        <v>2177</v>
      </c>
      <c r="T227">
        <v>8456</v>
      </c>
      <c r="U227">
        <v>3</v>
      </c>
      <c r="V227" t="s">
        <v>65</v>
      </c>
      <c r="W227" t="s">
        <v>72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>
      <c r="A228">
        <v>37</v>
      </c>
      <c r="B228">
        <v>0</v>
      </c>
      <c r="C228" t="s">
        <v>67</v>
      </c>
      <c r="D228">
        <v>319</v>
      </c>
      <c r="E228" t="s">
        <v>60</v>
      </c>
      <c r="F228">
        <v>4</v>
      </c>
      <c r="G228">
        <v>4</v>
      </c>
      <c r="H228" t="s">
        <v>83</v>
      </c>
      <c r="I228">
        <v>1</v>
      </c>
      <c r="J228">
        <v>311</v>
      </c>
      <c r="K228">
        <v>1</v>
      </c>
      <c r="L228" t="s">
        <v>69</v>
      </c>
      <c r="M228">
        <v>41</v>
      </c>
      <c r="N228">
        <v>3</v>
      </c>
      <c r="O228">
        <v>1</v>
      </c>
      <c r="P228" t="s">
        <v>81</v>
      </c>
      <c r="Q228">
        <v>4</v>
      </c>
      <c r="R228" t="s">
        <v>76</v>
      </c>
      <c r="S228">
        <v>2793</v>
      </c>
      <c r="T228">
        <v>2539</v>
      </c>
      <c r="U228">
        <v>4</v>
      </c>
      <c r="V228" t="s">
        <v>65</v>
      </c>
      <c r="W228" t="s">
        <v>72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>
      <c r="A229">
        <v>29</v>
      </c>
      <c r="B229">
        <v>0</v>
      </c>
      <c r="C229" t="s">
        <v>67</v>
      </c>
      <c r="D229">
        <v>1413</v>
      </c>
      <c r="E229" t="s">
        <v>60</v>
      </c>
      <c r="F229">
        <v>1</v>
      </c>
      <c r="G229">
        <v>1</v>
      </c>
      <c r="H229" t="s">
        <v>75</v>
      </c>
      <c r="I229">
        <v>1</v>
      </c>
      <c r="J229">
        <v>312</v>
      </c>
      <c r="K229">
        <v>2</v>
      </c>
      <c r="L229" t="s">
        <v>62</v>
      </c>
      <c r="M229">
        <v>42</v>
      </c>
      <c r="N229">
        <v>3</v>
      </c>
      <c r="O229">
        <v>3</v>
      </c>
      <c r="P229" t="s">
        <v>63</v>
      </c>
      <c r="Q229">
        <v>4</v>
      </c>
      <c r="R229" t="s">
        <v>71</v>
      </c>
      <c r="S229">
        <v>7918</v>
      </c>
      <c r="T229">
        <v>6599</v>
      </c>
      <c r="U229">
        <v>1</v>
      </c>
      <c r="V229" t="s">
        <v>65</v>
      </c>
      <c r="W229" t="s">
        <v>72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>
      <c r="A230">
        <v>35</v>
      </c>
      <c r="B230">
        <v>0</v>
      </c>
      <c r="C230" t="s">
        <v>67</v>
      </c>
      <c r="D230">
        <v>944</v>
      </c>
      <c r="E230" t="s">
        <v>60</v>
      </c>
      <c r="F230">
        <v>1</v>
      </c>
      <c r="G230">
        <v>3</v>
      </c>
      <c r="H230" t="s">
        <v>83</v>
      </c>
      <c r="I230">
        <v>1</v>
      </c>
      <c r="J230">
        <v>314</v>
      </c>
      <c r="K230">
        <v>3</v>
      </c>
      <c r="L230" t="s">
        <v>62</v>
      </c>
      <c r="M230">
        <v>92</v>
      </c>
      <c r="N230">
        <v>3</v>
      </c>
      <c r="O230">
        <v>3</v>
      </c>
      <c r="P230" t="s">
        <v>63</v>
      </c>
      <c r="Q230">
        <v>3</v>
      </c>
      <c r="R230" t="s">
        <v>64</v>
      </c>
      <c r="S230">
        <v>8789</v>
      </c>
      <c r="T230">
        <v>9096</v>
      </c>
      <c r="U230">
        <v>1</v>
      </c>
      <c r="V230" t="s">
        <v>65</v>
      </c>
      <c r="W230" t="s">
        <v>72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>
      <c r="A231">
        <v>29</v>
      </c>
      <c r="B231">
        <v>1</v>
      </c>
      <c r="C231" t="s">
        <v>59</v>
      </c>
      <c r="D231">
        <v>896</v>
      </c>
      <c r="E231" t="s">
        <v>68</v>
      </c>
      <c r="F231">
        <v>18</v>
      </c>
      <c r="G231">
        <v>1</v>
      </c>
      <c r="H231" t="s">
        <v>75</v>
      </c>
      <c r="I231">
        <v>1</v>
      </c>
      <c r="J231">
        <v>315</v>
      </c>
      <c r="K231">
        <v>3</v>
      </c>
      <c r="L231" t="s">
        <v>69</v>
      </c>
      <c r="M231">
        <v>86</v>
      </c>
      <c r="N231">
        <v>2</v>
      </c>
      <c r="O231">
        <v>1</v>
      </c>
      <c r="P231" t="s">
        <v>70</v>
      </c>
      <c r="Q231">
        <v>4</v>
      </c>
      <c r="R231" t="s">
        <v>64</v>
      </c>
      <c r="S231">
        <v>2389</v>
      </c>
      <c r="T231">
        <v>14961</v>
      </c>
      <c r="U231">
        <v>1</v>
      </c>
      <c r="V231" t="s">
        <v>65</v>
      </c>
      <c r="W231" t="s">
        <v>66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>
      <c r="A232">
        <v>52</v>
      </c>
      <c r="B232">
        <v>0</v>
      </c>
      <c r="C232" t="s">
        <v>59</v>
      </c>
      <c r="D232">
        <v>1323</v>
      </c>
      <c r="E232" t="s">
        <v>68</v>
      </c>
      <c r="F232">
        <v>2</v>
      </c>
      <c r="G232">
        <v>3</v>
      </c>
      <c r="H232" t="s">
        <v>61</v>
      </c>
      <c r="I232">
        <v>1</v>
      </c>
      <c r="J232">
        <v>316</v>
      </c>
      <c r="K232">
        <v>3</v>
      </c>
      <c r="L232" t="s">
        <v>62</v>
      </c>
      <c r="M232">
        <v>89</v>
      </c>
      <c r="N232">
        <v>2</v>
      </c>
      <c r="O232">
        <v>1</v>
      </c>
      <c r="P232" t="s">
        <v>74</v>
      </c>
      <c r="Q232">
        <v>4</v>
      </c>
      <c r="R232" t="s">
        <v>64</v>
      </c>
      <c r="S232">
        <v>3212</v>
      </c>
      <c r="T232">
        <v>3300</v>
      </c>
      <c r="U232">
        <v>7</v>
      </c>
      <c r="V232" t="s">
        <v>65</v>
      </c>
      <c r="W232" t="s">
        <v>72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>
      <c r="A233">
        <v>42</v>
      </c>
      <c r="B233">
        <v>0</v>
      </c>
      <c r="C233" t="s">
        <v>59</v>
      </c>
      <c r="D233">
        <v>532</v>
      </c>
      <c r="E233" t="s">
        <v>68</v>
      </c>
      <c r="F233">
        <v>4</v>
      </c>
      <c r="G233">
        <v>2</v>
      </c>
      <c r="H233" t="s">
        <v>84</v>
      </c>
      <c r="I233">
        <v>1</v>
      </c>
      <c r="J233">
        <v>319</v>
      </c>
      <c r="K233">
        <v>3</v>
      </c>
      <c r="L233" t="s">
        <v>69</v>
      </c>
      <c r="M233">
        <v>58</v>
      </c>
      <c r="N233">
        <v>3</v>
      </c>
      <c r="O233">
        <v>5</v>
      </c>
      <c r="P233" t="s">
        <v>80</v>
      </c>
      <c r="Q233">
        <v>4</v>
      </c>
      <c r="R233" t="s">
        <v>71</v>
      </c>
      <c r="S233">
        <v>19232</v>
      </c>
      <c r="T233">
        <v>4933</v>
      </c>
      <c r="U233">
        <v>1</v>
      </c>
      <c r="V233" t="s">
        <v>65</v>
      </c>
      <c r="W233" t="s">
        <v>72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>
      <c r="A234">
        <v>59</v>
      </c>
      <c r="B234">
        <v>0</v>
      </c>
      <c r="C234" t="s">
        <v>59</v>
      </c>
      <c r="D234">
        <v>818</v>
      </c>
      <c r="E234" t="s">
        <v>85</v>
      </c>
      <c r="F234">
        <v>6</v>
      </c>
      <c r="G234">
        <v>2</v>
      </c>
      <c r="H234" t="s">
        <v>75</v>
      </c>
      <c r="I234">
        <v>1</v>
      </c>
      <c r="J234">
        <v>321</v>
      </c>
      <c r="K234">
        <v>2</v>
      </c>
      <c r="L234" t="s">
        <v>69</v>
      </c>
      <c r="M234">
        <v>52</v>
      </c>
      <c r="N234">
        <v>3</v>
      </c>
      <c r="O234">
        <v>1</v>
      </c>
      <c r="P234" t="s">
        <v>85</v>
      </c>
      <c r="Q234">
        <v>3</v>
      </c>
      <c r="R234" t="s">
        <v>71</v>
      </c>
      <c r="S234">
        <v>2267</v>
      </c>
      <c r="T234">
        <v>25657</v>
      </c>
      <c r="U234">
        <v>8</v>
      </c>
      <c r="V234" t="s">
        <v>65</v>
      </c>
      <c r="W234" t="s">
        <v>72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>
      <c r="A235">
        <v>50</v>
      </c>
      <c r="B235">
        <v>0</v>
      </c>
      <c r="C235" t="s">
        <v>59</v>
      </c>
      <c r="D235">
        <v>854</v>
      </c>
      <c r="E235" t="s">
        <v>60</v>
      </c>
      <c r="F235">
        <v>1</v>
      </c>
      <c r="G235">
        <v>4</v>
      </c>
      <c r="H235" t="s">
        <v>75</v>
      </c>
      <c r="I235">
        <v>1</v>
      </c>
      <c r="J235">
        <v>323</v>
      </c>
      <c r="K235">
        <v>4</v>
      </c>
      <c r="L235" t="s">
        <v>62</v>
      </c>
      <c r="M235">
        <v>68</v>
      </c>
      <c r="N235">
        <v>3</v>
      </c>
      <c r="O235">
        <v>5</v>
      </c>
      <c r="P235" t="s">
        <v>80</v>
      </c>
      <c r="Q235">
        <v>4</v>
      </c>
      <c r="R235" t="s">
        <v>76</v>
      </c>
      <c r="S235">
        <v>19517</v>
      </c>
      <c r="T235">
        <v>24118</v>
      </c>
      <c r="U235">
        <v>3</v>
      </c>
      <c r="V235" t="s">
        <v>65</v>
      </c>
      <c r="W235" t="s">
        <v>72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>
      <c r="A236">
        <v>33</v>
      </c>
      <c r="B236">
        <v>1</v>
      </c>
      <c r="C236" t="s">
        <v>59</v>
      </c>
      <c r="D236">
        <v>813</v>
      </c>
      <c r="E236" t="s">
        <v>68</v>
      </c>
      <c r="F236">
        <v>14</v>
      </c>
      <c r="G236">
        <v>3</v>
      </c>
      <c r="H236" t="s">
        <v>75</v>
      </c>
      <c r="I236">
        <v>1</v>
      </c>
      <c r="J236">
        <v>325</v>
      </c>
      <c r="K236">
        <v>3</v>
      </c>
      <c r="L236" t="s">
        <v>69</v>
      </c>
      <c r="M236">
        <v>58</v>
      </c>
      <c r="N236">
        <v>3</v>
      </c>
      <c r="O236">
        <v>1</v>
      </c>
      <c r="P236" t="s">
        <v>74</v>
      </c>
      <c r="Q236">
        <v>4</v>
      </c>
      <c r="R236" t="s">
        <v>71</v>
      </c>
      <c r="S236">
        <v>2436</v>
      </c>
      <c r="T236">
        <v>22149</v>
      </c>
      <c r="U236">
        <v>5</v>
      </c>
      <c r="V236" t="s">
        <v>65</v>
      </c>
      <c r="W236" t="s">
        <v>66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>
      <c r="A237">
        <v>43</v>
      </c>
      <c r="B237">
        <v>0</v>
      </c>
      <c r="C237" t="s">
        <v>59</v>
      </c>
      <c r="D237">
        <v>1034</v>
      </c>
      <c r="E237" t="s">
        <v>60</v>
      </c>
      <c r="F237">
        <v>16</v>
      </c>
      <c r="G237">
        <v>3</v>
      </c>
      <c r="H237" t="s">
        <v>83</v>
      </c>
      <c r="I237">
        <v>1</v>
      </c>
      <c r="J237">
        <v>327</v>
      </c>
      <c r="K237">
        <v>4</v>
      </c>
      <c r="L237" t="s">
        <v>62</v>
      </c>
      <c r="M237">
        <v>80</v>
      </c>
      <c r="N237">
        <v>3</v>
      </c>
      <c r="O237">
        <v>4</v>
      </c>
      <c r="P237" t="s">
        <v>80</v>
      </c>
      <c r="Q237">
        <v>4</v>
      </c>
      <c r="R237" t="s">
        <v>71</v>
      </c>
      <c r="S237">
        <v>16064</v>
      </c>
      <c r="T237">
        <v>7744</v>
      </c>
      <c r="U237">
        <v>5</v>
      </c>
      <c r="V237" t="s">
        <v>65</v>
      </c>
      <c r="W237" t="s">
        <v>66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>
      <c r="A238">
        <v>33</v>
      </c>
      <c r="B238">
        <v>1</v>
      </c>
      <c r="C238" t="s">
        <v>59</v>
      </c>
      <c r="D238">
        <v>465</v>
      </c>
      <c r="E238" t="s">
        <v>68</v>
      </c>
      <c r="F238">
        <v>2</v>
      </c>
      <c r="G238">
        <v>2</v>
      </c>
      <c r="H238" t="s">
        <v>61</v>
      </c>
      <c r="I238">
        <v>1</v>
      </c>
      <c r="J238">
        <v>328</v>
      </c>
      <c r="K238">
        <v>1</v>
      </c>
      <c r="L238" t="s">
        <v>62</v>
      </c>
      <c r="M238">
        <v>39</v>
      </c>
      <c r="N238">
        <v>3</v>
      </c>
      <c r="O238">
        <v>1</v>
      </c>
      <c r="P238" t="s">
        <v>74</v>
      </c>
      <c r="Q238">
        <v>1</v>
      </c>
      <c r="R238" t="s">
        <v>71</v>
      </c>
      <c r="S238">
        <v>2707</v>
      </c>
      <c r="T238">
        <v>21509</v>
      </c>
      <c r="U238">
        <v>7</v>
      </c>
      <c r="V238" t="s">
        <v>65</v>
      </c>
      <c r="W238" t="s">
        <v>72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>
      <c r="A239">
        <v>52</v>
      </c>
      <c r="B239">
        <v>0</v>
      </c>
      <c r="C239" t="s">
        <v>79</v>
      </c>
      <c r="D239">
        <v>771</v>
      </c>
      <c r="E239" t="s">
        <v>60</v>
      </c>
      <c r="F239">
        <v>2</v>
      </c>
      <c r="G239">
        <v>4</v>
      </c>
      <c r="H239" t="s">
        <v>61</v>
      </c>
      <c r="I239">
        <v>1</v>
      </c>
      <c r="J239">
        <v>329</v>
      </c>
      <c r="K239">
        <v>1</v>
      </c>
      <c r="L239" t="s">
        <v>69</v>
      </c>
      <c r="M239">
        <v>79</v>
      </c>
      <c r="N239">
        <v>2</v>
      </c>
      <c r="O239">
        <v>5</v>
      </c>
      <c r="P239" t="s">
        <v>80</v>
      </c>
      <c r="Q239">
        <v>3</v>
      </c>
      <c r="R239" t="s">
        <v>64</v>
      </c>
      <c r="S239">
        <v>19068</v>
      </c>
      <c r="T239">
        <v>21030</v>
      </c>
      <c r="U239">
        <v>1</v>
      </c>
      <c r="V239" t="s">
        <v>65</v>
      </c>
      <c r="W239" t="s">
        <v>66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>
      <c r="A240">
        <v>32</v>
      </c>
      <c r="B240">
        <v>0</v>
      </c>
      <c r="C240" t="s">
        <v>59</v>
      </c>
      <c r="D240">
        <v>1401</v>
      </c>
      <c r="E240" t="s">
        <v>60</v>
      </c>
      <c r="F240">
        <v>4</v>
      </c>
      <c r="G240">
        <v>2</v>
      </c>
      <c r="H240" t="s">
        <v>61</v>
      </c>
      <c r="I240">
        <v>1</v>
      </c>
      <c r="J240">
        <v>330</v>
      </c>
      <c r="K240">
        <v>3</v>
      </c>
      <c r="L240" t="s">
        <v>62</v>
      </c>
      <c r="M240">
        <v>56</v>
      </c>
      <c r="N240">
        <v>3</v>
      </c>
      <c r="O240">
        <v>1</v>
      </c>
      <c r="P240" t="s">
        <v>81</v>
      </c>
      <c r="Q240">
        <v>2</v>
      </c>
      <c r="R240" t="s">
        <v>71</v>
      </c>
      <c r="S240">
        <v>3931</v>
      </c>
      <c r="T240">
        <v>20990</v>
      </c>
      <c r="U240">
        <v>2</v>
      </c>
      <c r="V240" t="s">
        <v>65</v>
      </c>
      <c r="W240" t="s">
        <v>72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>
      <c r="A241">
        <v>32</v>
      </c>
      <c r="B241">
        <v>1</v>
      </c>
      <c r="C241" t="s">
        <v>59</v>
      </c>
      <c r="D241">
        <v>515</v>
      </c>
      <c r="E241" t="s">
        <v>68</v>
      </c>
      <c r="F241">
        <v>1</v>
      </c>
      <c r="G241">
        <v>3</v>
      </c>
      <c r="H241" t="s">
        <v>61</v>
      </c>
      <c r="I241">
        <v>1</v>
      </c>
      <c r="J241">
        <v>331</v>
      </c>
      <c r="K241">
        <v>4</v>
      </c>
      <c r="L241" t="s">
        <v>69</v>
      </c>
      <c r="M241">
        <v>62</v>
      </c>
      <c r="N241">
        <v>2</v>
      </c>
      <c r="O241">
        <v>1</v>
      </c>
      <c r="P241" t="s">
        <v>74</v>
      </c>
      <c r="Q241">
        <v>3</v>
      </c>
      <c r="R241" t="s">
        <v>64</v>
      </c>
      <c r="S241">
        <v>3730</v>
      </c>
      <c r="T241">
        <v>9571</v>
      </c>
      <c r="U241">
        <v>0</v>
      </c>
      <c r="V241" t="s">
        <v>65</v>
      </c>
      <c r="W241" t="s">
        <v>66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>
      <c r="A242">
        <v>39</v>
      </c>
      <c r="B242">
        <v>0</v>
      </c>
      <c r="C242" t="s">
        <v>59</v>
      </c>
      <c r="D242">
        <v>1431</v>
      </c>
      <c r="E242" t="s">
        <v>68</v>
      </c>
      <c r="F242">
        <v>1</v>
      </c>
      <c r="G242">
        <v>4</v>
      </c>
      <c r="H242" t="s">
        <v>75</v>
      </c>
      <c r="I242">
        <v>1</v>
      </c>
      <c r="J242">
        <v>332</v>
      </c>
      <c r="K242">
        <v>3</v>
      </c>
      <c r="L242" t="s">
        <v>62</v>
      </c>
      <c r="M242">
        <v>96</v>
      </c>
      <c r="N242">
        <v>3</v>
      </c>
      <c r="O242">
        <v>1</v>
      </c>
      <c r="P242" t="s">
        <v>74</v>
      </c>
      <c r="Q242">
        <v>3</v>
      </c>
      <c r="R242" t="s">
        <v>76</v>
      </c>
      <c r="S242">
        <v>2232</v>
      </c>
      <c r="T242">
        <v>15417</v>
      </c>
      <c r="U242">
        <v>7</v>
      </c>
      <c r="V242" t="s">
        <v>65</v>
      </c>
      <c r="W242" t="s">
        <v>72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>
      <c r="A243">
        <v>32</v>
      </c>
      <c r="B243">
        <v>0</v>
      </c>
      <c r="C243" t="s">
        <v>79</v>
      </c>
      <c r="D243">
        <v>976</v>
      </c>
      <c r="E243" t="s">
        <v>60</v>
      </c>
      <c r="F243">
        <v>26</v>
      </c>
      <c r="G243">
        <v>4</v>
      </c>
      <c r="H243" t="s">
        <v>83</v>
      </c>
      <c r="I243">
        <v>1</v>
      </c>
      <c r="J243">
        <v>333</v>
      </c>
      <c r="K243">
        <v>3</v>
      </c>
      <c r="L243" t="s">
        <v>69</v>
      </c>
      <c r="M243">
        <v>100</v>
      </c>
      <c r="N243">
        <v>3</v>
      </c>
      <c r="O243">
        <v>2</v>
      </c>
      <c r="P243" t="s">
        <v>63</v>
      </c>
      <c r="Q243">
        <v>4</v>
      </c>
      <c r="R243" t="s">
        <v>71</v>
      </c>
      <c r="S243">
        <v>4465</v>
      </c>
      <c r="T243">
        <v>12069</v>
      </c>
      <c r="U243">
        <v>0</v>
      </c>
      <c r="V243" t="s">
        <v>65</v>
      </c>
      <c r="W243" t="s">
        <v>72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>
      <c r="A244">
        <v>41</v>
      </c>
      <c r="B244">
        <v>0</v>
      </c>
      <c r="C244" t="s">
        <v>59</v>
      </c>
      <c r="D244">
        <v>1411</v>
      </c>
      <c r="E244" t="s">
        <v>68</v>
      </c>
      <c r="F244">
        <v>19</v>
      </c>
      <c r="G244">
        <v>2</v>
      </c>
      <c r="H244" t="s">
        <v>61</v>
      </c>
      <c r="I244">
        <v>1</v>
      </c>
      <c r="J244">
        <v>334</v>
      </c>
      <c r="K244">
        <v>3</v>
      </c>
      <c r="L244" t="s">
        <v>69</v>
      </c>
      <c r="M244">
        <v>36</v>
      </c>
      <c r="N244">
        <v>3</v>
      </c>
      <c r="O244">
        <v>2</v>
      </c>
      <c r="P244" t="s">
        <v>70</v>
      </c>
      <c r="Q244">
        <v>1</v>
      </c>
      <c r="R244" t="s">
        <v>76</v>
      </c>
      <c r="S244">
        <v>3072</v>
      </c>
      <c r="T244">
        <v>19877</v>
      </c>
      <c r="U244">
        <v>2</v>
      </c>
      <c r="V244" t="s">
        <v>65</v>
      </c>
      <c r="W244" t="s">
        <v>72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>
      <c r="A245">
        <v>40</v>
      </c>
      <c r="B245">
        <v>0</v>
      </c>
      <c r="C245" t="s">
        <v>59</v>
      </c>
      <c r="D245">
        <v>1300</v>
      </c>
      <c r="E245" t="s">
        <v>68</v>
      </c>
      <c r="F245">
        <v>24</v>
      </c>
      <c r="G245">
        <v>2</v>
      </c>
      <c r="H245" t="s">
        <v>84</v>
      </c>
      <c r="I245">
        <v>1</v>
      </c>
      <c r="J245">
        <v>335</v>
      </c>
      <c r="K245">
        <v>1</v>
      </c>
      <c r="L245" t="s">
        <v>69</v>
      </c>
      <c r="M245">
        <v>62</v>
      </c>
      <c r="N245">
        <v>3</v>
      </c>
      <c r="O245">
        <v>2</v>
      </c>
      <c r="P245" t="s">
        <v>70</v>
      </c>
      <c r="Q245">
        <v>4</v>
      </c>
      <c r="R245" t="s">
        <v>76</v>
      </c>
      <c r="S245">
        <v>3319</v>
      </c>
      <c r="T245">
        <v>24447</v>
      </c>
      <c r="U245">
        <v>1</v>
      </c>
      <c r="V245" t="s">
        <v>65</v>
      </c>
      <c r="W245" t="s">
        <v>72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>
      <c r="A246">
        <v>45</v>
      </c>
      <c r="B246">
        <v>0</v>
      </c>
      <c r="C246" t="s">
        <v>59</v>
      </c>
      <c r="D246">
        <v>252</v>
      </c>
      <c r="E246" t="s">
        <v>68</v>
      </c>
      <c r="F246">
        <v>1</v>
      </c>
      <c r="G246">
        <v>3</v>
      </c>
      <c r="H246" t="s">
        <v>73</v>
      </c>
      <c r="I246">
        <v>1</v>
      </c>
      <c r="J246">
        <v>336</v>
      </c>
      <c r="K246">
        <v>3</v>
      </c>
      <c r="L246" t="s">
        <v>69</v>
      </c>
      <c r="M246">
        <v>70</v>
      </c>
      <c r="N246">
        <v>4</v>
      </c>
      <c r="O246">
        <v>5</v>
      </c>
      <c r="P246" t="s">
        <v>80</v>
      </c>
      <c r="Q246">
        <v>4</v>
      </c>
      <c r="R246" t="s">
        <v>71</v>
      </c>
      <c r="S246">
        <v>19202</v>
      </c>
      <c r="T246">
        <v>15970</v>
      </c>
      <c r="U246">
        <v>0</v>
      </c>
      <c r="V246" t="s">
        <v>65</v>
      </c>
      <c r="W246" t="s">
        <v>72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>
      <c r="A247">
        <v>31</v>
      </c>
      <c r="B247">
        <v>0</v>
      </c>
      <c r="C247" t="s">
        <v>67</v>
      </c>
      <c r="D247">
        <v>1327</v>
      </c>
      <c r="E247" t="s">
        <v>68</v>
      </c>
      <c r="F247">
        <v>3</v>
      </c>
      <c r="G247">
        <v>4</v>
      </c>
      <c r="H247" t="s">
        <v>75</v>
      </c>
      <c r="I247">
        <v>1</v>
      </c>
      <c r="J247">
        <v>337</v>
      </c>
      <c r="K247">
        <v>2</v>
      </c>
      <c r="L247" t="s">
        <v>69</v>
      </c>
      <c r="M247">
        <v>73</v>
      </c>
      <c r="N247">
        <v>3</v>
      </c>
      <c r="O247">
        <v>3</v>
      </c>
      <c r="P247" t="s">
        <v>82</v>
      </c>
      <c r="Q247">
        <v>3</v>
      </c>
      <c r="R247" t="s">
        <v>76</v>
      </c>
      <c r="S247">
        <v>13675</v>
      </c>
      <c r="T247">
        <v>13523</v>
      </c>
      <c r="U247">
        <v>9</v>
      </c>
      <c r="V247" t="s">
        <v>65</v>
      </c>
      <c r="W247" t="s">
        <v>72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>
      <c r="A248">
        <v>33</v>
      </c>
      <c r="B248">
        <v>0</v>
      </c>
      <c r="C248" t="s">
        <v>59</v>
      </c>
      <c r="D248">
        <v>832</v>
      </c>
      <c r="E248" t="s">
        <v>68</v>
      </c>
      <c r="F248">
        <v>5</v>
      </c>
      <c r="G248">
        <v>4</v>
      </c>
      <c r="H248" t="s">
        <v>61</v>
      </c>
      <c r="I248">
        <v>1</v>
      </c>
      <c r="J248">
        <v>338</v>
      </c>
      <c r="K248">
        <v>3</v>
      </c>
      <c r="L248" t="s">
        <v>62</v>
      </c>
      <c r="M248">
        <v>63</v>
      </c>
      <c r="N248">
        <v>2</v>
      </c>
      <c r="O248">
        <v>1</v>
      </c>
      <c r="P248" t="s">
        <v>70</v>
      </c>
      <c r="Q248">
        <v>4</v>
      </c>
      <c r="R248" t="s">
        <v>71</v>
      </c>
      <c r="S248">
        <v>2911</v>
      </c>
      <c r="T248">
        <v>14776</v>
      </c>
      <c r="U248">
        <v>1</v>
      </c>
      <c r="V248" t="s">
        <v>65</v>
      </c>
      <c r="W248" t="s">
        <v>72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>
      <c r="A249">
        <v>34</v>
      </c>
      <c r="B249">
        <v>0</v>
      </c>
      <c r="C249" t="s">
        <v>59</v>
      </c>
      <c r="D249">
        <v>470</v>
      </c>
      <c r="E249" t="s">
        <v>68</v>
      </c>
      <c r="F249">
        <v>2</v>
      </c>
      <c r="G249">
        <v>4</v>
      </c>
      <c r="H249" t="s">
        <v>61</v>
      </c>
      <c r="I249">
        <v>1</v>
      </c>
      <c r="J249">
        <v>339</v>
      </c>
      <c r="K249">
        <v>4</v>
      </c>
      <c r="L249" t="s">
        <v>69</v>
      </c>
      <c r="M249">
        <v>84</v>
      </c>
      <c r="N249">
        <v>2</v>
      </c>
      <c r="O249">
        <v>2</v>
      </c>
      <c r="P249" t="s">
        <v>77</v>
      </c>
      <c r="Q249">
        <v>1</v>
      </c>
      <c r="R249" t="s">
        <v>71</v>
      </c>
      <c r="S249">
        <v>5957</v>
      </c>
      <c r="T249">
        <v>23687</v>
      </c>
      <c r="U249">
        <v>6</v>
      </c>
      <c r="V249" t="s">
        <v>65</v>
      </c>
      <c r="W249" t="s">
        <v>72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>
      <c r="A250">
        <v>37</v>
      </c>
      <c r="B250">
        <v>0</v>
      </c>
      <c r="C250" t="s">
        <v>59</v>
      </c>
      <c r="D250">
        <v>1017</v>
      </c>
      <c r="E250" t="s">
        <v>68</v>
      </c>
      <c r="F250">
        <v>1</v>
      </c>
      <c r="G250">
        <v>2</v>
      </c>
      <c r="H250" t="s">
        <v>75</v>
      </c>
      <c r="I250">
        <v>1</v>
      </c>
      <c r="J250">
        <v>340</v>
      </c>
      <c r="K250">
        <v>3</v>
      </c>
      <c r="L250" t="s">
        <v>62</v>
      </c>
      <c r="M250">
        <v>83</v>
      </c>
      <c r="N250">
        <v>2</v>
      </c>
      <c r="O250">
        <v>1</v>
      </c>
      <c r="P250" t="s">
        <v>70</v>
      </c>
      <c r="Q250">
        <v>1</v>
      </c>
      <c r="R250" t="s">
        <v>71</v>
      </c>
      <c r="S250">
        <v>3920</v>
      </c>
      <c r="T250">
        <v>18697</v>
      </c>
      <c r="U250">
        <v>2</v>
      </c>
      <c r="V250" t="s">
        <v>65</v>
      </c>
      <c r="W250" t="s">
        <v>72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>
      <c r="A251">
        <v>45</v>
      </c>
      <c r="B251">
        <v>0</v>
      </c>
      <c r="C251" t="s">
        <v>67</v>
      </c>
      <c r="D251">
        <v>1199</v>
      </c>
      <c r="E251" t="s">
        <v>68</v>
      </c>
      <c r="F251">
        <v>7</v>
      </c>
      <c r="G251">
        <v>4</v>
      </c>
      <c r="H251" t="s">
        <v>61</v>
      </c>
      <c r="I251">
        <v>1</v>
      </c>
      <c r="J251">
        <v>341</v>
      </c>
      <c r="K251">
        <v>1</v>
      </c>
      <c r="L251" t="s">
        <v>69</v>
      </c>
      <c r="M251">
        <v>77</v>
      </c>
      <c r="N251">
        <v>4</v>
      </c>
      <c r="O251">
        <v>2</v>
      </c>
      <c r="P251" t="s">
        <v>77</v>
      </c>
      <c r="Q251">
        <v>3</v>
      </c>
      <c r="R251" t="s">
        <v>71</v>
      </c>
      <c r="S251">
        <v>6434</v>
      </c>
      <c r="T251">
        <v>5118</v>
      </c>
      <c r="U251">
        <v>4</v>
      </c>
      <c r="V251" t="s">
        <v>65</v>
      </c>
      <c r="W251" t="s">
        <v>72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>
      <c r="A252">
        <v>37</v>
      </c>
      <c r="B252">
        <v>1</v>
      </c>
      <c r="C252" t="s">
        <v>67</v>
      </c>
      <c r="D252">
        <v>504</v>
      </c>
      <c r="E252" t="s">
        <v>68</v>
      </c>
      <c r="F252">
        <v>10</v>
      </c>
      <c r="G252">
        <v>3</v>
      </c>
      <c r="H252" t="s">
        <v>75</v>
      </c>
      <c r="I252">
        <v>1</v>
      </c>
      <c r="J252">
        <v>342</v>
      </c>
      <c r="K252">
        <v>1</v>
      </c>
      <c r="L252" t="s">
        <v>69</v>
      </c>
      <c r="M252">
        <v>61</v>
      </c>
      <c r="N252">
        <v>3</v>
      </c>
      <c r="O252">
        <v>3</v>
      </c>
      <c r="P252" t="s">
        <v>77</v>
      </c>
      <c r="Q252">
        <v>3</v>
      </c>
      <c r="R252" t="s">
        <v>76</v>
      </c>
      <c r="S252">
        <v>10048</v>
      </c>
      <c r="T252">
        <v>22573</v>
      </c>
      <c r="U252">
        <v>6</v>
      </c>
      <c r="V252" t="s">
        <v>65</v>
      </c>
      <c r="W252" t="s">
        <v>72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>
      <c r="A253">
        <v>39</v>
      </c>
      <c r="B253">
        <v>0</v>
      </c>
      <c r="C253" t="s">
        <v>67</v>
      </c>
      <c r="D253">
        <v>505</v>
      </c>
      <c r="E253" t="s">
        <v>68</v>
      </c>
      <c r="F253">
        <v>2</v>
      </c>
      <c r="G253">
        <v>4</v>
      </c>
      <c r="H253" t="s">
        <v>84</v>
      </c>
      <c r="I253">
        <v>1</v>
      </c>
      <c r="J253">
        <v>343</v>
      </c>
      <c r="K253">
        <v>3</v>
      </c>
      <c r="L253" t="s">
        <v>62</v>
      </c>
      <c r="M253">
        <v>64</v>
      </c>
      <c r="N253">
        <v>3</v>
      </c>
      <c r="O253">
        <v>3</v>
      </c>
      <c r="P253" t="s">
        <v>78</v>
      </c>
      <c r="Q253">
        <v>3</v>
      </c>
      <c r="R253" t="s">
        <v>64</v>
      </c>
      <c r="S253">
        <v>10938</v>
      </c>
      <c r="T253">
        <v>6420</v>
      </c>
      <c r="U253">
        <v>0</v>
      </c>
      <c r="V253" t="s">
        <v>65</v>
      </c>
      <c r="W253" t="s">
        <v>72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>
      <c r="A254">
        <v>29</v>
      </c>
      <c r="B254">
        <v>0</v>
      </c>
      <c r="C254" t="s">
        <v>59</v>
      </c>
      <c r="D254">
        <v>665</v>
      </c>
      <c r="E254" t="s">
        <v>68</v>
      </c>
      <c r="F254">
        <v>15</v>
      </c>
      <c r="G254">
        <v>3</v>
      </c>
      <c r="H254" t="s">
        <v>61</v>
      </c>
      <c r="I254">
        <v>1</v>
      </c>
      <c r="J254">
        <v>346</v>
      </c>
      <c r="K254">
        <v>3</v>
      </c>
      <c r="L254" t="s">
        <v>69</v>
      </c>
      <c r="M254">
        <v>60</v>
      </c>
      <c r="N254">
        <v>3</v>
      </c>
      <c r="O254">
        <v>1</v>
      </c>
      <c r="P254" t="s">
        <v>70</v>
      </c>
      <c r="Q254">
        <v>4</v>
      </c>
      <c r="R254" t="s">
        <v>64</v>
      </c>
      <c r="S254">
        <v>2340</v>
      </c>
      <c r="T254">
        <v>22673</v>
      </c>
      <c r="U254">
        <v>1</v>
      </c>
      <c r="V254" t="s">
        <v>65</v>
      </c>
      <c r="W254" t="s">
        <v>72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>
      <c r="A255">
        <v>42</v>
      </c>
      <c r="B255">
        <v>0</v>
      </c>
      <c r="C255" t="s">
        <v>59</v>
      </c>
      <c r="D255">
        <v>916</v>
      </c>
      <c r="E255" t="s">
        <v>68</v>
      </c>
      <c r="F255">
        <v>17</v>
      </c>
      <c r="G255">
        <v>2</v>
      </c>
      <c r="H255" t="s">
        <v>61</v>
      </c>
      <c r="I255">
        <v>1</v>
      </c>
      <c r="J255">
        <v>347</v>
      </c>
      <c r="K255">
        <v>4</v>
      </c>
      <c r="L255" t="s">
        <v>62</v>
      </c>
      <c r="M255">
        <v>82</v>
      </c>
      <c r="N255">
        <v>4</v>
      </c>
      <c r="O255">
        <v>2</v>
      </c>
      <c r="P255" t="s">
        <v>70</v>
      </c>
      <c r="Q255">
        <v>1</v>
      </c>
      <c r="R255" t="s">
        <v>64</v>
      </c>
      <c r="S255">
        <v>6545</v>
      </c>
      <c r="T255">
        <v>23016</v>
      </c>
      <c r="U255">
        <v>3</v>
      </c>
      <c r="V255" t="s">
        <v>65</v>
      </c>
      <c r="W255" t="s">
        <v>66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>
      <c r="A256">
        <v>29</v>
      </c>
      <c r="B256">
        <v>0</v>
      </c>
      <c r="C256" t="s">
        <v>59</v>
      </c>
      <c r="D256">
        <v>1247</v>
      </c>
      <c r="E256" t="s">
        <v>60</v>
      </c>
      <c r="F256">
        <v>20</v>
      </c>
      <c r="G256">
        <v>2</v>
      </c>
      <c r="H256" t="s">
        <v>83</v>
      </c>
      <c r="I256">
        <v>1</v>
      </c>
      <c r="J256">
        <v>349</v>
      </c>
      <c r="K256">
        <v>4</v>
      </c>
      <c r="L256" t="s">
        <v>69</v>
      </c>
      <c r="M256">
        <v>45</v>
      </c>
      <c r="N256">
        <v>3</v>
      </c>
      <c r="O256">
        <v>2</v>
      </c>
      <c r="P256" t="s">
        <v>63</v>
      </c>
      <c r="Q256">
        <v>4</v>
      </c>
      <c r="R256" t="s">
        <v>76</v>
      </c>
      <c r="S256">
        <v>6931</v>
      </c>
      <c r="T256">
        <v>10732</v>
      </c>
      <c r="U256">
        <v>2</v>
      </c>
      <c r="V256" t="s">
        <v>65</v>
      </c>
      <c r="W256" t="s">
        <v>72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>
      <c r="A257">
        <v>25</v>
      </c>
      <c r="B257">
        <v>0</v>
      </c>
      <c r="C257" t="s">
        <v>59</v>
      </c>
      <c r="D257">
        <v>685</v>
      </c>
      <c r="E257" t="s">
        <v>68</v>
      </c>
      <c r="F257">
        <v>1</v>
      </c>
      <c r="G257">
        <v>3</v>
      </c>
      <c r="H257" t="s">
        <v>61</v>
      </c>
      <c r="I257">
        <v>1</v>
      </c>
      <c r="J257">
        <v>350</v>
      </c>
      <c r="K257">
        <v>1</v>
      </c>
      <c r="L257" t="s">
        <v>62</v>
      </c>
      <c r="M257">
        <v>62</v>
      </c>
      <c r="N257">
        <v>3</v>
      </c>
      <c r="O257">
        <v>2</v>
      </c>
      <c r="P257" t="s">
        <v>77</v>
      </c>
      <c r="Q257">
        <v>3</v>
      </c>
      <c r="R257" t="s">
        <v>71</v>
      </c>
      <c r="S257">
        <v>4898</v>
      </c>
      <c r="T257">
        <v>7505</v>
      </c>
      <c r="U257">
        <v>0</v>
      </c>
      <c r="V257" t="s">
        <v>65</v>
      </c>
      <c r="W257" t="s">
        <v>72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>
      <c r="A258">
        <v>42</v>
      </c>
      <c r="B258">
        <v>0</v>
      </c>
      <c r="C258" t="s">
        <v>59</v>
      </c>
      <c r="D258">
        <v>269</v>
      </c>
      <c r="E258" t="s">
        <v>68</v>
      </c>
      <c r="F258">
        <v>2</v>
      </c>
      <c r="G258">
        <v>3</v>
      </c>
      <c r="H258" t="s">
        <v>75</v>
      </c>
      <c r="I258">
        <v>1</v>
      </c>
      <c r="J258">
        <v>351</v>
      </c>
      <c r="K258">
        <v>4</v>
      </c>
      <c r="L258" t="s">
        <v>62</v>
      </c>
      <c r="M258">
        <v>56</v>
      </c>
      <c r="N258">
        <v>2</v>
      </c>
      <c r="O258">
        <v>1</v>
      </c>
      <c r="P258" t="s">
        <v>74</v>
      </c>
      <c r="Q258">
        <v>1</v>
      </c>
      <c r="R258" t="s">
        <v>76</v>
      </c>
      <c r="S258">
        <v>2593</v>
      </c>
      <c r="T258">
        <v>8007</v>
      </c>
      <c r="U258">
        <v>0</v>
      </c>
      <c r="V258" t="s">
        <v>65</v>
      </c>
      <c r="W258" t="s">
        <v>66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>
      <c r="A259">
        <v>40</v>
      </c>
      <c r="B259">
        <v>0</v>
      </c>
      <c r="C259" t="s">
        <v>59</v>
      </c>
      <c r="D259">
        <v>1416</v>
      </c>
      <c r="E259" t="s">
        <v>68</v>
      </c>
      <c r="F259">
        <v>2</v>
      </c>
      <c r="G259">
        <v>2</v>
      </c>
      <c r="H259" t="s">
        <v>75</v>
      </c>
      <c r="I259">
        <v>1</v>
      </c>
      <c r="J259">
        <v>352</v>
      </c>
      <c r="K259">
        <v>1</v>
      </c>
      <c r="L259" t="s">
        <v>69</v>
      </c>
      <c r="M259">
        <v>49</v>
      </c>
      <c r="N259">
        <v>3</v>
      </c>
      <c r="O259">
        <v>5</v>
      </c>
      <c r="P259" t="s">
        <v>82</v>
      </c>
      <c r="Q259">
        <v>3</v>
      </c>
      <c r="R259" t="s">
        <v>76</v>
      </c>
      <c r="S259">
        <v>19436</v>
      </c>
      <c r="T259">
        <v>5949</v>
      </c>
      <c r="U259">
        <v>0</v>
      </c>
      <c r="V259" t="s">
        <v>65</v>
      </c>
      <c r="W259" t="s">
        <v>72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>
      <c r="A260">
        <v>51</v>
      </c>
      <c r="B260">
        <v>0</v>
      </c>
      <c r="C260" t="s">
        <v>59</v>
      </c>
      <c r="D260">
        <v>833</v>
      </c>
      <c r="E260" t="s">
        <v>68</v>
      </c>
      <c r="F260">
        <v>1</v>
      </c>
      <c r="G260">
        <v>3</v>
      </c>
      <c r="H260" t="s">
        <v>61</v>
      </c>
      <c r="I260">
        <v>1</v>
      </c>
      <c r="J260">
        <v>353</v>
      </c>
      <c r="K260">
        <v>3</v>
      </c>
      <c r="L260" t="s">
        <v>69</v>
      </c>
      <c r="M260">
        <v>96</v>
      </c>
      <c r="N260">
        <v>3</v>
      </c>
      <c r="O260">
        <v>1</v>
      </c>
      <c r="P260" t="s">
        <v>70</v>
      </c>
      <c r="Q260">
        <v>4</v>
      </c>
      <c r="R260" t="s">
        <v>71</v>
      </c>
      <c r="S260">
        <v>2723</v>
      </c>
      <c r="T260">
        <v>23231</v>
      </c>
      <c r="U260">
        <v>1</v>
      </c>
      <c r="V260" t="s">
        <v>65</v>
      </c>
      <c r="W260" t="s">
        <v>72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>
      <c r="A261">
        <v>31</v>
      </c>
      <c r="B261">
        <v>1</v>
      </c>
      <c r="C261" t="s">
        <v>67</v>
      </c>
      <c r="D261">
        <v>307</v>
      </c>
      <c r="E261" t="s">
        <v>68</v>
      </c>
      <c r="F261">
        <v>29</v>
      </c>
      <c r="G261">
        <v>2</v>
      </c>
      <c r="H261" t="s">
        <v>75</v>
      </c>
      <c r="I261">
        <v>1</v>
      </c>
      <c r="J261">
        <v>355</v>
      </c>
      <c r="K261">
        <v>3</v>
      </c>
      <c r="L261" t="s">
        <v>69</v>
      </c>
      <c r="M261">
        <v>71</v>
      </c>
      <c r="N261">
        <v>2</v>
      </c>
      <c r="O261">
        <v>1</v>
      </c>
      <c r="P261" t="s">
        <v>74</v>
      </c>
      <c r="Q261">
        <v>2</v>
      </c>
      <c r="R261" t="s">
        <v>64</v>
      </c>
      <c r="S261">
        <v>3479</v>
      </c>
      <c r="T261">
        <v>11652</v>
      </c>
      <c r="U261">
        <v>0</v>
      </c>
      <c r="V261" t="s">
        <v>65</v>
      </c>
      <c r="W261" t="s">
        <v>72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>
      <c r="A262">
        <v>32</v>
      </c>
      <c r="B262">
        <v>0</v>
      </c>
      <c r="C262" t="s">
        <v>67</v>
      </c>
      <c r="D262">
        <v>1311</v>
      </c>
      <c r="E262" t="s">
        <v>68</v>
      </c>
      <c r="F262">
        <v>7</v>
      </c>
      <c r="G262">
        <v>3</v>
      </c>
      <c r="H262" t="s">
        <v>61</v>
      </c>
      <c r="I262">
        <v>1</v>
      </c>
      <c r="J262">
        <v>359</v>
      </c>
      <c r="K262">
        <v>2</v>
      </c>
      <c r="L262" t="s">
        <v>69</v>
      </c>
      <c r="M262">
        <v>100</v>
      </c>
      <c r="N262">
        <v>4</v>
      </c>
      <c r="O262">
        <v>1</v>
      </c>
      <c r="P262" t="s">
        <v>74</v>
      </c>
      <c r="Q262">
        <v>2</v>
      </c>
      <c r="R262" t="s">
        <v>71</v>
      </c>
      <c r="S262">
        <v>2794</v>
      </c>
      <c r="T262">
        <v>26062</v>
      </c>
      <c r="U262">
        <v>1</v>
      </c>
      <c r="V262" t="s">
        <v>65</v>
      </c>
      <c r="W262" t="s">
        <v>72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>
      <c r="A263">
        <v>38</v>
      </c>
      <c r="B263">
        <v>0</v>
      </c>
      <c r="C263" t="s">
        <v>79</v>
      </c>
      <c r="D263">
        <v>1327</v>
      </c>
      <c r="E263" t="s">
        <v>60</v>
      </c>
      <c r="F263">
        <v>2</v>
      </c>
      <c r="G263">
        <v>2</v>
      </c>
      <c r="H263" t="s">
        <v>61</v>
      </c>
      <c r="I263">
        <v>1</v>
      </c>
      <c r="J263">
        <v>361</v>
      </c>
      <c r="K263">
        <v>4</v>
      </c>
      <c r="L263" t="s">
        <v>69</v>
      </c>
      <c r="M263">
        <v>39</v>
      </c>
      <c r="N263">
        <v>2</v>
      </c>
      <c r="O263">
        <v>2</v>
      </c>
      <c r="P263" t="s">
        <v>63</v>
      </c>
      <c r="Q263">
        <v>4</v>
      </c>
      <c r="R263" t="s">
        <v>71</v>
      </c>
      <c r="S263">
        <v>5249</v>
      </c>
      <c r="T263">
        <v>19682</v>
      </c>
      <c r="U263">
        <v>3</v>
      </c>
      <c r="V263" t="s">
        <v>65</v>
      </c>
      <c r="W263" t="s">
        <v>72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>
      <c r="A264">
        <v>32</v>
      </c>
      <c r="B264">
        <v>0</v>
      </c>
      <c r="C264" t="s">
        <v>59</v>
      </c>
      <c r="D264">
        <v>128</v>
      </c>
      <c r="E264" t="s">
        <v>68</v>
      </c>
      <c r="F264">
        <v>2</v>
      </c>
      <c r="G264">
        <v>1</v>
      </c>
      <c r="H264" t="s">
        <v>84</v>
      </c>
      <c r="I264">
        <v>1</v>
      </c>
      <c r="J264">
        <v>362</v>
      </c>
      <c r="K264">
        <v>4</v>
      </c>
      <c r="L264" t="s">
        <v>69</v>
      </c>
      <c r="M264">
        <v>84</v>
      </c>
      <c r="N264">
        <v>2</v>
      </c>
      <c r="O264">
        <v>2</v>
      </c>
      <c r="P264" t="s">
        <v>74</v>
      </c>
      <c r="Q264">
        <v>1</v>
      </c>
      <c r="R264" t="s">
        <v>64</v>
      </c>
      <c r="S264">
        <v>2176</v>
      </c>
      <c r="T264">
        <v>19737</v>
      </c>
      <c r="U264">
        <v>4</v>
      </c>
      <c r="V264" t="s">
        <v>65</v>
      </c>
      <c r="W264" t="s">
        <v>72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>
      <c r="A265">
        <v>46</v>
      </c>
      <c r="B265">
        <v>0</v>
      </c>
      <c r="C265" t="s">
        <v>59</v>
      </c>
      <c r="D265">
        <v>488</v>
      </c>
      <c r="E265" t="s">
        <v>60</v>
      </c>
      <c r="F265">
        <v>2</v>
      </c>
      <c r="G265">
        <v>3</v>
      </c>
      <c r="H265" t="s">
        <v>84</v>
      </c>
      <c r="I265">
        <v>1</v>
      </c>
      <c r="J265">
        <v>363</v>
      </c>
      <c r="K265">
        <v>3</v>
      </c>
      <c r="L265" t="s">
        <v>62</v>
      </c>
      <c r="M265">
        <v>75</v>
      </c>
      <c r="N265">
        <v>1</v>
      </c>
      <c r="O265">
        <v>4</v>
      </c>
      <c r="P265" t="s">
        <v>80</v>
      </c>
      <c r="Q265">
        <v>2</v>
      </c>
      <c r="R265" t="s">
        <v>71</v>
      </c>
      <c r="S265">
        <v>16872</v>
      </c>
      <c r="T265">
        <v>14977</v>
      </c>
      <c r="U265">
        <v>3</v>
      </c>
      <c r="V265" t="s">
        <v>65</v>
      </c>
      <c r="W265" t="s">
        <v>66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>
      <c r="A266">
        <v>28</v>
      </c>
      <c r="B266">
        <v>1</v>
      </c>
      <c r="C266" t="s">
        <v>59</v>
      </c>
      <c r="D266">
        <v>529</v>
      </c>
      <c r="E266" t="s">
        <v>68</v>
      </c>
      <c r="F266">
        <v>2</v>
      </c>
      <c r="G266">
        <v>4</v>
      </c>
      <c r="H266" t="s">
        <v>61</v>
      </c>
      <c r="I266">
        <v>1</v>
      </c>
      <c r="J266">
        <v>364</v>
      </c>
      <c r="K266">
        <v>1</v>
      </c>
      <c r="L266" t="s">
        <v>69</v>
      </c>
      <c r="M266">
        <v>79</v>
      </c>
      <c r="N266">
        <v>3</v>
      </c>
      <c r="O266">
        <v>1</v>
      </c>
      <c r="P266" t="s">
        <v>74</v>
      </c>
      <c r="Q266">
        <v>3</v>
      </c>
      <c r="R266" t="s">
        <v>64</v>
      </c>
      <c r="S266">
        <v>3485</v>
      </c>
      <c r="T266">
        <v>14935</v>
      </c>
      <c r="U266">
        <v>2</v>
      </c>
      <c r="V266" t="s">
        <v>65</v>
      </c>
      <c r="W266" t="s">
        <v>72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>
      <c r="A267">
        <v>29</v>
      </c>
      <c r="B267">
        <v>0</v>
      </c>
      <c r="C267" t="s">
        <v>59</v>
      </c>
      <c r="D267">
        <v>1210</v>
      </c>
      <c r="E267" t="s">
        <v>60</v>
      </c>
      <c r="F267">
        <v>2</v>
      </c>
      <c r="G267">
        <v>3</v>
      </c>
      <c r="H267" t="s">
        <v>75</v>
      </c>
      <c r="I267">
        <v>1</v>
      </c>
      <c r="J267">
        <v>366</v>
      </c>
      <c r="K267">
        <v>1</v>
      </c>
      <c r="L267" t="s">
        <v>69</v>
      </c>
      <c r="M267">
        <v>78</v>
      </c>
      <c r="N267">
        <v>2</v>
      </c>
      <c r="O267">
        <v>2</v>
      </c>
      <c r="P267" t="s">
        <v>63</v>
      </c>
      <c r="Q267">
        <v>2</v>
      </c>
      <c r="R267" t="s">
        <v>71</v>
      </c>
      <c r="S267">
        <v>6644</v>
      </c>
      <c r="T267">
        <v>3687</v>
      </c>
      <c r="U267">
        <v>2</v>
      </c>
      <c r="V267" t="s">
        <v>65</v>
      </c>
      <c r="W267" t="s">
        <v>72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>
      <c r="A268">
        <v>31</v>
      </c>
      <c r="B268">
        <v>0</v>
      </c>
      <c r="C268" t="s">
        <v>59</v>
      </c>
      <c r="D268">
        <v>1463</v>
      </c>
      <c r="E268" t="s">
        <v>68</v>
      </c>
      <c r="F268">
        <v>23</v>
      </c>
      <c r="G268">
        <v>3</v>
      </c>
      <c r="H268" t="s">
        <v>75</v>
      </c>
      <c r="I268">
        <v>1</v>
      </c>
      <c r="J268">
        <v>367</v>
      </c>
      <c r="K268">
        <v>2</v>
      </c>
      <c r="L268" t="s">
        <v>69</v>
      </c>
      <c r="M268">
        <v>64</v>
      </c>
      <c r="N268">
        <v>2</v>
      </c>
      <c r="O268">
        <v>2</v>
      </c>
      <c r="P268" t="s">
        <v>78</v>
      </c>
      <c r="Q268">
        <v>4</v>
      </c>
      <c r="R268" t="s">
        <v>71</v>
      </c>
      <c r="S268">
        <v>5582</v>
      </c>
      <c r="T268">
        <v>14408</v>
      </c>
      <c r="U268">
        <v>0</v>
      </c>
      <c r="V268" t="s">
        <v>65</v>
      </c>
      <c r="W268" t="s">
        <v>72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>
      <c r="A269">
        <v>25</v>
      </c>
      <c r="B269">
        <v>0</v>
      </c>
      <c r="C269" t="s">
        <v>79</v>
      </c>
      <c r="D269">
        <v>675</v>
      </c>
      <c r="E269" t="s">
        <v>68</v>
      </c>
      <c r="F269">
        <v>5</v>
      </c>
      <c r="G269">
        <v>2</v>
      </c>
      <c r="H269" t="s">
        <v>61</v>
      </c>
      <c r="I269">
        <v>1</v>
      </c>
      <c r="J269">
        <v>369</v>
      </c>
      <c r="K269">
        <v>2</v>
      </c>
      <c r="L269" t="s">
        <v>69</v>
      </c>
      <c r="M269">
        <v>85</v>
      </c>
      <c r="N269">
        <v>4</v>
      </c>
      <c r="O269">
        <v>2</v>
      </c>
      <c r="P269" t="s">
        <v>78</v>
      </c>
      <c r="Q269">
        <v>1</v>
      </c>
      <c r="R269" t="s">
        <v>76</v>
      </c>
      <c r="S269">
        <v>4000</v>
      </c>
      <c r="T269">
        <v>18384</v>
      </c>
      <c r="U269">
        <v>1</v>
      </c>
      <c r="V269" t="s">
        <v>65</v>
      </c>
      <c r="W269" t="s">
        <v>72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>
      <c r="A270">
        <v>45</v>
      </c>
      <c r="B270">
        <v>0</v>
      </c>
      <c r="C270" t="s">
        <v>59</v>
      </c>
      <c r="D270">
        <v>1385</v>
      </c>
      <c r="E270" t="s">
        <v>68</v>
      </c>
      <c r="F270">
        <v>20</v>
      </c>
      <c r="G270">
        <v>2</v>
      </c>
      <c r="H270" t="s">
        <v>75</v>
      </c>
      <c r="I270">
        <v>1</v>
      </c>
      <c r="J270">
        <v>372</v>
      </c>
      <c r="K270">
        <v>3</v>
      </c>
      <c r="L270" t="s">
        <v>69</v>
      </c>
      <c r="M270">
        <v>79</v>
      </c>
      <c r="N270">
        <v>3</v>
      </c>
      <c r="O270">
        <v>4</v>
      </c>
      <c r="P270" t="s">
        <v>78</v>
      </c>
      <c r="Q270">
        <v>4</v>
      </c>
      <c r="R270" t="s">
        <v>71</v>
      </c>
      <c r="S270">
        <v>13496</v>
      </c>
      <c r="T270">
        <v>7501</v>
      </c>
      <c r="U270">
        <v>0</v>
      </c>
      <c r="V270" t="s">
        <v>65</v>
      </c>
      <c r="W270" t="s">
        <v>66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>
      <c r="A271">
        <v>36</v>
      </c>
      <c r="B271">
        <v>0</v>
      </c>
      <c r="C271" t="s">
        <v>59</v>
      </c>
      <c r="D271">
        <v>1403</v>
      </c>
      <c r="E271" t="s">
        <v>68</v>
      </c>
      <c r="F271">
        <v>6</v>
      </c>
      <c r="G271">
        <v>3</v>
      </c>
      <c r="H271" t="s">
        <v>61</v>
      </c>
      <c r="I271">
        <v>1</v>
      </c>
      <c r="J271">
        <v>373</v>
      </c>
      <c r="K271">
        <v>4</v>
      </c>
      <c r="L271" t="s">
        <v>69</v>
      </c>
      <c r="M271">
        <v>47</v>
      </c>
      <c r="N271">
        <v>3</v>
      </c>
      <c r="O271">
        <v>1</v>
      </c>
      <c r="P271" t="s">
        <v>74</v>
      </c>
      <c r="Q271">
        <v>4</v>
      </c>
      <c r="R271" t="s">
        <v>71</v>
      </c>
      <c r="S271">
        <v>3210</v>
      </c>
      <c r="T271">
        <v>20251</v>
      </c>
      <c r="U271">
        <v>0</v>
      </c>
      <c r="V271" t="s">
        <v>65</v>
      </c>
      <c r="W271" t="s">
        <v>72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>
      <c r="A272">
        <v>55</v>
      </c>
      <c r="B272">
        <v>0</v>
      </c>
      <c r="C272" t="s">
        <v>59</v>
      </c>
      <c r="D272">
        <v>452</v>
      </c>
      <c r="E272" t="s">
        <v>68</v>
      </c>
      <c r="F272">
        <v>1</v>
      </c>
      <c r="G272">
        <v>3</v>
      </c>
      <c r="H272" t="s">
        <v>75</v>
      </c>
      <c r="I272">
        <v>1</v>
      </c>
      <c r="J272">
        <v>374</v>
      </c>
      <c r="K272">
        <v>4</v>
      </c>
      <c r="L272" t="s">
        <v>69</v>
      </c>
      <c r="M272">
        <v>81</v>
      </c>
      <c r="N272">
        <v>3</v>
      </c>
      <c r="O272">
        <v>5</v>
      </c>
      <c r="P272" t="s">
        <v>80</v>
      </c>
      <c r="Q272">
        <v>1</v>
      </c>
      <c r="R272" t="s">
        <v>64</v>
      </c>
      <c r="S272">
        <v>19045</v>
      </c>
      <c r="T272">
        <v>18938</v>
      </c>
      <c r="U272">
        <v>0</v>
      </c>
      <c r="V272" t="s">
        <v>65</v>
      </c>
      <c r="W272" t="s">
        <v>66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>
      <c r="A273">
        <v>47</v>
      </c>
      <c r="B273">
        <v>1</v>
      </c>
      <c r="C273" t="s">
        <v>79</v>
      </c>
      <c r="D273">
        <v>666</v>
      </c>
      <c r="E273" t="s">
        <v>68</v>
      </c>
      <c r="F273">
        <v>29</v>
      </c>
      <c r="G273">
        <v>4</v>
      </c>
      <c r="H273" t="s">
        <v>61</v>
      </c>
      <c r="I273">
        <v>1</v>
      </c>
      <c r="J273">
        <v>376</v>
      </c>
      <c r="K273">
        <v>1</v>
      </c>
      <c r="L273" t="s">
        <v>69</v>
      </c>
      <c r="M273">
        <v>88</v>
      </c>
      <c r="N273">
        <v>3</v>
      </c>
      <c r="O273">
        <v>3</v>
      </c>
      <c r="P273" t="s">
        <v>80</v>
      </c>
      <c r="Q273">
        <v>2</v>
      </c>
      <c r="R273" t="s">
        <v>71</v>
      </c>
      <c r="S273">
        <v>11849</v>
      </c>
      <c r="T273">
        <v>10268</v>
      </c>
      <c r="U273">
        <v>1</v>
      </c>
      <c r="V273" t="s">
        <v>65</v>
      </c>
      <c r="W273" t="s">
        <v>66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>
      <c r="A274">
        <v>28</v>
      </c>
      <c r="B274">
        <v>0</v>
      </c>
      <c r="C274" t="s">
        <v>59</v>
      </c>
      <c r="D274">
        <v>1158</v>
      </c>
      <c r="E274" t="s">
        <v>68</v>
      </c>
      <c r="F274">
        <v>9</v>
      </c>
      <c r="G274">
        <v>3</v>
      </c>
      <c r="H274" t="s">
        <v>75</v>
      </c>
      <c r="I274">
        <v>1</v>
      </c>
      <c r="J274">
        <v>377</v>
      </c>
      <c r="K274">
        <v>4</v>
      </c>
      <c r="L274" t="s">
        <v>69</v>
      </c>
      <c r="M274">
        <v>94</v>
      </c>
      <c r="N274">
        <v>3</v>
      </c>
      <c r="O274">
        <v>1</v>
      </c>
      <c r="P274" t="s">
        <v>70</v>
      </c>
      <c r="Q274">
        <v>4</v>
      </c>
      <c r="R274" t="s">
        <v>71</v>
      </c>
      <c r="S274">
        <v>2070</v>
      </c>
      <c r="T274">
        <v>2613</v>
      </c>
      <c r="U274">
        <v>1</v>
      </c>
      <c r="V274" t="s">
        <v>65</v>
      </c>
      <c r="W274" t="s">
        <v>72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>
      <c r="A275">
        <v>37</v>
      </c>
      <c r="B275">
        <v>0</v>
      </c>
      <c r="C275" t="s">
        <v>59</v>
      </c>
      <c r="D275">
        <v>228</v>
      </c>
      <c r="E275" t="s">
        <v>60</v>
      </c>
      <c r="F275">
        <v>6</v>
      </c>
      <c r="G275">
        <v>4</v>
      </c>
      <c r="H275" t="s">
        <v>75</v>
      </c>
      <c r="I275">
        <v>1</v>
      </c>
      <c r="J275">
        <v>378</v>
      </c>
      <c r="K275">
        <v>3</v>
      </c>
      <c r="L275" t="s">
        <v>69</v>
      </c>
      <c r="M275">
        <v>98</v>
      </c>
      <c r="N275">
        <v>3</v>
      </c>
      <c r="O275">
        <v>2</v>
      </c>
      <c r="P275" t="s">
        <v>63</v>
      </c>
      <c r="Q275">
        <v>4</v>
      </c>
      <c r="R275" t="s">
        <v>71</v>
      </c>
      <c r="S275">
        <v>6502</v>
      </c>
      <c r="T275">
        <v>22825</v>
      </c>
      <c r="U275">
        <v>4</v>
      </c>
      <c r="V275" t="s">
        <v>65</v>
      </c>
      <c r="W275" t="s">
        <v>72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>
      <c r="A276">
        <v>21</v>
      </c>
      <c r="B276">
        <v>0</v>
      </c>
      <c r="C276" t="s">
        <v>59</v>
      </c>
      <c r="D276">
        <v>996</v>
      </c>
      <c r="E276" t="s">
        <v>68</v>
      </c>
      <c r="F276">
        <v>3</v>
      </c>
      <c r="G276">
        <v>2</v>
      </c>
      <c r="H276" t="s">
        <v>75</v>
      </c>
      <c r="I276">
        <v>1</v>
      </c>
      <c r="J276">
        <v>379</v>
      </c>
      <c r="K276">
        <v>4</v>
      </c>
      <c r="L276" t="s">
        <v>69</v>
      </c>
      <c r="M276">
        <v>100</v>
      </c>
      <c r="N276">
        <v>2</v>
      </c>
      <c r="O276">
        <v>1</v>
      </c>
      <c r="P276" t="s">
        <v>70</v>
      </c>
      <c r="Q276">
        <v>3</v>
      </c>
      <c r="R276" t="s">
        <v>64</v>
      </c>
      <c r="S276">
        <v>3230</v>
      </c>
      <c r="T276">
        <v>10531</v>
      </c>
      <c r="U276">
        <v>1</v>
      </c>
      <c r="V276" t="s">
        <v>65</v>
      </c>
      <c r="W276" t="s">
        <v>72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>
      <c r="A277">
        <v>37</v>
      </c>
      <c r="B277">
        <v>0</v>
      </c>
      <c r="C277" t="s">
        <v>79</v>
      </c>
      <c r="D277">
        <v>728</v>
      </c>
      <c r="E277" t="s">
        <v>68</v>
      </c>
      <c r="F277">
        <v>1</v>
      </c>
      <c r="G277">
        <v>4</v>
      </c>
      <c r="H277" t="s">
        <v>75</v>
      </c>
      <c r="I277">
        <v>1</v>
      </c>
      <c r="J277">
        <v>380</v>
      </c>
      <c r="K277">
        <v>1</v>
      </c>
      <c r="L277" t="s">
        <v>62</v>
      </c>
      <c r="M277">
        <v>80</v>
      </c>
      <c r="N277">
        <v>3</v>
      </c>
      <c r="O277">
        <v>3</v>
      </c>
      <c r="P277" t="s">
        <v>82</v>
      </c>
      <c r="Q277">
        <v>4</v>
      </c>
      <c r="R277" t="s">
        <v>76</v>
      </c>
      <c r="S277">
        <v>13603</v>
      </c>
      <c r="T277">
        <v>11677</v>
      </c>
      <c r="U277">
        <v>2</v>
      </c>
      <c r="V277" t="s">
        <v>65</v>
      </c>
      <c r="W277" t="s">
        <v>66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>
      <c r="A278">
        <v>35</v>
      </c>
      <c r="B278">
        <v>0</v>
      </c>
      <c r="C278" t="s">
        <v>59</v>
      </c>
      <c r="D278">
        <v>1315</v>
      </c>
      <c r="E278" t="s">
        <v>68</v>
      </c>
      <c r="F278">
        <v>22</v>
      </c>
      <c r="G278">
        <v>3</v>
      </c>
      <c r="H278" t="s">
        <v>61</v>
      </c>
      <c r="I278">
        <v>1</v>
      </c>
      <c r="J278">
        <v>381</v>
      </c>
      <c r="K278">
        <v>2</v>
      </c>
      <c r="L278" t="s">
        <v>62</v>
      </c>
      <c r="M278">
        <v>71</v>
      </c>
      <c r="N278">
        <v>4</v>
      </c>
      <c r="O278">
        <v>3</v>
      </c>
      <c r="P278" t="s">
        <v>80</v>
      </c>
      <c r="Q278">
        <v>2</v>
      </c>
      <c r="R278" t="s">
        <v>76</v>
      </c>
      <c r="S278">
        <v>11996</v>
      </c>
      <c r="T278">
        <v>19100</v>
      </c>
      <c r="U278">
        <v>7</v>
      </c>
      <c r="V278" t="s">
        <v>65</v>
      </c>
      <c r="W278" t="s">
        <v>72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>
      <c r="A279">
        <v>38</v>
      </c>
      <c r="B279">
        <v>0</v>
      </c>
      <c r="C279" t="s">
        <v>59</v>
      </c>
      <c r="D279">
        <v>322</v>
      </c>
      <c r="E279" t="s">
        <v>60</v>
      </c>
      <c r="F279">
        <v>7</v>
      </c>
      <c r="G279">
        <v>2</v>
      </c>
      <c r="H279" t="s">
        <v>75</v>
      </c>
      <c r="I279">
        <v>1</v>
      </c>
      <c r="J279">
        <v>382</v>
      </c>
      <c r="K279">
        <v>1</v>
      </c>
      <c r="L279" t="s">
        <v>62</v>
      </c>
      <c r="M279">
        <v>44</v>
      </c>
      <c r="N279">
        <v>4</v>
      </c>
      <c r="O279">
        <v>2</v>
      </c>
      <c r="P279" t="s">
        <v>63</v>
      </c>
      <c r="Q279">
        <v>1</v>
      </c>
      <c r="R279" t="s">
        <v>76</v>
      </c>
      <c r="S279">
        <v>5605</v>
      </c>
      <c r="T279">
        <v>19191</v>
      </c>
      <c r="U279">
        <v>1</v>
      </c>
      <c r="V279" t="s">
        <v>65</v>
      </c>
      <c r="W279" t="s">
        <v>66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>
      <c r="A280">
        <v>26</v>
      </c>
      <c r="B280">
        <v>0</v>
      </c>
      <c r="C280" t="s">
        <v>67</v>
      </c>
      <c r="D280">
        <v>1479</v>
      </c>
      <c r="E280" t="s">
        <v>68</v>
      </c>
      <c r="F280">
        <v>1</v>
      </c>
      <c r="G280">
        <v>3</v>
      </c>
      <c r="H280" t="s">
        <v>61</v>
      </c>
      <c r="I280">
        <v>1</v>
      </c>
      <c r="J280">
        <v>384</v>
      </c>
      <c r="K280">
        <v>3</v>
      </c>
      <c r="L280" t="s">
        <v>62</v>
      </c>
      <c r="M280">
        <v>84</v>
      </c>
      <c r="N280">
        <v>3</v>
      </c>
      <c r="O280">
        <v>2</v>
      </c>
      <c r="P280" t="s">
        <v>77</v>
      </c>
      <c r="Q280">
        <v>2</v>
      </c>
      <c r="R280" t="s">
        <v>76</v>
      </c>
      <c r="S280">
        <v>6397</v>
      </c>
      <c r="T280">
        <v>26767</v>
      </c>
      <c r="U280">
        <v>1</v>
      </c>
      <c r="V280" t="s">
        <v>65</v>
      </c>
      <c r="W280" t="s">
        <v>72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>
      <c r="A281">
        <v>50</v>
      </c>
      <c r="B281">
        <v>0</v>
      </c>
      <c r="C281" t="s">
        <v>59</v>
      </c>
      <c r="D281">
        <v>797</v>
      </c>
      <c r="E281" t="s">
        <v>68</v>
      </c>
      <c r="F281">
        <v>4</v>
      </c>
      <c r="G281">
        <v>1</v>
      </c>
      <c r="H281" t="s">
        <v>61</v>
      </c>
      <c r="I281">
        <v>1</v>
      </c>
      <c r="J281">
        <v>385</v>
      </c>
      <c r="K281">
        <v>1</v>
      </c>
      <c r="L281" t="s">
        <v>69</v>
      </c>
      <c r="M281">
        <v>96</v>
      </c>
      <c r="N281">
        <v>3</v>
      </c>
      <c r="O281">
        <v>5</v>
      </c>
      <c r="P281" t="s">
        <v>82</v>
      </c>
      <c r="Q281">
        <v>2</v>
      </c>
      <c r="R281" t="s">
        <v>76</v>
      </c>
      <c r="S281">
        <v>19144</v>
      </c>
      <c r="T281">
        <v>15815</v>
      </c>
      <c r="U281">
        <v>3</v>
      </c>
      <c r="V281" t="s">
        <v>65</v>
      </c>
      <c r="W281" t="s">
        <v>72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>
      <c r="A282">
        <v>53</v>
      </c>
      <c r="B282">
        <v>0</v>
      </c>
      <c r="C282" t="s">
        <v>59</v>
      </c>
      <c r="D282">
        <v>1070</v>
      </c>
      <c r="E282" t="s">
        <v>68</v>
      </c>
      <c r="F282">
        <v>3</v>
      </c>
      <c r="G282">
        <v>4</v>
      </c>
      <c r="H282" t="s">
        <v>75</v>
      </c>
      <c r="I282">
        <v>1</v>
      </c>
      <c r="J282">
        <v>386</v>
      </c>
      <c r="K282">
        <v>3</v>
      </c>
      <c r="L282" t="s">
        <v>69</v>
      </c>
      <c r="M282">
        <v>45</v>
      </c>
      <c r="N282">
        <v>3</v>
      </c>
      <c r="O282">
        <v>4</v>
      </c>
      <c r="P282" t="s">
        <v>82</v>
      </c>
      <c r="Q282">
        <v>3</v>
      </c>
      <c r="R282" t="s">
        <v>71</v>
      </c>
      <c r="S282">
        <v>17584</v>
      </c>
      <c r="T282">
        <v>21016</v>
      </c>
      <c r="U282">
        <v>3</v>
      </c>
      <c r="V282" t="s">
        <v>65</v>
      </c>
      <c r="W282" t="s">
        <v>66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>
      <c r="A283">
        <v>42</v>
      </c>
      <c r="B283">
        <v>0</v>
      </c>
      <c r="C283" t="s">
        <v>59</v>
      </c>
      <c r="D283">
        <v>635</v>
      </c>
      <c r="E283" t="s">
        <v>60</v>
      </c>
      <c r="F283">
        <v>1</v>
      </c>
      <c r="G283">
        <v>1</v>
      </c>
      <c r="H283" t="s">
        <v>61</v>
      </c>
      <c r="I283">
        <v>1</v>
      </c>
      <c r="J283">
        <v>387</v>
      </c>
      <c r="K283">
        <v>2</v>
      </c>
      <c r="L283" t="s">
        <v>69</v>
      </c>
      <c r="M283">
        <v>99</v>
      </c>
      <c r="N283">
        <v>3</v>
      </c>
      <c r="O283">
        <v>2</v>
      </c>
      <c r="P283" t="s">
        <v>63</v>
      </c>
      <c r="Q283">
        <v>3</v>
      </c>
      <c r="R283" t="s">
        <v>71</v>
      </c>
      <c r="S283">
        <v>4907</v>
      </c>
      <c r="T283">
        <v>24532</v>
      </c>
      <c r="U283">
        <v>1</v>
      </c>
      <c r="V283" t="s">
        <v>65</v>
      </c>
      <c r="W283" t="s">
        <v>72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>
      <c r="A284">
        <v>29</v>
      </c>
      <c r="B284">
        <v>0</v>
      </c>
      <c r="C284" t="s">
        <v>67</v>
      </c>
      <c r="D284">
        <v>442</v>
      </c>
      <c r="E284" t="s">
        <v>60</v>
      </c>
      <c r="F284">
        <v>2</v>
      </c>
      <c r="G284">
        <v>2</v>
      </c>
      <c r="H284" t="s">
        <v>61</v>
      </c>
      <c r="I284">
        <v>1</v>
      </c>
      <c r="J284">
        <v>388</v>
      </c>
      <c r="K284">
        <v>2</v>
      </c>
      <c r="L284" t="s">
        <v>69</v>
      </c>
      <c r="M284">
        <v>44</v>
      </c>
      <c r="N284">
        <v>3</v>
      </c>
      <c r="O284">
        <v>2</v>
      </c>
      <c r="P284" t="s">
        <v>63</v>
      </c>
      <c r="Q284">
        <v>4</v>
      </c>
      <c r="R284" t="s">
        <v>64</v>
      </c>
      <c r="S284">
        <v>4554</v>
      </c>
      <c r="T284">
        <v>20260</v>
      </c>
      <c r="U284">
        <v>1</v>
      </c>
      <c r="V284" t="s">
        <v>65</v>
      </c>
      <c r="W284" t="s">
        <v>72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>
      <c r="A285">
        <v>55</v>
      </c>
      <c r="B285">
        <v>0</v>
      </c>
      <c r="C285" t="s">
        <v>59</v>
      </c>
      <c r="D285">
        <v>147</v>
      </c>
      <c r="E285" t="s">
        <v>68</v>
      </c>
      <c r="F285">
        <v>20</v>
      </c>
      <c r="G285">
        <v>2</v>
      </c>
      <c r="H285" t="s">
        <v>84</v>
      </c>
      <c r="I285">
        <v>1</v>
      </c>
      <c r="J285">
        <v>389</v>
      </c>
      <c r="K285">
        <v>2</v>
      </c>
      <c r="L285" t="s">
        <v>69</v>
      </c>
      <c r="M285">
        <v>37</v>
      </c>
      <c r="N285">
        <v>3</v>
      </c>
      <c r="O285">
        <v>2</v>
      </c>
      <c r="P285" t="s">
        <v>74</v>
      </c>
      <c r="Q285">
        <v>4</v>
      </c>
      <c r="R285" t="s">
        <v>71</v>
      </c>
      <c r="S285">
        <v>5415</v>
      </c>
      <c r="T285">
        <v>15972</v>
      </c>
      <c r="U285">
        <v>3</v>
      </c>
      <c r="V285" t="s">
        <v>65</v>
      </c>
      <c r="W285" t="s">
        <v>66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>
      <c r="A286">
        <v>26</v>
      </c>
      <c r="B286">
        <v>0</v>
      </c>
      <c r="C286" t="s">
        <v>67</v>
      </c>
      <c r="D286">
        <v>496</v>
      </c>
      <c r="E286" t="s">
        <v>68</v>
      </c>
      <c r="F286">
        <v>11</v>
      </c>
      <c r="G286">
        <v>2</v>
      </c>
      <c r="H286" t="s">
        <v>75</v>
      </c>
      <c r="I286">
        <v>1</v>
      </c>
      <c r="J286">
        <v>390</v>
      </c>
      <c r="K286">
        <v>1</v>
      </c>
      <c r="L286" t="s">
        <v>69</v>
      </c>
      <c r="M286">
        <v>60</v>
      </c>
      <c r="N286">
        <v>3</v>
      </c>
      <c r="O286">
        <v>2</v>
      </c>
      <c r="P286" t="s">
        <v>78</v>
      </c>
      <c r="Q286">
        <v>1</v>
      </c>
      <c r="R286" t="s">
        <v>71</v>
      </c>
      <c r="S286">
        <v>4741</v>
      </c>
      <c r="T286">
        <v>22722</v>
      </c>
      <c r="U286">
        <v>1</v>
      </c>
      <c r="V286" t="s">
        <v>65</v>
      </c>
      <c r="W286" t="s">
        <v>66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>
      <c r="A287">
        <v>37</v>
      </c>
      <c r="B287">
        <v>0</v>
      </c>
      <c r="C287" t="s">
        <v>59</v>
      </c>
      <c r="D287">
        <v>1372</v>
      </c>
      <c r="E287" t="s">
        <v>68</v>
      </c>
      <c r="F287">
        <v>1</v>
      </c>
      <c r="G287">
        <v>3</v>
      </c>
      <c r="H287" t="s">
        <v>61</v>
      </c>
      <c r="I287">
        <v>1</v>
      </c>
      <c r="J287">
        <v>391</v>
      </c>
      <c r="K287">
        <v>4</v>
      </c>
      <c r="L287" t="s">
        <v>62</v>
      </c>
      <c r="M287">
        <v>42</v>
      </c>
      <c r="N287">
        <v>3</v>
      </c>
      <c r="O287">
        <v>1</v>
      </c>
      <c r="P287" t="s">
        <v>70</v>
      </c>
      <c r="Q287">
        <v>4</v>
      </c>
      <c r="R287" t="s">
        <v>64</v>
      </c>
      <c r="S287">
        <v>2115</v>
      </c>
      <c r="T287">
        <v>15881</v>
      </c>
      <c r="U287">
        <v>1</v>
      </c>
      <c r="V287" t="s">
        <v>65</v>
      </c>
      <c r="W287" t="s">
        <v>72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>
      <c r="A288">
        <v>44</v>
      </c>
      <c r="B288">
        <v>1</v>
      </c>
      <c r="C288" t="s">
        <v>67</v>
      </c>
      <c r="D288">
        <v>920</v>
      </c>
      <c r="E288" t="s">
        <v>68</v>
      </c>
      <c r="F288">
        <v>24</v>
      </c>
      <c r="G288">
        <v>3</v>
      </c>
      <c r="H288" t="s">
        <v>61</v>
      </c>
      <c r="I288">
        <v>1</v>
      </c>
      <c r="J288">
        <v>392</v>
      </c>
      <c r="K288">
        <v>4</v>
      </c>
      <c r="L288" t="s">
        <v>69</v>
      </c>
      <c r="M288">
        <v>43</v>
      </c>
      <c r="N288">
        <v>3</v>
      </c>
      <c r="O288">
        <v>1</v>
      </c>
      <c r="P288" t="s">
        <v>74</v>
      </c>
      <c r="Q288">
        <v>3</v>
      </c>
      <c r="R288" t="s">
        <v>76</v>
      </c>
      <c r="S288">
        <v>3161</v>
      </c>
      <c r="T288">
        <v>19920</v>
      </c>
      <c r="U288">
        <v>3</v>
      </c>
      <c r="V288" t="s">
        <v>65</v>
      </c>
      <c r="W288" t="s">
        <v>66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>
      <c r="A289">
        <v>38</v>
      </c>
      <c r="B289">
        <v>0</v>
      </c>
      <c r="C289" t="s">
        <v>59</v>
      </c>
      <c r="D289">
        <v>688</v>
      </c>
      <c r="E289" t="s">
        <v>68</v>
      </c>
      <c r="F289">
        <v>23</v>
      </c>
      <c r="G289">
        <v>4</v>
      </c>
      <c r="H289" t="s">
        <v>61</v>
      </c>
      <c r="I289">
        <v>1</v>
      </c>
      <c r="J289">
        <v>393</v>
      </c>
      <c r="K289">
        <v>4</v>
      </c>
      <c r="L289" t="s">
        <v>69</v>
      </c>
      <c r="M289">
        <v>82</v>
      </c>
      <c r="N289">
        <v>3</v>
      </c>
      <c r="O289">
        <v>2</v>
      </c>
      <c r="P289" t="s">
        <v>78</v>
      </c>
      <c r="Q289">
        <v>4</v>
      </c>
      <c r="R289" t="s">
        <v>76</v>
      </c>
      <c r="S289">
        <v>5745</v>
      </c>
      <c r="T289">
        <v>18899</v>
      </c>
      <c r="U289">
        <v>9</v>
      </c>
      <c r="V289" t="s">
        <v>65</v>
      </c>
      <c r="W289" t="s">
        <v>72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>
      <c r="A290">
        <v>26</v>
      </c>
      <c r="B290">
        <v>1</v>
      </c>
      <c r="C290" t="s">
        <v>59</v>
      </c>
      <c r="D290">
        <v>1449</v>
      </c>
      <c r="E290" t="s">
        <v>68</v>
      </c>
      <c r="F290">
        <v>16</v>
      </c>
      <c r="G290">
        <v>4</v>
      </c>
      <c r="H290" t="s">
        <v>75</v>
      </c>
      <c r="I290">
        <v>1</v>
      </c>
      <c r="J290">
        <v>394</v>
      </c>
      <c r="K290">
        <v>1</v>
      </c>
      <c r="L290" t="s">
        <v>69</v>
      </c>
      <c r="M290">
        <v>45</v>
      </c>
      <c r="N290">
        <v>3</v>
      </c>
      <c r="O290">
        <v>1</v>
      </c>
      <c r="P290" t="s">
        <v>74</v>
      </c>
      <c r="Q290">
        <v>2</v>
      </c>
      <c r="R290" t="s">
        <v>76</v>
      </c>
      <c r="S290">
        <v>2373</v>
      </c>
      <c r="T290">
        <v>14180</v>
      </c>
      <c r="U290">
        <v>2</v>
      </c>
      <c r="V290" t="s">
        <v>65</v>
      </c>
      <c r="W290" t="s">
        <v>66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>
      <c r="A291">
        <v>28</v>
      </c>
      <c r="B291">
        <v>0</v>
      </c>
      <c r="C291" t="s">
        <v>59</v>
      </c>
      <c r="D291">
        <v>1117</v>
      </c>
      <c r="E291" t="s">
        <v>68</v>
      </c>
      <c r="F291">
        <v>8</v>
      </c>
      <c r="G291">
        <v>2</v>
      </c>
      <c r="H291" t="s">
        <v>61</v>
      </c>
      <c r="I291">
        <v>1</v>
      </c>
      <c r="J291">
        <v>395</v>
      </c>
      <c r="K291">
        <v>4</v>
      </c>
      <c r="L291" t="s">
        <v>62</v>
      </c>
      <c r="M291">
        <v>66</v>
      </c>
      <c r="N291">
        <v>3</v>
      </c>
      <c r="O291">
        <v>1</v>
      </c>
      <c r="P291" t="s">
        <v>70</v>
      </c>
      <c r="Q291">
        <v>4</v>
      </c>
      <c r="R291" t="s">
        <v>64</v>
      </c>
      <c r="S291">
        <v>3310</v>
      </c>
      <c r="T291">
        <v>4488</v>
      </c>
      <c r="U291">
        <v>1</v>
      </c>
      <c r="V291" t="s">
        <v>65</v>
      </c>
      <c r="W291" t="s">
        <v>72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>
      <c r="A292">
        <v>49</v>
      </c>
      <c r="B292">
        <v>0</v>
      </c>
      <c r="C292" t="s">
        <v>67</v>
      </c>
      <c r="D292">
        <v>636</v>
      </c>
      <c r="E292" t="s">
        <v>68</v>
      </c>
      <c r="F292">
        <v>10</v>
      </c>
      <c r="G292">
        <v>4</v>
      </c>
      <c r="H292" t="s">
        <v>61</v>
      </c>
      <c r="I292">
        <v>1</v>
      </c>
      <c r="J292">
        <v>396</v>
      </c>
      <c r="K292">
        <v>3</v>
      </c>
      <c r="L292" t="s">
        <v>62</v>
      </c>
      <c r="M292">
        <v>35</v>
      </c>
      <c r="N292">
        <v>3</v>
      </c>
      <c r="O292">
        <v>5</v>
      </c>
      <c r="P292" t="s">
        <v>82</v>
      </c>
      <c r="Q292">
        <v>1</v>
      </c>
      <c r="R292" t="s">
        <v>64</v>
      </c>
      <c r="S292">
        <v>18665</v>
      </c>
      <c r="T292">
        <v>25594</v>
      </c>
      <c r="U292">
        <v>9</v>
      </c>
      <c r="V292" t="s">
        <v>65</v>
      </c>
      <c r="W292" t="s">
        <v>66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>
      <c r="A293">
        <v>36</v>
      </c>
      <c r="B293">
        <v>0</v>
      </c>
      <c r="C293" t="s">
        <v>59</v>
      </c>
      <c r="D293">
        <v>506</v>
      </c>
      <c r="E293" t="s">
        <v>68</v>
      </c>
      <c r="F293">
        <v>3</v>
      </c>
      <c r="G293">
        <v>3</v>
      </c>
      <c r="H293" t="s">
        <v>84</v>
      </c>
      <c r="I293">
        <v>1</v>
      </c>
      <c r="J293">
        <v>397</v>
      </c>
      <c r="K293">
        <v>3</v>
      </c>
      <c r="L293" t="s">
        <v>69</v>
      </c>
      <c r="M293">
        <v>30</v>
      </c>
      <c r="N293">
        <v>3</v>
      </c>
      <c r="O293">
        <v>2</v>
      </c>
      <c r="P293" t="s">
        <v>70</v>
      </c>
      <c r="Q293">
        <v>2</v>
      </c>
      <c r="R293" t="s">
        <v>64</v>
      </c>
      <c r="S293">
        <v>4485</v>
      </c>
      <c r="T293">
        <v>26285</v>
      </c>
      <c r="U293">
        <v>4</v>
      </c>
      <c r="V293" t="s">
        <v>65</v>
      </c>
      <c r="W293" t="s">
        <v>72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>
      <c r="A294">
        <v>31</v>
      </c>
      <c r="B294">
        <v>0</v>
      </c>
      <c r="C294" t="s">
        <v>67</v>
      </c>
      <c r="D294">
        <v>444</v>
      </c>
      <c r="E294" t="s">
        <v>60</v>
      </c>
      <c r="F294">
        <v>5</v>
      </c>
      <c r="G294">
        <v>3</v>
      </c>
      <c r="H294" t="s">
        <v>83</v>
      </c>
      <c r="I294">
        <v>1</v>
      </c>
      <c r="J294">
        <v>399</v>
      </c>
      <c r="K294">
        <v>4</v>
      </c>
      <c r="L294" t="s">
        <v>62</v>
      </c>
      <c r="M294">
        <v>84</v>
      </c>
      <c r="N294">
        <v>3</v>
      </c>
      <c r="O294">
        <v>1</v>
      </c>
      <c r="P294" t="s">
        <v>81</v>
      </c>
      <c r="Q294">
        <v>2</v>
      </c>
      <c r="R294" t="s">
        <v>76</v>
      </c>
      <c r="S294">
        <v>2789</v>
      </c>
      <c r="T294">
        <v>3909</v>
      </c>
      <c r="U294">
        <v>1</v>
      </c>
      <c r="V294" t="s">
        <v>65</v>
      </c>
      <c r="W294" t="s">
        <v>72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>
      <c r="A295">
        <v>26</v>
      </c>
      <c r="B295">
        <v>1</v>
      </c>
      <c r="C295" t="s">
        <v>59</v>
      </c>
      <c r="D295">
        <v>950</v>
      </c>
      <c r="E295" t="s">
        <v>60</v>
      </c>
      <c r="F295">
        <v>4</v>
      </c>
      <c r="G295">
        <v>4</v>
      </c>
      <c r="H295" t="s">
        <v>83</v>
      </c>
      <c r="I295">
        <v>1</v>
      </c>
      <c r="J295">
        <v>401</v>
      </c>
      <c r="K295">
        <v>4</v>
      </c>
      <c r="L295" t="s">
        <v>69</v>
      </c>
      <c r="M295">
        <v>48</v>
      </c>
      <c r="N295">
        <v>2</v>
      </c>
      <c r="O295">
        <v>2</v>
      </c>
      <c r="P295" t="s">
        <v>63</v>
      </c>
      <c r="Q295">
        <v>4</v>
      </c>
      <c r="R295" t="s">
        <v>64</v>
      </c>
      <c r="S295">
        <v>5828</v>
      </c>
      <c r="T295">
        <v>8450</v>
      </c>
      <c r="U295">
        <v>1</v>
      </c>
      <c r="V295" t="s">
        <v>65</v>
      </c>
      <c r="W295" t="s">
        <v>66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>
      <c r="A296">
        <v>37</v>
      </c>
      <c r="B296">
        <v>0</v>
      </c>
      <c r="C296" t="s">
        <v>67</v>
      </c>
      <c r="D296">
        <v>889</v>
      </c>
      <c r="E296" t="s">
        <v>68</v>
      </c>
      <c r="F296">
        <v>9</v>
      </c>
      <c r="G296">
        <v>3</v>
      </c>
      <c r="H296" t="s">
        <v>75</v>
      </c>
      <c r="I296">
        <v>1</v>
      </c>
      <c r="J296">
        <v>403</v>
      </c>
      <c r="K296">
        <v>2</v>
      </c>
      <c r="L296" t="s">
        <v>69</v>
      </c>
      <c r="M296">
        <v>53</v>
      </c>
      <c r="N296">
        <v>3</v>
      </c>
      <c r="O296">
        <v>1</v>
      </c>
      <c r="P296" t="s">
        <v>70</v>
      </c>
      <c r="Q296">
        <v>4</v>
      </c>
      <c r="R296" t="s">
        <v>71</v>
      </c>
      <c r="S296">
        <v>2326</v>
      </c>
      <c r="T296">
        <v>11411</v>
      </c>
      <c r="U296">
        <v>1</v>
      </c>
      <c r="V296" t="s">
        <v>65</v>
      </c>
      <c r="W296" t="s">
        <v>66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>
      <c r="A297">
        <v>42</v>
      </c>
      <c r="B297">
        <v>0</v>
      </c>
      <c r="C297" t="s">
        <v>67</v>
      </c>
      <c r="D297">
        <v>555</v>
      </c>
      <c r="E297" t="s">
        <v>60</v>
      </c>
      <c r="F297">
        <v>26</v>
      </c>
      <c r="G297">
        <v>3</v>
      </c>
      <c r="H297" t="s">
        <v>83</v>
      </c>
      <c r="I297">
        <v>1</v>
      </c>
      <c r="J297">
        <v>404</v>
      </c>
      <c r="K297">
        <v>3</v>
      </c>
      <c r="L297" t="s">
        <v>62</v>
      </c>
      <c r="M297">
        <v>77</v>
      </c>
      <c r="N297">
        <v>3</v>
      </c>
      <c r="O297">
        <v>4</v>
      </c>
      <c r="P297" t="s">
        <v>63</v>
      </c>
      <c r="Q297">
        <v>2</v>
      </c>
      <c r="R297" t="s">
        <v>71</v>
      </c>
      <c r="S297">
        <v>13525</v>
      </c>
      <c r="T297">
        <v>14864</v>
      </c>
      <c r="U297">
        <v>5</v>
      </c>
      <c r="V297" t="s">
        <v>65</v>
      </c>
      <c r="W297" t="s">
        <v>72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>
      <c r="A298">
        <v>18</v>
      </c>
      <c r="B298">
        <v>1</v>
      </c>
      <c r="C298" t="s">
        <v>59</v>
      </c>
      <c r="D298">
        <v>230</v>
      </c>
      <c r="E298" t="s">
        <v>68</v>
      </c>
      <c r="F298">
        <v>3</v>
      </c>
      <c r="G298">
        <v>3</v>
      </c>
      <c r="H298" t="s">
        <v>61</v>
      </c>
      <c r="I298">
        <v>1</v>
      </c>
      <c r="J298">
        <v>405</v>
      </c>
      <c r="K298">
        <v>3</v>
      </c>
      <c r="L298" t="s">
        <v>69</v>
      </c>
      <c r="M298">
        <v>54</v>
      </c>
      <c r="N298">
        <v>3</v>
      </c>
      <c r="O298">
        <v>1</v>
      </c>
      <c r="P298" t="s">
        <v>74</v>
      </c>
      <c r="Q298">
        <v>3</v>
      </c>
      <c r="R298" t="s">
        <v>64</v>
      </c>
      <c r="S298">
        <v>1420</v>
      </c>
      <c r="T298">
        <v>25233</v>
      </c>
      <c r="U298">
        <v>1</v>
      </c>
      <c r="V298" t="s">
        <v>65</v>
      </c>
      <c r="W298" t="s">
        <v>72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>
      <c r="A299">
        <v>35</v>
      </c>
      <c r="B299">
        <v>0</v>
      </c>
      <c r="C299" t="s">
        <v>59</v>
      </c>
      <c r="D299">
        <v>1232</v>
      </c>
      <c r="E299" t="s">
        <v>60</v>
      </c>
      <c r="F299">
        <v>16</v>
      </c>
      <c r="G299">
        <v>3</v>
      </c>
      <c r="H299" t="s">
        <v>83</v>
      </c>
      <c r="I299">
        <v>1</v>
      </c>
      <c r="J299">
        <v>406</v>
      </c>
      <c r="K299">
        <v>3</v>
      </c>
      <c r="L299" t="s">
        <v>69</v>
      </c>
      <c r="M299">
        <v>96</v>
      </c>
      <c r="N299">
        <v>3</v>
      </c>
      <c r="O299">
        <v>3</v>
      </c>
      <c r="P299" t="s">
        <v>63</v>
      </c>
      <c r="Q299">
        <v>2</v>
      </c>
      <c r="R299" t="s">
        <v>71</v>
      </c>
      <c r="S299">
        <v>8020</v>
      </c>
      <c r="T299">
        <v>5100</v>
      </c>
      <c r="U299">
        <v>0</v>
      </c>
      <c r="V299" t="s">
        <v>65</v>
      </c>
      <c r="W299" t="s">
        <v>72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>
      <c r="A300">
        <v>36</v>
      </c>
      <c r="B300">
        <v>0</v>
      </c>
      <c r="C300" t="s">
        <v>67</v>
      </c>
      <c r="D300">
        <v>566</v>
      </c>
      <c r="E300" t="s">
        <v>68</v>
      </c>
      <c r="F300">
        <v>18</v>
      </c>
      <c r="G300">
        <v>4</v>
      </c>
      <c r="H300" t="s">
        <v>61</v>
      </c>
      <c r="I300">
        <v>1</v>
      </c>
      <c r="J300">
        <v>407</v>
      </c>
      <c r="K300">
        <v>3</v>
      </c>
      <c r="L300" t="s">
        <v>69</v>
      </c>
      <c r="M300">
        <v>81</v>
      </c>
      <c r="N300">
        <v>4</v>
      </c>
      <c r="O300">
        <v>1</v>
      </c>
      <c r="P300" t="s">
        <v>74</v>
      </c>
      <c r="Q300">
        <v>4</v>
      </c>
      <c r="R300" t="s">
        <v>71</v>
      </c>
      <c r="S300">
        <v>3688</v>
      </c>
      <c r="T300">
        <v>7122</v>
      </c>
      <c r="U300">
        <v>4</v>
      </c>
      <c r="V300" t="s">
        <v>65</v>
      </c>
      <c r="W300" t="s">
        <v>72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>
      <c r="A301">
        <v>51</v>
      </c>
      <c r="B301">
        <v>0</v>
      </c>
      <c r="C301" t="s">
        <v>59</v>
      </c>
      <c r="D301">
        <v>1302</v>
      </c>
      <c r="E301" t="s">
        <v>68</v>
      </c>
      <c r="F301">
        <v>2</v>
      </c>
      <c r="G301">
        <v>3</v>
      </c>
      <c r="H301" t="s">
        <v>75</v>
      </c>
      <c r="I301">
        <v>1</v>
      </c>
      <c r="J301">
        <v>408</v>
      </c>
      <c r="K301">
        <v>4</v>
      </c>
      <c r="L301" t="s">
        <v>69</v>
      </c>
      <c r="M301">
        <v>84</v>
      </c>
      <c r="N301">
        <v>1</v>
      </c>
      <c r="O301">
        <v>2</v>
      </c>
      <c r="P301" t="s">
        <v>77</v>
      </c>
      <c r="Q301">
        <v>2</v>
      </c>
      <c r="R301" t="s">
        <v>76</v>
      </c>
      <c r="S301">
        <v>5482</v>
      </c>
      <c r="T301">
        <v>16321</v>
      </c>
      <c r="U301">
        <v>5</v>
      </c>
      <c r="V301" t="s">
        <v>65</v>
      </c>
      <c r="W301" t="s">
        <v>72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>
      <c r="A302">
        <v>41</v>
      </c>
      <c r="B302">
        <v>0</v>
      </c>
      <c r="C302" t="s">
        <v>59</v>
      </c>
      <c r="D302">
        <v>334</v>
      </c>
      <c r="E302" t="s">
        <v>60</v>
      </c>
      <c r="F302">
        <v>2</v>
      </c>
      <c r="G302">
        <v>4</v>
      </c>
      <c r="H302" t="s">
        <v>61</v>
      </c>
      <c r="I302">
        <v>1</v>
      </c>
      <c r="J302">
        <v>410</v>
      </c>
      <c r="K302">
        <v>4</v>
      </c>
      <c r="L302" t="s">
        <v>69</v>
      </c>
      <c r="M302">
        <v>88</v>
      </c>
      <c r="N302">
        <v>3</v>
      </c>
      <c r="O302">
        <v>4</v>
      </c>
      <c r="P302" t="s">
        <v>80</v>
      </c>
      <c r="Q302">
        <v>2</v>
      </c>
      <c r="R302" t="s">
        <v>64</v>
      </c>
      <c r="S302">
        <v>16015</v>
      </c>
      <c r="T302">
        <v>15896</v>
      </c>
      <c r="U302">
        <v>1</v>
      </c>
      <c r="V302" t="s">
        <v>65</v>
      </c>
      <c r="W302" t="s">
        <v>72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>
      <c r="A303">
        <v>18</v>
      </c>
      <c r="B303">
        <v>0</v>
      </c>
      <c r="C303" t="s">
        <v>59</v>
      </c>
      <c r="D303">
        <v>812</v>
      </c>
      <c r="E303" t="s">
        <v>60</v>
      </c>
      <c r="F303">
        <v>10</v>
      </c>
      <c r="G303">
        <v>3</v>
      </c>
      <c r="H303" t="s">
        <v>75</v>
      </c>
      <c r="I303">
        <v>1</v>
      </c>
      <c r="J303">
        <v>411</v>
      </c>
      <c r="K303">
        <v>4</v>
      </c>
      <c r="L303" t="s">
        <v>62</v>
      </c>
      <c r="M303">
        <v>69</v>
      </c>
      <c r="N303">
        <v>2</v>
      </c>
      <c r="O303">
        <v>1</v>
      </c>
      <c r="P303" t="s">
        <v>81</v>
      </c>
      <c r="Q303">
        <v>3</v>
      </c>
      <c r="R303" t="s">
        <v>64</v>
      </c>
      <c r="S303">
        <v>1200</v>
      </c>
      <c r="T303">
        <v>9724</v>
      </c>
      <c r="U303">
        <v>1</v>
      </c>
      <c r="V303" t="s">
        <v>65</v>
      </c>
      <c r="W303" t="s">
        <v>72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>
      <c r="A304">
        <v>28</v>
      </c>
      <c r="B304">
        <v>0</v>
      </c>
      <c r="C304" t="s">
        <v>59</v>
      </c>
      <c r="D304">
        <v>1476</v>
      </c>
      <c r="E304" t="s">
        <v>68</v>
      </c>
      <c r="F304">
        <v>16</v>
      </c>
      <c r="G304">
        <v>2</v>
      </c>
      <c r="H304" t="s">
        <v>75</v>
      </c>
      <c r="I304">
        <v>1</v>
      </c>
      <c r="J304">
        <v>412</v>
      </c>
      <c r="K304">
        <v>2</v>
      </c>
      <c r="L304" t="s">
        <v>69</v>
      </c>
      <c r="M304">
        <v>68</v>
      </c>
      <c r="N304">
        <v>4</v>
      </c>
      <c r="O304">
        <v>2</v>
      </c>
      <c r="P304" t="s">
        <v>78</v>
      </c>
      <c r="Q304">
        <v>1</v>
      </c>
      <c r="R304" t="s">
        <v>64</v>
      </c>
      <c r="S304">
        <v>5661</v>
      </c>
      <c r="T304">
        <v>4824</v>
      </c>
      <c r="U304">
        <v>0</v>
      </c>
      <c r="V304" t="s">
        <v>65</v>
      </c>
      <c r="W304" t="s">
        <v>72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>
      <c r="A305">
        <v>31</v>
      </c>
      <c r="B305">
        <v>0</v>
      </c>
      <c r="C305" t="s">
        <v>59</v>
      </c>
      <c r="D305">
        <v>218</v>
      </c>
      <c r="E305" t="s">
        <v>60</v>
      </c>
      <c r="F305">
        <v>7</v>
      </c>
      <c r="G305">
        <v>3</v>
      </c>
      <c r="H305" t="s">
        <v>84</v>
      </c>
      <c r="I305">
        <v>1</v>
      </c>
      <c r="J305">
        <v>416</v>
      </c>
      <c r="K305">
        <v>2</v>
      </c>
      <c r="L305" t="s">
        <v>69</v>
      </c>
      <c r="M305">
        <v>100</v>
      </c>
      <c r="N305">
        <v>4</v>
      </c>
      <c r="O305">
        <v>2</v>
      </c>
      <c r="P305" t="s">
        <v>63</v>
      </c>
      <c r="Q305">
        <v>4</v>
      </c>
      <c r="R305" t="s">
        <v>71</v>
      </c>
      <c r="S305">
        <v>6929</v>
      </c>
      <c r="T305">
        <v>12241</v>
      </c>
      <c r="U305">
        <v>4</v>
      </c>
      <c r="V305" t="s">
        <v>65</v>
      </c>
      <c r="W305" t="s">
        <v>72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>
      <c r="A306">
        <v>39</v>
      </c>
      <c r="B306">
        <v>0</v>
      </c>
      <c r="C306" t="s">
        <v>59</v>
      </c>
      <c r="D306">
        <v>1132</v>
      </c>
      <c r="E306" t="s">
        <v>68</v>
      </c>
      <c r="F306">
        <v>1</v>
      </c>
      <c r="G306">
        <v>3</v>
      </c>
      <c r="H306" t="s">
        <v>75</v>
      </c>
      <c r="I306">
        <v>1</v>
      </c>
      <c r="J306">
        <v>417</v>
      </c>
      <c r="K306">
        <v>3</v>
      </c>
      <c r="L306" t="s">
        <v>69</v>
      </c>
      <c r="M306">
        <v>48</v>
      </c>
      <c r="N306">
        <v>4</v>
      </c>
      <c r="O306">
        <v>3</v>
      </c>
      <c r="P306" t="s">
        <v>78</v>
      </c>
      <c r="Q306">
        <v>4</v>
      </c>
      <c r="R306" t="s">
        <v>76</v>
      </c>
      <c r="S306">
        <v>9613</v>
      </c>
      <c r="T306">
        <v>10942</v>
      </c>
      <c r="U306">
        <v>0</v>
      </c>
      <c r="V306" t="s">
        <v>65</v>
      </c>
      <c r="W306" t="s">
        <v>72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>
      <c r="A307">
        <v>36</v>
      </c>
      <c r="B307">
        <v>0</v>
      </c>
      <c r="C307" t="s">
        <v>79</v>
      </c>
      <c r="D307">
        <v>1105</v>
      </c>
      <c r="E307" t="s">
        <v>68</v>
      </c>
      <c r="F307">
        <v>24</v>
      </c>
      <c r="G307">
        <v>4</v>
      </c>
      <c r="H307" t="s">
        <v>61</v>
      </c>
      <c r="I307">
        <v>1</v>
      </c>
      <c r="J307">
        <v>419</v>
      </c>
      <c r="K307">
        <v>2</v>
      </c>
      <c r="L307" t="s">
        <v>62</v>
      </c>
      <c r="M307">
        <v>47</v>
      </c>
      <c r="N307">
        <v>3</v>
      </c>
      <c r="O307">
        <v>2</v>
      </c>
      <c r="P307" t="s">
        <v>74</v>
      </c>
      <c r="Q307">
        <v>2</v>
      </c>
      <c r="R307" t="s">
        <v>71</v>
      </c>
      <c r="S307">
        <v>5674</v>
      </c>
      <c r="T307">
        <v>6927</v>
      </c>
      <c r="U307">
        <v>7</v>
      </c>
      <c r="V307" t="s">
        <v>65</v>
      </c>
      <c r="W307" t="s">
        <v>72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>
      <c r="A308">
        <v>32</v>
      </c>
      <c r="B308">
        <v>0</v>
      </c>
      <c r="C308" t="s">
        <v>59</v>
      </c>
      <c r="D308">
        <v>906</v>
      </c>
      <c r="E308" t="s">
        <v>60</v>
      </c>
      <c r="F308">
        <v>7</v>
      </c>
      <c r="G308">
        <v>3</v>
      </c>
      <c r="H308" t="s">
        <v>61</v>
      </c>
      <c r="I308">
        <v>1</v>
      </c>
      <c r="J308">
        <v>420</v>
      </c>
      <c r="K308">
        <v>4</v>
      </c>
      <c r="L308" t="s">
        <v>69</v>
      </c>
      <c r="M308">
        <v>91</v>
      </c>
      <c r="N308">
        <v>2</v>
      </c>
      <c r="O308">
        <v>2</v>
      </c>
      <c r="P308" t="s">
        <v>63</v>
      </c>
      <c r="Q308">
        <v>3</v>
      </c>
      <c r="R308" t="s">
        <v>71</v>
      </c>
      <c r="S308">
        <v>5484</v>
      </c>
      <c r="T308">
        <v>16985</v>
      </c>
      <c r="U308">
        <v>1</v>
      </c>
      <c r="V308" t="s">
        <v>65</v>
      </c>
      <c r="W308" t="s">
        <v>72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>
      <c r="A309">
        <v>38</v>
      </c>
      <c r="B309">
        <v>0</v>
      </c>
      <c r="C309" t="s">
        <v>59</v>
      </c>
      <c r="D309">
        <v>849</v>
      </c>
      <c r="E309" t="s">
        <v>68</v>
      </c>
      <c r="F309">
        <v>25</v>
      </c>
      <c r="G309">
        <v>2</v>
      </c>
      <c r="H309" t="s">
        <v>61</v>
      </c>
      <c r="I309">
        <v>1</v>
      </c>
      <c r="J309">
        <v>421</v>
      </c>
      <c r="K309">
        <v>1</v>
      </c>
      <c r="L309" t="s">
        <v>62</v>
      </c>
      <c r="M309">
        <v>81</v>
      </c>
      <c r="N309">
        <v>2</v>
      </c>
      <c r="O309">
        <v>3</v>
      </c>
      <c r="P309" t="s">
        <v>82</v>
      </c>
      <c r="Q309">
        <v>2</v>
      </c>
      <c r="R309" t="s">
        <v>71</v>
      </c>
      <c r="S309">
        <v>12061</v>
      </c>
      <c r="T309">
        <v>26707</v>
      </c>
      <c r="U309">
        <v>3</v>
      </c>
      <c r="V309" t="s">
        <v>65</v>
      </c>
      <c r="W309" t="s">
        <v>72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>
      <c r="A310">
        <v>58</v>
      </c>
      <c r="B310">
        <v>0</v>
      </c>
      <c r="C310" t="s">
        <v>79</v>
      </c>
      <c r="D310">
        <v>390</v>
      </c>
      <c r="E310" t="s">
        <v>68</v>
      </c>
      <c r="F310">
        <v>1</v>
      </c>
      <c r="G310">
        <v>4</v>
      </c>
      <c r="H310" t="s">
        <v>61</v>
      </c>
      <c r="I310">
        <v>1</v>
      </c>
      <c r="J310">
        <v>422</v>
      </c>
      <c r="K310">
        <v>4</v>
      </c>
      <c r="L310" t="s">
        <v>69</v>
      </c>
      <c r="M310">
        <v>32</v>
      </c>
      <c r="N310">
        <v>1</v>
      </c>
      <c r="O310">
        <v>2</v>
      </c>
      <c r="P310" t="s">
        <v>78</v>
      </c>
      <c r="Q310">
        <v>3</v>
      </c>
      <c r="R310" t="s">
        <v>76</v>
      </c>
      <c r="S310">
        <v>5660</v>
      </c>
      <c r="T310">
        <v>17056</v>
      </c>
      <c r="U310">
        <v>2</v>
      </c>
      <c r="V310" t="s">
        <v>65</v>
      </c>
      <c r="W310" t="s">
        <v>66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>
      <c r="A311">
        <v>31</v>
      </c>
      <c r="B311">
        <v>0</v>
      </c>
      <c r="C311" t="s">
        <v>59</v>
      </c>
      <c r="D311">
        <v>691</v>
      </c>
      <c r="E311" t="s">
        <v>68</v>
      </c>
      <c r="F311">
        <v>5</v>
      </c>
      <c r="G311">
        <v>4</v>
      </c>
      <c r="H311" t="s">
        <v>84</v>
      </c>
      <c r="I311">
        <v>1</v>
      </c>
      <c r="J311">
        <v>423</v>
      </c>
      <c r="K311">
        <v>3</v>
      </c>
      <c r="L311" t="s">
        <v>69</v>
      </c>
      <c r="M311">
        <v>86</v>
      </c>
      <c r="N311">
        <v>3</v>
      </c>
      <c r="O311">
        <v>1</v>
      </c>
      <c r="P311" t="s">
        <v>70</v>
      </c>
      <c r="Q311">
        <v>4</v>
      </c>
      <c r="R311" t="s">
        <v>71</v>
      </c>
      <c r="S311">
        <v>4821</v>
      </c>
      <c r="T311">
        <v>10077</v>
      </c>
      <c r="U311">
        <v>0</v>
      </c>
      <c r="V311" t="s">
        <v>65</v>
      </c>
      <c r="W311" t="s">
        <v>66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>
      <c r="A312">
        <v>31</v>
      </c>
      <c r="B312">
        <v>0</v>
      </c>
      <c r="C312" t="s">
        <v>59</v>
      </c>
      <c r="D312">
        <v>106</v>
      </c>
      <c r="E312" t="s">
        <v>85</v>
      </c>
      <c r="F312">
        <v>2</v>
      </c>
      <c r="G312">
        <v>3</v>
      </c>
      <c r="H312" t="s">
        <v>85</v>
      </c>
      <c r="I312">
        <v>1</v>
      </c>
      <c r="J312">
        <v>424</v>
      </c>
      <c r="K312">
        <v>1</v>
      </c>
      <c r="L312" t="s">
        <v>69</v>
      </c>
      <c r="M312">
        <v>62</v>
      </c>
      <c r="N312">
        <v>2</v>
      </c>
      <c r="O312">
        <v>2</v>
      </c>
      <c r="P312" t="s">
        <v>85</v>
      </c>
      <c r="Q312">
        <v>1</v>
      </c>
      <c r="R312" t="s">
        <v>71</v>
      </c>
      <c r="S312">
        <v>6410</v>
      </c>
      <c r="T312">
        <v>17822</v>
      </c>
      <c r="U312">
        <v>3</v>
      </c>
      <c r="V312" t="s">
        <v>65</v>
      </c>
      <c r="W312" t="s">
        <v>72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>
      <c r="A313">
        <v>45</v>
      </c>
      <c r="B313">
        <v>0</v>
      </c>
      <c r="C313" t="s">
        <v>67</v>
      </c>
      <c r="D313">
        <v>1249</v>
      </c>
      <c r="E313" t="s">
        <v>68</v>
      </c>
      <c r="F313">
        <v>7</v>
      </c>
      <c r="G313">
        <v>3</v>
      </c>
      <c r="H313" t="s">
        <v>61</v>
      </c>
      <c r="I313">
        <v>1</v>
      </c>
      <c r="J313">
        <v>425</v>
      </c>
      <c r="K313">
        <v>1</v>
      </c>
      <c r="L313" t="s">
        <v>69</v>
      </c>
      <c r="M313">
        <v>97</v>
      </c>
      <c r="N313">
        <v>3</v>
      </c>
      <c r="O313">
        <v>3</v>
      </c>
      <c r="P313" t="s">
        <v>74</v>
      </c>
      <c r="Q313">
        <v>1</v>
      </c>
      <c r="R313" t="s">
        <v>76</v>
      </c>
      <c r="S313">
        <v>5210</v>
      </c>
      <c r="T313">
        <v>20308</v>
      </c>
      <c r="U313">
        <v>1</v>
      </c>
      <c r="V313" t="s">
        <v>65</v>
      </c>
      <c r="W313" t="s">
        <v>72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>
      <c r="A314">
        <v>31</v>
      </c>
      <c r="B314">
        <v>0</v>
      </c>
      <c r="C314" t="s">
        <v>59</v>
      </c>
      <c r="D314">
        <v>192</v>
      </c>
      <c r="E314" t="s">
        <v>68</v>
      </c>
      <c r="F314">
        <v>2</v>
      </c>
      <c r="G314">
        <v>4</v>
      </c>
      <c r="H314" t="s">
        <v>61</v>
      </c>
      <c r="I314">
        <v>1</v>
      </c>
      <c r="J314">
        <v>426</v>
      </c>
      <c r="K314">
        <v>3</v>
      </c>
      <c r="L314" t="s">
        <v>69</v>
      </c>
      <c r="M314">
        <v>32</v>
      </c>
      <c r="N314">
        <v>3</v>
      </c>
      <c r="O314">
        <v>1</v>
      </c>
      <c r="P314" t="s">
        <v>70</v>
      </c>
      <c r="Q314">
        <v>4</v>
      </c>
      <c r="R314" t="s">
        <v>76</v>
      </c>
      <c r="S314">
        <v>2695</v>
      </c>
      <c r="T314">
        <v>7747</v>
      </c>
      <c r="U314">
        <v>0</v>
      </c>
      <c r="V314" t="s">
        <v>65</v>
      </c>
      <c r="W314" t="s">
        <v>66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>
      <c r="A315">
        <v>33</v>
      </c>
      <c r="B315">
        <v>0</v>
      </c>
      <c r="C315" t="s">
        <v>67</v>
      </c>
      <c r="D315">
        <v>553</v>
      </c>
      <c r="E315" t="s">
        <v>68</v>
      </c>
      <c r="F315">
        <v>5</v>
      </c>
      <c r="G315">
        <v>4</v>
      </c>
      <c r="H315" t="s">
        <v>61</v>
      </c>
      <c r="I315">
        <v>1</v>
      </c>
      <c r="J315">
        <v>428</v>
      </c>
      <c r="K315">
        <v>4</v>
      </c>
      <c r="L315" t="s">
        <v>62</v>
      </c>
      <c r="M315">
        <v>74</v>
      </c>
      <c r="N315">
        <v>3</v>
      </c>
      <c r="O315">
        <v>3</v>
      </c>
      <c r="P315" t="s">
        <v>80</v>
      </c>
      <c r="Q315">
        <v>2</v>
      </c>
      <c r="R315" t="s">
        <v>71</v>
      </c>
      <c r="S315">
        <v>11878</v>
      </c>
      <c r="T315">
        <v>23364</v>
      </c>
      <c r="U315">
        <v>6</v>
      </c>
      <c r="V315" t="s">
        <v>65</v>
      </c>
      <c r="W315" t="s">
        <v>72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>
      <c r="A316">
        <v>39</v>
      </c>
      <c r="B316">
        <v>0</v>
      </c>
      <c r="C316" t="s">
        <v>59</v>
      </c>
      <c r="D316">
        <v>117</v>
      </c>
      <c r="E316" t="s">
        <v>68</v>
      </c>
      <c r="F316">
        <v>10</v>
      </c>
      <c r="G316">
        <v>1</v>
      </c>
      <c r="H316" t="s">
        <v>75</v>
      </c>
      <c r="I316">
        <v>1</v>
      </c>
      <c r="J316">
        <v>429</v>
      </c>
      <c r="K316">
        <v>3</v>
      </c>
      <c r="L316" t="s">
        <v>69</v>
      </c>
      <c r="M316">
        <v>99</v>
      </c>
      <c r="N316">
        <v>3</v>
      </c>
      <c r="O316">
        <v>4</v>
      </c>
      <c r="P316" t="s">
        <v>80</v>
      </c>
      <c r="Q316">
        <v>1</v>
      </c>
      <c r="R316" t="s">
        <v>71</v>
      </c>
      <c r="S316">
        <v>17068</v>
      </c>
      <c r="T316">
        <v>5355</v>
      </c>
      <c r="U316">
        <v>1</v>
      </c>
      <c r="V316" t="s">
        <v>65</v>
      </c>
      <c r="W316" t="s">
        <v>66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>
      <c r="A317">
        <v>43</v>
      </c>
      <c r="B317">
        <v>0</v>
      </c>
      <c r="C317" t="s">
        <v>67</v>
      </c>
      <c r="D317">
        <v>185</v>
      </c>
      <c r="E317" t="s">
        <v>68</v>
      </c>
      <c r="F317">
        <v>10</v>
      </c>
      <c r="G317">
        <v>4</v>
      </c>
      <c r="H317" t="s">
        <v>61</v>
      </c>
      <c r="I317">
        <v>1</v>
      </c>
      <c r="J317">
        <v>430</v>
      </c>
      <c r="K317">
        <v>3</v>
      </c>
      <c r="L317" t="s">
        <v>62</v>
      </c>
      <c r="M317">
        <v>33</v>
      </c>
      <c r="N317">
        <v>3</v>
      </c>
      <c r="O317">
        <v>1</v>
      </c>
      <c r="P317" t="s">
        <v>74</v>
      </c>
      <c r="Q317">
        <v>4</v>
      </c>
      <c r="R317" t="s">
        <v>64</v>
      </c>
      <c r="S317">
        <v>2455</v>
      </c>
      <c r="T317">
        <v>10675</v>
      </c>
      <c r="U317">
        <v>0</v>
      </c>
      <c r="V317" t="s">
        <v>65</v>
      </c>
      <c r="W317" t="s">
        <v>72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>
      <c r="A318">
        <v>49</v>
      </c>
      <c r="B318">
        <v>0</v>
      </c>
      <c r="C318" t="s">
        <v>59</v>
      </c>
      <c r="D318">
        <v>1091</v>
      </c>
      <c r="E318" t="s">
        <v>68</v>
      </c>
      <c r="F318">
        <v>1</v>
      </c>
      <c r="G318">
        <v>2</v>
      </c>
      <c r="H318" t="s">
        <v>84</v>
      </c>
      <c r="I318">
        <v>1</v>
      </c>
      <c r="J318">
        <v>431</v>
      </c>
      <c r="K318">
        <v>3</v>
      </c>
      <c r="L318" t="s">
        <v>62</v>
      </c>
      <c r="M318">
        <v>90</v>
      </c>
      <c r="N318">
        <v>2</v>
      </c>
      <c r="O318">
        <v>4</v>
      </c>
      <c r="P318" t="s">
        <v>78</v>
      </c>
      <c r="Q318">
        <v>3</v>
      </c>
      <c r="R318" t="s">
        <v>64</v>
      </c>
      <c r="S318">
        <v>13964</v>
      </c>
      <c r="T318">
        <v>17810</v>
      </c>
      <c r="U318">
        <v>7</v>
      </c>
      <c r="V318" t="s">
        <v>65</v>
      </c>
      <c r="W318" t="s">
        <v>66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>
      <c r="A319">
        <v>52</v>
      </c>
      <c r="B319">
        <v>1</v>
      </c>
      <c r="C319" t="s">
        <v>59</v>
      </c>
      <c r="D319">
        <v>723</v>
      </c>
      <c r="E319" t="s">
        <v>68</v>
      </c>
      <c r="F319">
        <v>8</v>
      </c>
      <c r="G319">
        <v>4</v>
      </c>
      <c r="H319" t="s">
        <v>75</v>
      </c>
      <c r="I319">
        <v>1</v>
      </c>
      <c r="J319">
        <v>433</v>
      </c>
      <c r="K319">
        <v>3</v>
      </c>
      <c r="L319" t="s">
        <v>69</v>
      </c>
      <c r="M319">
        <v>85</v>
      </c>
      <c r="N319">
        <v>2</v>
      </c>
      <c r="O319">
        <v>2</v>
      </c>
      <c r="P319" t="s">
        <v>70</v>
      </c>
      <c r="Q319">
        <v>2</v>
      </c>
      <c r="R319" t="s">
        <v>71</v>
      </c>
      <c r="S319">
        <v>4941</v>
      </c>
      <c r="T319">
        <v>17747</v>
      </c>
      <c r="U319">
        <v>2</v>
      </c>
      <c r="V319" t="s">
        <v>65</v>
      </c>
      <c r="W319" t="s">
        <v>72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>
      <c r="A320">
        <v>27</v>
      </c>
      <c r="B320">
        <v>0</v>
      </c>
      <c r="C320" t="s">
        <v>59</v>
      </c>
      <c r="D320">
        <v>1220</v>
      </c>
      <c r="E320" t="s">
        <v>68</v>
      </c>
      <c r="F320">
        <v>5</v>
      </c>
      <c r="G320">
        <v>3</v>
      </c>
      <c r="H320" t="s">
        <v>61</v>
      </c>
      <c r="I320">
        <v>1</v>
      </c>
      <c r="J320">
        <v>434</v>
      </c>
      <c r="K320">
        <v>3</v>
      </c>
      <c r="L320" t="s">
        <v>62</v>
      </c>
      <c r="M320">
        <v>85</v>
      </c>
      <c r="N320">
        <v>3</v>
      </c>
      <c r="O320">
        <v>1</v>
      </c>
      <c r="P320" t="s">
        <v>70</v>
      </c>
      <c r="Q320">
        <v>2</v>
      </c>
      <c r="R320" t="s">
        <v>64</v>
      </c>
      <c r="S320">
        <v>2478</v>
      </c>
      <c r="T320">
        <v>20938</v>
      </c>
      <c r="U320">
        <v>1</v>
      </c>
      <c r="V320" t="s">
        <v>65</v>
      </c>
      <c r="W320" t="s">
        <v>66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>
      <c r="A321">
        <v>32</v>
      </c>
      <c r="B321">
        <v>0</v>
      </c>
      <c r="C321" t="s">
        <v>59</v>
      </c>
      <c r="D321">
        <v>588</v>
      </c>
      <c r="E321" t="s">
        <v>60</v>
      </c>
      <c r="F321">
        <v>8</v>
      </c>
      <c r="G321">
        <v>2</v>
      </c>
      <c r="H321" t="s">
        <v>84</v>
      </c>
      <c r="I321">
        <v>1</v>
      </c>
      <c r="J321">
        <v>436</v>
      </c>
      <c r="K321">
        <v>3</v>
      </c>
      <c r="L321" t="s">
        <v>62</v>
      </c>
      <c r="M321">
        <v>65</v>
      </c>
      <c r="N321">
        <v>2</v>
      </c>
      <c r="O321">
        <v>2</v>
      </c>
      <c r="P321" t="s">
        <v>63</v>
      </c>
      <c r="Q321">
        <v>2</v>
      </c>
      <c r="R321" t="s">
        <v>71</v>
      </c>
      <c r="S321">
        <v>5228</v>
      </c>
      <c r="T321">
        <v>24624</v>
      </c>
      <c r="U321">
        <v>1</v>
      </c>
      <c r="V321" t="s">
        <v>65</v>
      </c>
      <c r="W321" t="s">
        <v>66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>
      <c r="A322">
        <v>27</v>
      </c>
      <c r="B322">
        <v>0</v>
      </c>
      <c r="C322" t="s">
        <v>59</v>
      </c>
      <c r="D322">
        <v>1377</v>
      </c>
      <c r="E322" t="s">
        <v>60</v>
      </c>
      <c r="F322">
        <v>2</v>
      </c>
      <c r="G322">
        <v>3</v>
      </c>
      <c r="H322" t="s">
        <v>61</v>
      </c>
      <c r="I322">
        <v>1</v>
      </c>
      <c r="J322">
        <v>437</v>
      </c>
      <c r="K322">
        <v>4</v>
      </c>
      <c r="L322" t="s">
        <v>69</v>
      </c>
      <c r="M322">
        <v>74</v>
      </c>
      <c r="N322">
        <v>3</v>
      </c>
      <c r="O322">
        <v>2</v>
      </c>
      <c r="P322" t="s">
        <v>63</v>
      </c>
      <c r="Q322">
        <v>3</v>
      </c>
      <c r="R322" t="s">
        <v>64</v>
      </c>
      <c r="S322">
        <v>4478</v>
      </c>
      <c r="T322">
        <v>5242</v>
      </c>
      <c r="U322">
        <v>1</v>
      </c>
      <c r="V322" t="s">
        <v>65</v>
      </c>
      <c r="W322" t="s">
        <v>66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>
      <c r="A323">
        <v>31</v>
      </c>
      <c r="B323">
        <v>0</v>
      </c>
      <c r="C323" t="s">
        <v>59</v>
      </c>
      <c r="D323">
        <v>691</v>
      </c>
      <c r="E323" t="s">
        <v>60</v>
      </c>
      <c r="F323">
        <v>7</v>
      </c>
      <c r="G323">
        <v>3</v>
      </c>
      <c r="H323" t="s">
        <v>83</v>
      </c>
      <c r="I323">
        <v>1</v>
      </c>
      <c r="J323">
        <v>438</v>
      </c>
      <c r="K323">
        <v>4</v>
      </c>
      <c r="L323" t="s">
        <v>69</v>
      </c>
      <c r="M323">
        <v>73</v>
      </c>
      <c r="N323">
        <v>3</v>
      </c>
      <c r="O323">
        <v>2</v>
      </c>
      <c r="P323" t="s">
        <v>63</v>
      </c>
      <c r="Q323">
        <v>4</v>
      </c>
      <c r="R323" t="s">
        <v>76</v>
      </c>
      <c r="S323">
        <v>7547</v>
      </c>
      <c r="T323">
        <v>7143</v>
      </c>
      <c r="U323">
        <v>4</v>
      </c>
      <c r="V323" t="s">
        <v>65</v>
      </c>
      <c r="W323" t="s">
        <v>72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>
      <c r="A324">
        <v>32</v>
      </c>
      <c r="B324">
        <v>0</v>
      </c>
      <c r="C324" t="s">
        <v>59</v>
      </c>
      <c r="D324">
        <v>1018</v>
      </c>
      <c r="E324" t="s">
        <v>68</v>
      </c>
      <c r="F324">
        <v>2</v>
      </c>
      <c r="G324">
        <v>4</v>
      </c>
      <c r="H324" t="s">
        <v>75</v>
      </c>
      <c r="I324">
        <v>1</v>
      </c>
      <c r="J324">
        <v>439</v>
      </c>
      <c r="K324">
        <v>1</v>
      </c>
      <c r="L324" t="s">
        <v>62</v>
      </c>
      <c r="M324">
        <v>74</v>
      </c>
      <c r="N324">
        <v>4</v>
      </c>
      <c r="O324">
        <v>2</v>
      </c>
      <c r="P324" t="s">
        <v>70</v>
      </c>
      <c r="Q324">
        <v>4</v>
      </c>
      <c r="R324" t="s">
        <v>64</v>
      </c>
      <c r="S324">
        <v>5055</v>
      </c>
      <c r="T324">
        <v>10557</v>
      </c>
      <c r="U324">
        <v>7</v>
      </c>
      <c r="V324" t="s">
        <v>65</v>
      </c>
      <c r="W324" t="s">
        <v>72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>
      <c r="A325">
        <v>28</v>
      </c>
      <c r="B325">
        <v>1</v>
      </c>
      <c r="C325" t="s">
        <v>59</v>
      </c>
      <c r="D325">
        <v>1157</v>
      </c>
      <c r="E325" t="s">
        <v>68</v>
      </c>
      <c r="F325">
        <v>2</v>
      </c>
      <c r="G325">
        <v>4</v>
      </c>
      <c r="H325" t="s">
        <v>75</v>
      </c>
      <c r="I325">
        <v>1</v>
      </c>
      <c r="J325">
        <v>440</v>
      </c>
      <c r="K325">
        <v>1</v>
      </c>
      <c r="L325" t="s">
        <v>69</v>
      </c>
      <c r="M325">
        <v>84</v>
      </c>
      <c r="N325">
        <v>1</v>
      </c>
      <c r="O325">
        <v>1</v>
      </c>
      <c r="P325" t="s">
        <v>70</v>
      </c>
      <c r="Q325">
        <v>4</v>
      </c>
      <c r="R325" t="s">
        <v>71</v>
      </c>
      <c r="S325">
        <v>3464</v>
      </c>
      <c r="T325">
        <v>24737</v>
      </c>
      <c r="U325">
        <v>5</v>
      </c>
      <c r="V325" t="s">
        <v>65</v>
      </c>
      <c r="W325" t="s">
        <v>66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>
      <c r="A326">
        <v>30</v>
      </c>
      <c r="B326">
        <v>0</v>
      </c>
      <c r="C326" t="s">
        <v>59</v>
      </c>
      <c r="D326">
        <v>1275</v>
      </c>
      <c r="E326" t="s">
        <v>68</v>
      </c>
      <c r="F326">
        <v>28</v>
      </c>
      <c r="G326">
        <v>2</v>
      </c>
      <c r="H326" t="s">
        <v>75</v>
      </c>
      <c r="I326">
        <v>1</v>
      </c>
      <c r="J326">
        <v>441</v>
      </c>
      <c r="K326">
        <v>4</v>
      </c>
      <c r="L326" t="s">
        <v>62</v>
      </c>
      <c r="M326">
        <v>64</v>
      </c>
      <c r="N326">
        <v>3</v>
      </c>
      <c r="O326">
        <v>2</v>
      </c>
      <c r="P326" t="s">
        <v>70</v>
      </c>
      <c r="Q326">
        <v>4</v>
      </c>
      <c r="R326" t="s">
        <v>71</v>
      </c>
      <c r="S326">
        <v>5775</v>
      </c>
      <c r="T326">
        <v>11934</v>
      </c>
      <c r="U326">
        <v>1</v>
      </c>
      <c r="V326" t="s">
        <v>65</v>
      </c>
      <c r="W326" t="s">
        <v>72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>
      <c r="A327">
        <v>31</v>
      </c>
      <c r="B327">
        <v>0</v>
      </c>
      <c r="C327" t="s">
        <v>67</v>
      </c>
      <c r="D327">
        <v>798</v>
      </c>
      <c r="E327" t="s">
        <v>68</v>
      </c>
      <c r="F327">
        <v>7</v>
      </c>
      <c r="G327">
        <v>2</v>
      </c>
      <c r="H327" t="s">
        <v>61</v>
      </c>
      <c r="I327">
        <v>1</v>
      </c>
      <c r="J327">
        <v>442</v>
      </c>
      <c r="K327">
        <v>3</v>
      </c>
      <c r="L327" t="s">
        <v>62</v>
      </c>
      <c r="M327">
        <v>48</v>
      </c>
      <c r="N327">
        <v>2</v>
      </c>
      <c r="O327">
        <v>3</v>
      </c>
      <c r="P327" t="s">
        <v>77</v>
      </c>
      <c r="Q327">
        <v>3</v>
      </c>
      <c r="R327" t="s">
        <v>71</v>
      </c>
      <c r="S327">
        <v>8943</v>
      </c>
      <c r="T327">
        <v>14034</v>
      </c>
      <c r="U327">
        <v>1</v>
      </c>
      <c r="V327" t="s">
        <v>65</v>
      </c>
      <c r="W327" t="s">
        <v>72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>
      <c r="A328">
        <v>39</v>
      </c>
      <c r="B328">
        <v>0</v>
      </c>
      <c r="C328" t="s">
        <v>67</v>
      </c>
      <c r="D328">
        <v>672</v>
      </c>
      <c r="E328" t="s">
        <v>68</v>
      </c>
      <c r="F328">
        <v>7</v>
      </c>
      <c r="G328">
        <v>2</v>
      </c>
      <c r="H328" t="s">
        <v>75</v>
      </c>
      <c r="I328">
        <v>1</v>
      </c>
      <c r="J328">
        <v>444</v>
      </c>
      <c r="K328">
        <v>3</v>
      </c>
      <c r="L328" t="s">
        <v>69</v>
      </c>
      <c r="M328">
        <v>54</v>
      </c>
      <c r="N328">
        <v>2</v>
      </c>
      <c r="O328">
        <v>5</v>
      </c>
      <c r="P328" t="s">
        <v>80</v>
      </c>
      <c r="Q328">
        <v>4</v>
      </c>
      <c r="R328" t="s">
        <v>71</v>
      </c>
      <c r="S328">
        <v>19272</v>
      </c>
      <c r="T328">
        <v>21141</v>
      </c>
      <c r="U328">
        <v>1</v>
      </c>
      <c r="V328" t="s">
        <v>65</v>
      </c>
      <c r="W328" t="s">
        <v>72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>
      <c r="A329">
        <v>39</v>
      </c>
      <c r="B329">
        <v>1</v>
      </c>
      <c r="C329" t="s">
        <v>59</v>
      </c>
      <c r="D329">
        <v>1162</v>
      </c>
      <c r="E329" t="s">
        <v>60</v>
      </c>
      <c r="F329">
        <v>3</v>
      </c>
      <c r="G329">
        <v>2</v>
      </c>
      <c r="H329" t="s">
        <v>75</v>
      </c>
      <c r="I329">
        <v>1</v>
      </c>
      <c r="J329">
        <v>445</v>
      </c>
      <c r="K329">
        <v>4</v>
      </c>
      <c r="L329" t="s">
        <v>62</v>
      </c>
      <c r="M329">
        <v>41</v>
      </c>
      <c r="N329">
        <v>3</v>
      </c>
      <c r="O329">
        <v>2</v>
      </c>
      <c r="P329" t="s">
        <v>63</v>
      </c>
      <c r="Q329">
        <v>3</v>
      </c>
      <c r="R329" t="s">
        <v>71</v>
      </c>
      <c r="S329">
        <v>5238</v>
      </c>
      <c r="T329">
        <v>17778</v>
      </c>
      <c r="U329">
        <v>4</v>
      </c>
      <c r="V329" t="s">
        <v>65</v>
      </c>
      <c r="W329" t="s">
        <v>66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>
      <c r="A330">
        <v>33</v>
      </c>
      <c r="B330">
        <v>0</v>
      </c>
      <c r="C330" t="s">
        <v>67</v>
      </c>
      <c r="D330">
        <v>508</v>
      </c>
      <c r="E330" t="s">
        <v>60</v>
      </c>
      <c r="F330">
        <v>10</v>
      </c>
      <c r="G330">
        <v>3</v>
      </c>
      <c r="H330" t="s">
        <v>83</v>
      </c>
      <c r="I330">
        <v>1</v>
      </c>
      <c r="J330">
        <v>446</v>
      </c>
      <c r="K330">
        <v>2</v>
      </c>
      <c r="L330" t="s">
        <v>69</v>
      </c>
      <c r="M330">
        <v>46</v>
      </c>
      <c r="N330">
        <v>2</v>
      </c>
      <c r="O330">
        <v>2</v>
      </c>
      <c r="P330" t="s">
        <v>63</v>
      </c>
      <c r="Q330">
        <v>4</v>
      </c>
      <c r="R330" t="s">
        <v>64</v>
      </c>
      <c r="S330">
        <v>4682</v>
      </c>
      <c r="T330">
        <v>4317</v>
      </c>
      <c r="U330">
        <v>3</v>
      </c>
      <c r="V330" t="s">
        <v>65</v>
      </c>
      <c r="W330" t="s">
        <v>72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>
      <c r="A331">
        <v>47</v>
      </c>
      <c r="B331">
        <v>0</v>
      </c>
      <c r="C331" t="s">
        <v>59</v>
      </c>
      <c r="D331">
        <v>1482</v>
      </c>
      <c r="E331" t="s">
        <v>68</v>
      </c>
      <c r="F331">
        <v>5</v>
      </c>
      <c r="G331">
        <v>5</v>
      </c>
      <c r="H331" t="s">
        <v>61</v>
      </c>
      <c r="I331">
        <v>1</v>
      </c>
      <c r="J331">
        <v>447</v>
      </c>
      <c r="K331">
        <v>4</v>
      </c>
      <c r="L331" t="s">
        <v>69</v>
      </c>
      <c r="M331">
        <v>42</v>
      </c>
      <c r="N331">
        <v>3</v>
      </c>
      <c r="O331">
        <v>5</v>
      </c>
      <c r="P331" t="s">
        <v>82</v>
      </c>
      <c r="Q331">
        <v>3</v>
      </c>
      <c r="R331" t="s">
        <v>71</v>
      </c>
      <c r="S331">
        <v>18300</v>
      </c>
      <c r="T331">
        <v>16375</v>
      </c>
      <c r="U331">
        <v>4</v>
      </c>
      <c r="V331" t="s">
        <v>65</v>
      </c>
      <c r="W331" t="s">
        <v>72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>
      <c r="A332">
        <v>43</v>
      </c>
      <c r="B332">
        <v>0</v>
      </c>
      <c r="C332" t="s">
        <v>67</v>
      </c>
      <c r="D332">
        <v>559</v>
      </c>
      <c r="E332" t="s">
        <v>68</v>
      </c>
      <c r="F332">
        <v>10</v>
      </c>
      <c r="G332">
        <v>4</v>
      </c>
      <c r="H332" t="s">
        <v>61</v>
      </c>
      <c r="I332">
        <v>1</v>
      </c>
      <c r="J332">
        <v>448</v>
      </c>
      <c r="K332">
        <v>3</v>
      </c>
      <c r="L332" t="s">
        <v>62</v>
      </c>
      <c r="M332">
        <v>82</v>
      </c>
      <c r="N332">
        <v>2</v>
      </c>
      <c r="O332">
        <v>2</v>
      </c>
      <c r="P332" t="s">
        <v>74</v>
      </c>
      <c r="Q332">
        <v>3</v>
      </c>
      <c r="R332" t="s">
        <v>76</v>
      </c>
      <c r="S332">
        <v>5257</v>
      </c>
      <c r="T332">
        <v>6227</v>
      </c>
      <c r="U332">
        <v>1</v>
      </c>
      <c r="V332" t="s">
        <v>65</v>
      </c>
      <c r="W332" t="s">
        <v>72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>
      <c r="A333">
        <v>27</v>
      </c>
      <c r="B333">
        <v>0</v>
      </c>
      <c r="C333" t="s">
        <v>79</v>
      </c>
      <c r="D333">
        <v>210</v>
      </c>
      <c r="E333" t="s">
        <v>60</v>
      </c>
      <c r="F333">
        <v>1</v>
      </c>
      <c r="G333">
        <v>1</v>
      </c>
      <c r="H333" t="s">
        <v>83</v>
      </c>
      <c r="I333">
        <v>1</v>
      </c>
      <c r="J333">
        <v>449</v>
      </c>
      <c r="K333">
        <v>3</v>
      </c>
      <c r="L333" t="s">
        <v>69</v>
      </c>
      <c r="M333">
        <v>73</v>
      </c>
      <c r="N333">
        <v>3</v>
      </c>
      <c r="O333">
        <v>2</v>
      </c>
      <c r="P333" t="s">
        <v>63</v>
      </c>
      <c r="Q333">
        <v>2</v>
      </c>
      <c r="R333" t="s">
        <v>71</v>
      </c>
      <c r="S333">
        <v>6349</v>
      </c>
      <c r="T333">
        <v>22107</v>
      </c>
      <c r="U333">
        <v>0</v>
      </c>
      <c r="V333" t="s">
        <v>65</v>
      </c>
      <c r="W333" t="s">
        <v>66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>
      <c r="A334">
        <v>54</v>
      </c>
      <c r="B334">
        <v>0</v>
      </c>
      <c r="C334" t="s">
        <v>67</v>
      </c>
      <c r="D334">
        <v>928</v>
      </c>
      <c r="E334" t="s">
        <v>68</v>
      </c>
      <c r="F334">
        <v>20</v>
      </c>
      <c r="G334">
        <v>4</v>
      </c>
      <c r="H334" t="s">
        <v>61</v>
      </c>
      <c r="I334">
        <v>1</v>
      </c>
      <c r="J334">
        <v>450</v>
      </c>
      <c r="K334">
        <v>4</v>
      </c>
      <c r="L334" t="s">
        <v>62</v>
      </c>
      <c r="M334">
        <v>31</v>
      </c>
      <c r="N334">
        <v>3</v>
      </c>
      <c r="O334">
        <v>2</v>
      </c>
      <c r="P334" t="s">
        <v>70</v>
      </c>
      <c r="Q334">
        <v>3</v>
      </c>
      <c r="R334" t="s">
        <v>64</v>
      </c>
      <c r="S334">
        <v>4869</v>
      </c>
      <c r="T334">
        <v>16885</v>
      </c>
      <c r="U334">
        <v>3</v>
      </c>
      <c r="V334" t="s">
        <v>65</v>
      </c>
      <c r="W334" t="s">
        <v>72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>
      <c r="A335">
        <v>43</v>
      </c>
      <c r="B335">
        <v>0</v>
      </c>
      <c r="C335" t="s">
        <v>59</v>
      </c>
      <c r="D335">
        <v>1001</v>
      </c>
      <c r="E335" t="s">
        <v>68</v>
      </c>
      <c r="F335">
        <v>7</v>
      </c>
      <c r="G335">
        <v>3</v>
      </c>
      <c r="H335" t="s">
        <v>61</v>
      </c>
      <c r="I335">
        <v>1</v>
      </c>
      <c r="J335">
        <v>451</v>
      </c>
      <c r="K335">
        <v>3</v>
      </c>
      <c r="L335" t="s">
        <v>62</v>
      </c>
      <c r="M335">
        <v>43</v>
      </c>
      <c r="N335">
        <v>3</v>
      </c>
      <c r="O335">
        <v>3</v>
      </c>
      <c r="P335" t="s">
        <v>78</v>
      </c>
      <c r="Q335">
        <v>1</v>
      </c>
      <c r="R335" t="s">
        <v>71</v>
      </c>
      <c r="S335">
        <v>9985</v>
      </c>
      <c r="T335">
        <v>9262</v>
      </c>
      <c r="U335">
        <v>8</v>
      </c>
      <c r="V335" t="s">
        <v>65</v>
      </c>
      <c r="W335" t="s">
        <v>72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>
      <c r="A336">
        <v>45</v>
      </c>
      <c r="B336">
        <v>0</v>
      </c>
      <c r="C336" t="s">
        <v>59</v>
      </c>
      <c r="D336">
        <v>549</v>
      </c>
      <c r="E336" t="s">
        <v>68</v>
      </c>
      <c r="F336">
        <v>8</v>
      </c>
      <c r="G336">
        <v>4</v>
      </c>
      <c r="H336" t="s">
        <v>73</v>
      </c>
      <c r="I336">
        <v>1</v>
      </c>
      <c r="J336">
        <v>452</v>
      </c>
      <c r="K336">
        <v>4</v>
      </c>
      <c r="L336" t="s">
        <v>69</v>
      </c>
      <c r="M336">
        <v>75</v>
      </c>
      <c r="N336">
        <v>3</v>
      </c>
      <c r="O336">
        <v>2</v>
      </c>
      <c r="P336" t="s">
        <v>70</v>
      </c>
      <c r="Q336">
        <v>4</v>
      </c>
      <c r="R336" t="s">
        <v>71</v>
      </c>
      <c r="S336">
        <v>3697</v>
      </c>
      <c r="T336">
        <v>9278</v>
      </c>
      <c r="U336">
        <v>9</v>
      </c>
      <c r="V336" t="s">
        <v>65</v>
      </c>
      <c r="W336" t="s">
        <v>72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>
      <c r="A337">
        <v>40</v>
      </c>
      <c r="B337">
        <v>0</v>
      </c>
      <c r="C337" t="s">
        <v>59</v>
      </c>
      <c r="D337">
        <v>1124</v>
      </c>
      <c r="E337" t="s">
        <v>60</v>
      </c>
      <c r="F337">
        <v>1</v>
      </c>
      <c r="G337">
        <v>2</v>
      </c>
      <c r="H337" t="s">
        <v>75</v>
      </c>
      <c r="I337">
        <v>1</v>
      </c>
      <c r="J337">
        <v>453</v>
      </c>
      <c r="K337">
        <v>2</v>
      </c>
      <c r="L337" t="s">
        <v>69</v>
      </c>
      <c r="M337">
        <v>57</v>
      </c>
      <c r="N337">
        <v>1</v>
      </c>
      <c r="O337">
        <v>2</v>
      </c>
      <c r="P337" t="s">
        <v>63</v>
      </c>
      <c r="Q337">
        <v>4</v>
      </c>
      <c r="R337" t="s">
        <v>71</v>
      </c>
      <c r="S337">
        <v>7457</v>
      </c>
      <c r="T337">
        <v>13273</v>
      </c>
      <c r="U337">
        <v>2</v>
      </c>
      <c r="V337" t="s">
        <v>65</v>
      </c>
      <c r="W337" t="s">
        <v>66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>
      <c r="A338">
        <v>29</v>
      </c>
      <c r="B338">
        <v>1</v>
      </c>
      <c r="C338" t="s">
        <v>59</v>
      </c>
      <c r="D338">
        <v>318</v>
      </c>
      <c r="E338" t="s">
        <v>68</v>
      </c>
      <c r="F338">
        <v>8</v>
      </c>
      <c r="G338">
        <v>4</v>
      </c>
      <c r="H338" t="s">
        <v>73</v>
      </c>
      <c r="I338">
        <v>1</v>
      </c>
      <c r="J338">
        <v>454</v>
      </c>
      <c r="K338">
        <v>2</v>
      </c>
      <c r="L338" t="s">
        <v>69</v>
      </c>
      <c r="M338">
        <v>77</v>
      </c>
      <c r="N338">
        <v>1</v>
      </c>
      <c r="O338">
        <v>1</v>
      </c>
      <c r="P338" t="s">
        <v>74</v>
      </c>
      <c r="Q338">
        <v>1</v>
      </c>
      <c r="R338" t="s">
        <v>71</v>
      </c>
      <c r="S338">
        <v>2119</v>
      </c>
      <c r="T338">
        <v>4759</v>
      </c>
      <c r="U338">
        <v>1</v>
      </c>
      <c r="V338" t="s">
        <v>65</v>
      </c>
      <c r="W338" t="s">
        <v>66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>
      <c r="A339">
        <v>29</v>
      </c>
      <c r="B339">
        <v>0</v>
      </c>
      <c r="C339" t="s">
        <v>59</v>
      </c>
      <c r="D339">
        <v>738</v>
      </c>
      <c r="E339" t="s">
        <v>68</v>
      </c>
      <c r="F339">
        <v>9</v>
      </c>
      <c r="G339">
        <v>5</v>
      </c>
      <c r="H339" t="s">
        <v>73</v>
      </c>
      <c r="I339">
        <v>1</v>
      </c>
      <c r="J339">
        <v>455</v>
      </c>
      <c r="K339">
        <v>2</v>
      </c>
      <c r="L339" t="s">
        <v>69</v>
      </c>
      <c r="M339">
        <v>30</v>
      </c>
      <c r="N339">
        <v>2</v>
      </c>
      <c r="O339">
        <v>1</v>
      </c>
      <c r="P339" t="s">
        <v>74</v>
      </c>
      <c r="Q339">
        <v>4</v>
      </c>
      <c r="R339" t="s">
        <v>64</v>
      </c>
      <c r="S339">
        <v>3983</v>
      </c>
      <c r="T339">
        <v>7621</v>
      </c>
      <c r="U339">
        <v>0</v>
      </c>
      <c r="V339" t="s">
        <v>65</v>
      </c>
      <c r="W339" t="s">
        <v>72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>
      <c r="A340">
        <v>30</v>
      </c>
      <c r="B340">
        <v>0</v>
      </c>
      <c r="C340" t="s">
        <v>59</v>
      </c>
      <c r="D340">
        <v>570</v>
      </c>
      <c r="E340" t="s">
        <v>60</v>
      </c>
      <c r="F340">
        <v>5</v>
      </c>
      <c r="G340">
        <v>3</v>
      </c>
      <c r="H340" t="s">
        <v>83</v>
      </c>
      <c r="I340">
        <v>1</v>
      </c>
      <c r="J340">
        <v>456</v>
      </c>
      <c r="K340">
        <v>4</v>
      </c>
      <c r="L340" t="s">
        <v>62</v>
      </c>
      <c r="M340">
        <v>30</v>
      </c>
      <c r="N340">
        <v>2</v>
      </c>
      <c r="O340">
        <v>2</v>
      </c>
      <c r="P340" t="s">
        <v>63</v>
      </c>
      <c r="Q340">
        <v>3</v>
      </c>
      <c r="R340" t="s">
        <v>76</v>
      </c>
      <c r="S340">
        <v>6118</v>
      </c>
      <c r="T340">
        <v>5431</v>
      </c>
      <c r="U340">
        <v>1</v>
      </c>
      <c r="V340" t="s">
        <v>65</v>
      </c>
      <c r="W340" t="s">
        <v>72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>
      <c r="A341">
        <v>27</v>
      </c>
      <c r="B341">
        <v>0</v>
      </c>
      <c r="C341" t="s">
        <v>59</v>
      </c>
      <c r="D341">
        <v>1130</v>
      </c>
      <c r="E341" t="s">
        <v>60</v>
      </c>
      <c r="F341">
        <v>8</v>
      </c>
      <c r="G341">
        <v>4</v>
      </c>
      <c r="H341" t="s">
        <v>83</v>
      </c>
      <c r="I341">
        <v>1</v>
      </c>
      <c r="J341">
        <v>458</v>
      </c>
      <c r="K341">
        <v>2</v>
      </c>
      <c r="L341" t="s">
        <v>62</v>
      </c>
      <c r="M341">
        <v>56</v>
      </c>
      <c r="N341">
        <v>3</v>
      </c>
      <c r="O341">
        <v>2</v>
      </c>
      <c r="P341" t="s">
        <v>63</v>
      </c>
      <c r="Q341">
        <v>2</v>
      </c>
      <c r="R341" t="s">
        <v>71</v>
      </c>
      <c r="S341">
        <v>6214</v>
      </c>
      <c r="T341">
        <v>3415</v>
      </c>
      <c r="U341">
        <v>1</v>
      </c>
      <c r="V341" t="s">
        <v>65</v>
      </c>
      <c r="W341" t="s">
        <v>72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>
      <c r="A342">
        <v>37</v>
      </c>
      <c r="B342">
        <v>0</v>
      </c>
      <c r="C342" t="s">
        <v>59</v>
      </c>
      <c r="D342">
        <v>1192</v>
      </c>
      <c r="E342" t="s">
        <v>68</v>
      </c>
      <c r="F342">
        <v>5</v>
      </c>
      <c r="G342">
        <v>2</v>
      </c>
      <c r="H342" t="s">
        <v>75</v>
      </c>
      <c r="I342">
        <v>1</v>
      </c>
      <c r="J342">
        <v>460</v>
      </c>
      <c r="K342">
        <v>4</v>
      </c>
      <c r="L342" t="s">
        <v>69</v>
      </c>
      <c r="M342">
        <v>61</v>
      </c>
      <c r="N342">
        <v>3</v>
      </c>
      <c r="O342">
        <v>2</v>
      </c>
      <c r="P342" t="s">
        <v>77</v>
      </c>
      <c r="Q342">
        <v>4</v>
      </c>
      <c r="R342" t="s">
        <v>76</v>
      </c>
      <c r="S342">
        <v>6347</v>
      </c>
      <c r="T342">
        <v>23177</v>
      </c>
      <c r="U342">
        <v>7</v>
      </c>
      <c r="V342" t="s">
        <v>65</v>
      </c>
      <c r="W342" t="s">
        <v>72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>
      <c r="A343">
        <v>38</v>
      </c>
      <c r="B343">
        <v>0</v>
      </c>
      <c r="C343" t="s">
        <v>59</v>
      </c>
      <c r="D343">
        <v>343</v>
      </c>
      <c r="E343" t="s">
        <v>68</v>
      </c>
      <c r="F343">
        <v>15</v>
      </c>
      <c r="G343">
        <v>2</v>
      </c>
      <c r="H343" t="s">
        <v>61</v>
      </c>
      <c r="I343">
        <v>1</v>
      </c>
      <c r="J343">
        <v>461</v>
      </c>
      <c r="K343">
        <v>3</v>
      </c>
      <c r="L343" t="s">
        <v>69</v>
      </c>
      <c r="M343">
        <v>92</v>
      </c>
      <c r="N343">
        <v>2</v>
      </c>
      <c r="O343">
        <v>3</v>
      </c>
      <c r="P343" t="s">
        <v>82</v>
      </c>
      <c r="Q343">
        <v>4</v>
      </c>
      <c r="R343" t="s">
        <v>76</v>
      </c>
      <c r="S343">
        <v>11510</v>
      </c>
      <c r="T343">
        <v>15682</v>
      </c>
      <c r="U343">
        <v>0</v>
      </c>
      <c r="V343" t="s">
        <v>65</v>
      </c>
      <c r="W343" t="s">
        <v>66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>
      <c r="A344">
        <v>31</v>
      </c>
      <c r="B344">
        <v>0</v>
      </c>
      <c r="C344" t="s">
        <v>59</v>
      </c>
      <c r="D344">
        <v>1232</v>
      </c>
      <c r="E344" t="s">
        <v>68</v>
      </c>
      <c r="F344">
        <v>7</v>
      </c>
      <c r="G344">
        <v>4</v>
      </c>
      <c r="H344" t="s">
        <v>75</v>
      </c>
      <c r="I344">
        <v>1</v>
      </c>
      <c r="J344">
        <v>462</v>
      </c>
      <c r="K344">
        <v>3</v>
      </c>
      <c r="L344" t="s">
        <v>62</v>
      </c>
      <c r="M344">
        <v>39</v>
      </c>
      <c r="N344">
        <v>3</v>
      </c>
      <c r="O344">
        <v>3</v>
      </c>
      <c r="P344" t="s">
        <v>77</v>
      </c>
      <c r="Q344">
        <v>4</v>
      </c>
      <c r="R344" t="s">
        <v>64</v>
      </c>
      <c r="S344">
        <v>7143</v>
      </c>
      <c r="T344">
        <v>25713</v>
      </c>
      <c r="U344">
        <v>1</v>
      </c>
      <c r="V344" t="s">
        <v>65</v>
      </c>
      <c r="W344" t="s">
        <v>66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>
      <c r="A345">
        <v>29</v>
      </c>
      <c r="B345">
        <v>0</v>
      </c>
      <c r="C345" t="s">
        <v>59</v>
      </c>
      <c r="D345">
        <v>144</v>
      </c>
      <c r="E345" t="s">
        <v>60</v>
      </c>
      <c r="F345">
        <v>10</v>
      </c>
      <c r="G345">
        <v>1</v>
      </c>
      <c r="H345" t="s">
        <v>83</v>
      </c>
      <c r="I345">
        <v>1</v>
      </c>
      <c r="J345">
        <v>463</v>
      </c>
      <c r="K345">
        <v>4</v>
      </c>
      <c r="L345" t="s">
        <v>62</v>
      </c>
      <c r="M345">
        <v>39</v>
      </c>
      <c r="N345">
        <v>2</v>
      </c>
      <c r="O345">
        <v>2</v>
      </c>
      <c r="P345" t="s">
        <v>63</v>
      </c>
      <c r="Q345">
        <v>2</v>
      </c>
      <c r="R345" t="s">
        <v>76</v>
      </c>
      <c r="S345">
        <v>8268</v>
      </c>
      <c r="T345">
        <v>11866</v>
      </c>
      <c r="U345">
        <v>1</v>
      </c>
      <c r="V345" t="s">
        <v>65</v>
      </c>
      <c r="W345" t="s">
        <v>66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>
      <c r="A346">
        <v>35</v>
      </c>
      <c r="B346">
        <v>0</v>
      </c>
      <c r="C346" t="s">
        <v>59</v>
      </c>
      <c r="D346">
        <v>1296</v>
      </c>
      <c r="E346" t="s">
        <v>68</v>
      </c>
      <c r="F346">
        <v>5</v>
      </c>
      <c r="G346">
        <v>4</v>
      </c>
      <c r="H346" t="s">
        <v>84</v>
      </c>
      <c r="I346">
        <v>1</v>
      </c>
      <c r="J346">
        <v>464</v>
      </c>
      <c r="K346">
        <v>3</v>
      </c>
      <c r="L346" t="s">
        <v>69</v>
      </c>
      <c r="M346">
        <v>62</v>
      </c>
      <c r="N346">
        <v>3</v>
      </c>
      <c r="O346">
        <v>3</v>
      </c>
      <c r="P346" t="s">
        <v>77</v>
      </c>
      <c r="Q346">
        <v>2</v>
      </c>
      <c r="R346" t="s">
        <v>64</v>
      </c>
      <c r="S346">
        <v>8095</v>
      </c>
      <c r="T346">
        <v>18264</v>
      </c>
      <c r="U346">
        <v>0</v>
      </c>
      <c r="V346" t="s">
        <v>65</v>
      </c>
      <c r="W346" t="s">
        <v>72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>
      <c r="A347">
        <v>23</v>
      </c>
      <c r="B347">
        <v>0</v>
      </c>
      <c r="C347" t="s">
        <v>59</v>
      </c>
      <c r="D347">
        <v>1309</v>
      </c>
      <c r="E347" t="s">
        <v>68</v>
      </c>
      <c r="F347">
        <v>26</v>
      </c>
      <c r="G347">
        <v>1</v>
      </c>
      <c r="H347" t="s">
        <v>61</v>
      </c>
      <c r="I347">
        <v>1</v>
      </c>
      <c r="J347">
        <v>465</v>
      </c>
      <c r="K347">
        <v>3</v>
      </c>
      <c r="L347" t="s">
        <v>69</v>
      </c>
      <c r="M347">
        <v>83</v>
      </c>
      <c r="N347">
        <v>3</v>
      </c>
      <c r="O347">
        <v>1</v>
      </c>
      <c r="P347" t="s">
        <v>70</v>
      </c>
      <c r="Q347">
        <v>4</v>
      </c>
      <c r="R347" t="s">
        <v>76</v>
      </c>
      <c r="S347">
        <v>2904</v>
      </c>
      <c r="T347">
        <v>16092</v>
      </c>
      <c r="U347">
        <v>1</v>
      </c>
      <c r="V347" t="s">
        <v>65</v>
      </c>
      <c r="W347" t="s">
        <v>72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>
      <c r="A348">
        <v>41</v>
      </c>
      <c r="B348">
        <v>0</v>
      </c>
      <c r="C348" t="s">
        <v>59</v>
      </c>
      <c r="D348">
        <v>483</v>
      </c>
      <c r="E348" t="s">
        <v>68</v>
      </c>
      <c r="F348">
        <v>6</v>
      </c>
      <c r="G348">
        <v>3</v>
      </c>
      <c r="H348" t="s">
        <v>75</v>
      </c>
      <c r="I348">
        <v>1</v>
      </c>
      <c r="J348">
        <v>466</v>
      </c>
      <c r="K348">
        <v>4</v>
      </c>
      <c r="L348" t="s">
        <v>69</v>
      </c>
      <c r="M348">
        <v>95</v>
      </c>
      <c r="N348">
        <v>2</v>
      </c>
      <c r="O348">
        <v>2</v>
      </c>
      <c r="P348" t="s">
        <v>77</v>
      </c>
      <c r="Q348">
        <v>2</v>
      </c>
      <c r="R348" t="s">
        <v>64</v>
      </c>
      <c r="S348">
        <v>6032</v>
      </c>
      <c r="T348">
        <v>10110</v>
      </c>
      <c r="U348">
        <v>6</v>
      </c>
      <c r="V348" t="s">
        <v>65</v>
      </c>
      <c r="W348" t="s">
        <v>66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>
      <c r="A349">
        <v>47</v>
      </c>
      <c r="B349">
        <v>0</v>
      </c>
      <c r="C349" t="s">
        <v>67</v>
      </c>
      <c r="D349">
        <v>1309</v>
      </c>
      <c r="E349" t="s">
        <v>60</v>
      </c>
      <c r="F349">
        <v>4</v>
      </c>
      <c r="G349">
        <v>1</v>
      </c>
      <c r="H349" t="s">
        <v>75</v>
      </c>
      <c r="I349">
        <v>1</v>
      </c>
      <c r="J349">
        <v>467</v>
      </c>
      <c r="K349">
        <v>2</v>
      </c>
      <c r="L349" t="s">
        <v>69</v>
      </c>
      <c r="M349">
        <v>99</v>
      </c>
      <c r="N349">
        <v>3</v>
      </c>
      <c r="O349">
        <v>2</v>
      </c>
      <c r="P349" t="s">
        <v>81</v>
      </c>
      <c r="Q349">
        <v>3</v>
      </c>
      <c r="R349" t="s">
        <v>64</v>
      </c>
      <c r="S349">
        <v>2976</v>
      </c>
      <c r="T349">
        <v>25751</v>
      </c>
      <c r="U349">
        <v>3</v>
      </c>
      <c r="V349" t="s">
        <v>65</v>
      </c>
      <c r="W349" t="s">
        <v>72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>
      <c r="A350">
        <v>42</v>
      </c>
      <c r="B350">
        <v>0</v>
      </c>
      <c r="C350" t="s">
        <v>59</v>
      </c>
      <c r="D350">
        <v>810</v>
      </c>
      <c r="E350" t="s">
        <v>68</v>
      </c>
      <c r="F350">
        <v>23</v>
      </c>
      <c r="G350">
        <v>5</v>
      </c>
      <c r="H350" t="s">
        <v>61</v>
      </c>
      <c r="I350">
        <v>1</v>
      </c>
      <c r="J350">
        <v>468</v>
      </c>
      <c r="K350">
        <v>1</v>
      </c>
      <c r="L350" t="s">
        <v>62</v>
      </c>
      <c r="M350">
        <v>44</v>
      </c>
      <c r="N350">
        <v>3</v>
      </c>
      <c r="O350">
        <v>4</v>
      </c>
      <c r="P350" t="s">
        <v>82</v>
      </c>
      <c r="Q350">
        <v>4</v>
      </c>
      <c r="R350" t="s">
        <v>64</v>
      </c>
      <c r="S350">
        <v>15992</v>
      </c>
      <c r="T350">
        <v>15901</v>
      </c>
      <c r="U350">
        <v>2</v>
      </c>
      <c r="V350" t="s">
        <v>65</v>
      </c>
      <c r="W350" t="s">
        <v>72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>
      <c r="A351">
        <v>29</v>
      </c>
      <c r="B351">
        <v>0</v>
      </c>
      <c r="C351" t="s">
        <v>79</v>
      </c>
      <c r="D351">
        <v>746</v>
      </c>
      <c r="E351" t="s">
        <v>60</v>
      </c>
      <c r="F351">
        <v>2</v>
      </c>
      <c r="G351">
        <v>3</v>
      </c>
      <c r="H351" t="s">
        <v>61</v>
      </c>
      <c r="I351">
        <v>1</v>
      </c>
      <c r="J351">
        <v>469</v>
      </c>
      <c r="K351">
        <v>4</v>
      </c>
      <c r="L351" t="s">
        <v>69</v>
      </c>
      <c r="M351">
        <v>61</v>
      </c>
      <c r="N351">
        <v>3</v>
      </c>
      <c r="O351">
        <v>2</v>
      </c>
      <c r="P351" t="s">
        <v>63</v>
      </c>
      <c r="Q351">
        <v>3</v>
      </c>
      <c r="R351" t="s">
        <v>71</v>
      </c>
      <c r="S351">
        <v>4649</v>
      </c>
      <c r="T351">
        <v>16928</v>
      </c>
      <c r="U351">
        <v>1</v>
      </c>
      <c r="V351" t="s">
        <v>65</v>
      </c>
      <c r="W351" t="s">
        <v>72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>
      <c r="A352">
        <v>42</v>
      </c>
      <c r="B352">
        <v>0</v>
      </c>
      <c r="C352" t="s">
        <v>59</v>
      </c>
      <c r="D352">
        <v>544</v>
      </c>
      <c r="E352" t="s">
        <v>85</v>
      </c>
      <c r="F352">
        <v>2</v>
      </c>
      <c r="G352">
        <v>1</v>
      </c>
      <c r="H352" t="s">
        <v>84</v>
      </c>
      <c r="I352">
        <v>1</v>
      </c>
      <c r="J352">
        <v>470</v>
      </c>
      <c r="K352">
        <v>3</v>
      </c>
      <c r="L352" t="s">
        <v>69</v>
      </c>
      <c r="M352">
        <v>52</v>
      </c>
      <c r="N352">
        <v>3</v>
      </c>
      <c r="O352">
        <v>1</v>
      </c>
      <c r="P352" t="s">
        <v>85</v>
      </c>
      <c r="Q352">
        <v>3</v>
      </c>
      <c r="R352" t="s">
        <v>76</v>
      </c>
      <c r="S352">
        <v>2696</v>
      </c>
      <c r="T352">
        <v>24017</v>
      </c>
      <c r="U352">
        <v>0</v>
      </c>
      <c r="V352" t="s">
        <v>65</v>
      </c>
      <c r="W352" t="s">
        <v>66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>
      <c r="A353">
        <v>32</v>
      </c>
      <c r="B353">
        <v>0</v>
      </c>
      <c r="C353" t="s">
        <v>59</v>
      </c>
      <c r="D353">
        <v>1062</v>
      </c>
      <c r="E353" t="s">
        <v>68</v>
      </c>
      <c r="F353">
        <v>2</v>
      </c>
      <c r="G353">
        <v>3</v>
      </c>
      <c r="H353" t="s">
        <v>75</v>
      </c>
      <c r="I353">
        <v>1</v>
      </c>
      <c r="J353">
        <v>471</v>
      </c>
      <c r="K353">
        <v>3</v>
      </c>
      <c r="L353" t="s">
        <v>62</v>
      </c>
      <c r="M353">
        <v>75</v>
      </c>
      <c r="N353">
        <v>3</v>
      </c>
      <c r="O353">
        <v>1</v>
      </c>
      <c r="P353" t="s">
        <v>74</v>
      </c>
      <c r="Q353">
        <v>2</v>
      </c>
      <c r="R353" t="s">
        <v>71</v>
      </c>
      <c r="S353">
        <v>2370</v>
      </c>
      <c r="T353">
        <v>3956</v>
      </c>
      <c r="U353">
        <v>1</v>
      </c>
      <c r="V353" t="s">
        <v>65</v>
      </c>
      <c r="W353" t="s">
        <v>72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>
      <c r="A354">
        <v>48</v>
      </c>
      <c r="B354">
        <v>0</v>
      </c>
      <c r="C354" t="s">
        <v>59</v>
      </c>
      <c r="D354">
        <v>530</v>
      </c>
      <c r="E354" t="s">
        <v>60</v>
      </c>
      <c r="F354">
        <v>29</v>
      </c>
      <c r="G354">
        <v>1</v>
      </c>
      <c r="H354" t="s">
        <v>75</v>
      </c>
      <c r="I354">
        <v>1</v>
      </c>
      <c r="J354">
        <v>473</v>
      </c>
      <c r="K354">
        <v>1</v>
      </c>
      <c r="L354" t="s">
        <v>62</v>
      </c>
      <c r="M354">
        <v>91</v>
      </c>
      <c r="N354">
        <v>3</v>
      </c>
      <c r="O354">
        <v>3</v>
      </c>
      <c r="P354" t="s">
        <v>80</v>
      </c>
      <c r="Q354">
        <v>3</v>
      </c>
      <c r="R354" t="s">
        <v>71</v>
      </c>
      <c r="S354">
        <v>12504</v>
      </c>
      <c r="T354">
        <v>23978</v>
      </c>
      <c r="U354">
        <v>3</v>
      </c>
      <c r="V354" t="s">
        <v>65</v>
      </c>
      <c r="W354" t="s">
        <v>72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>
      <c r="A355">
        <v>37</v>
      </c>
      <c r="B355">
        <v>0</v>
      </c>
      <c r="C355" t="s">
        <v>59</v>
      </c>
      <c r="D355">
        <v>1319</v>
      </c>
      <c r="E355" t="s">
        <v>68</v>
      </c>
      <c r="F355">
        <v>6</v>
      </c>
      <c r="G355">
        <v>3</v>
      </c>
      <c r="H355" t="s">
        <v>75</v>
      </c>
      <c r="I355">
        <v>1</v>
      </c>
      <c r="J355">
        <v>474</v>
      </c>
      <c r="K355">
        <v>3</v>
      </c>
      <c r="L355" t="s">
        <v>69</v>
      </c>
      <c r="M355">
        <v>51</v>
      </c>
      <c r="N355">
        <v>4</v>
      </c>
      <c r="O355">
        <v>2</v>
      </c>
      <c r="P355" t="s">
        <v>70</v>
      </c>
      <c r="Q355">
        <v>1</v>
      </c>
      <c r="R355" t="s">
        <v>76</v>
      </c>
      <c r="S355">
        <v>5974</v>
      </c>
      <c r="T355">
        <v>17001</v>
      </c>
      <c r="U355">
        <v>4</v>
      </c>
      <c r="V355" t="s">
        <v>65</v>
      </c>
      <c r="W355" t="s">
        <v>66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>
      <c r="A356">
        <v>30</v>
      </c>
      <c r="B356">
        <v>0</v>
      </c>
      <c r="C356" t="s">
        <v>79</v>
      </c>
      <c r="D356">
        <v>641</v>
      </c>
      <c r="E356" t="s">
        <v>60</v>
      </c>
      <c r="F356">
        <v>25</v>
      </c>
      <c r="G356">
        <v>2</v>
      </c>
      <c r="H356" t="s">
        <v>84</v>
      </c>
      <c r="I356">
        <v>1</v>
      </c>
      <c r="J356">
        <v>475</v>
      </c>
      <c r="K356">
        <v>4</v>
      </c>
      <c r="L356" t="s">
        <v>62</v>
      </c>
      <c r="M356">
        <v>85</v>
      </c>
      <c r="N356">
        <v>3</v>
      </c>
      <c r="O356">
        <v>2</v>
      </c>
      <c r="P356" t="s">
        <v>63</v>
      </c>
      <c r="Q356">
        <v>3</v>
      </c>
      <c r="R356" t="s">
        <v>71</v>
      </c>
      <c r="S356">
        <v>4736</v>
      </c>
      <c r="T356">
        <v>6069</v>
      </c>
      <c r="U356">
        <v>7</v>
      </c>
      <c r="V356" t="s">
        <v>65</v>
      </c>
      <c r="W356" t="s">
        <v>66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>
      <c r="A357">
        <v>26</v>
      </c>
      <c r="B357">
        <v>0</v>
      </c>
      <c r="C357" t="s">
        <v>59</v>
      </c>
      <c r="D357">
        <v>933</v>
      </c>
      <c r="E357" t="s">
        <v>60</v>
      </c>
      <c r="F357">
        <v>1</v>
      </c>
      <c r="G357">
        <v>3</v>
      </c>
      <c r="H357" t="s">
        <v>61</v>
      </c>
      <c r="I357">
        <v>1</v>
      </c>
      <c r="J357">
        <v>476</v>
      </c>
      <c r="K357">
        <v>3</v>
      </c>
      <c r="L357" t="s">
        <v>69</v>
      </c>
      <c r="M357">
        <v>57</v>
      </c>
      <c r="N357">
        <v>3</v>
      </c>
      <c r="O357">
        <v>2</v>
      </c>
      <c r="P357" t="s">
        <v>63</v>
      </c>
      <c r="Q357">
        <v>3</v>
      </c>
      <c r="R357" t="s">
        <v>71</v>
      </c>
      <c r="S357">
        <v>5296</v>
      </c>
      <c r="T357">
        <v>20156</v>
      </c>
      <c r="U357">
        <v>1</v>
      </c>
      <c r="V357" t="s">
        <v>65</v>
      </c>
      <c r="W357" t="s">
        <v>72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>
      <c r="A358">
        <v>42</v>
      </c>
      <c r="B358">
        <v>0</v>
      </c>
      <c r="C358" t="s">
        <v>59</v>
      </c>
      <c r="D358">
        <v>1332</v>
      </c>
      <c r="E358" t="s">
        <v>68</v>
      </c>
      <c r="F358">
        <v>2</v>
      </c>
      <c r="G358">
        <v>4</v>
      </c>
      <c r="H358" t="s">
        <v>73</v>
      </c>
      <c r="I358">
        <v>1</v>
      </c>
      <c r="J358">
        <v>477</v>
      </c>
      <c r="K358">
        <v>1</v>
      </c>
      <c r="L358" t="s">
        <v>69</v>
      </c>
      <c r="M358">
        <v>98</v>
      </c>
      <c r="N358">
        <v>2</v>
      </c>
      <c r="O358">
        <v>2</v>
      </c>
      <c r="P358" t="s">
        <v>78</v>
      </c>
      <c r="Q358">
        <v>4</v>
      </c>
      <c r="R358" t="s">
        <v>64</v>
      </c>
      <c r="S358">
        <v>6781</v>
      </c>
      <c r="T358">
        <v>17078</v>
      </c>
      <c r="U358">
        <v>3</v>
      </c>
      <c r="V358" t="s">
        <v>65</v>
      </c>
      <c r="W358" t="s">
        <v>72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>
      <c r="A359">
        <v>21</v>
      </c>
      <c r="B359">
        <v>1</v>
      </c>
      <c r="C359" t="s">
        <v>67</v>
      </c>
      <c r="D359">
        <v>756</v>
      </c>
      <c r="E359" t="s">
        <v>60</v>
      </c>
      <c r="F359">
        <v>1</v>
      </c>
      <c r="G359">
        <v>1</v>
      </c>
      <c r="H359" t="s">
        <v>84</v>
      </c>
      <c r="I359">
        <v>1</v>
      </c>
      <c r="J359">
        <v>478</v>
      </c>
      <c r="K359">
        <v>1</v>
      </c>
      <c r="L359" t="s">
        <v>62</v>
      </c>
      <c r="M359">
        <v>99</v>
      </c>
      <c r="N359">
        <v>2</v>
      </c>
      <c r="O359">
        <v>1</v>
      </c>
      <c r="P359" t="s">
        <v>81</v>
      </c>
      <c r="Q359">
        <v>2</v>
      </c>
      <c r="R359" t="s">
        <v>64</v>
      </c>
      <c r="S359">
        <v>2174</v>
      </c>
      <c r="T359">
        <v>9150</v>
      </c>
      <c r="U359">
        <v>1</v>
      </c>
      <c r="V359" t="s">
        <v>65</v>
      </c>
      <c r="W359" t="s">
        <v>66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>
      <c r="A360">
        <v>36</v>
      </c>
      <c r="B360">
        <v>0</v>
      </c>
      <c r="C360" t="s">
        <v>79</v>
      </c>
      <c r="D360">
        <v>845</v>
      </c>
      <c r="E360" t="s">
        <v>60</v>
      </c>
      <c r="F360">
        <v>1</v>
      </c>
      <c r="G360">
        <v>5</v>
      </c>
      <c r="H360" t="s">
        <v>75</v>
      </c>
      <c r="I360">
        <v>1</v>
      </c>
      <c r="J360">
        <v>479</v>
      </c>
      <c r="K360">
        <v>4</v>
      </c>
      <c r="L360" t="s">
        <v>62</v>
      </c>
      <c r="M360">
        <v>45</v>
      </c>
      <c r="N360">
        <v>3</v>
      </c>
      <c r="O360">
        <v>2</v>
      </c>
      <c r="P360" t="s">
        <v>63</v>
      </c>
      <c r="Q360">
        <v>4</v>
      </c>
      <c r="R360" t="s">
        <v>64</v>
      </c>
      <c r="S360">
        <v>6653</v>
      </c>
      <c r="T360">
        <v>15276</v>
      </c>
      <c r="U360">
        <v>4</v>
      </c>
      <c r="V360" t="s">
        <v>65</v>
      </c>
      <c r="W360" t="s">
        <v>72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>
      <c r="A361">
        <v>36</v>
      </c>
      <c r="B361">
        <v>0</v>
      </c>
      <c r="C361" t="s">
        <v>67</v>
      </c>
      <c r="D361">
        <v>541</v>
      </c>
      <c r="E361" t="s">
        <v>60</v>
      </c>
      <c r="F361">
        <v>3</v>
      </c>
      <c r="G361">
        <v>4</v>
      </c>
      <c r="H361" t="s">
        <v>75</v>
      </c>
      <c r="I361">
        <v>1</v>
      </c>
      <c r="J361">
        <v>481</v>
      </c>
      <c r="K361">
        <v>1</v>
      </c>
      <c r="L361" t="s">
        <v>69</v>
      </c>
      <c r="M361">
        <v>48</v>
      </c>
      <c r="N361">
        <v>2</v>
      </c>
      <c r="O361">
        <v>3</v>
      </c>
      <c r="P361" t="s">
        <v>63</v>
      </c>
      <c r="Q361">
        <v>4</v>
      </c>
      <c r="R361" t="s">
        <v>71</v>
      </c>
      <c r="S361">
        <v>9699</v>
      </c>
      <c r="T361">
        <v>7246</v>
      </c>
      <c r="U361">
        <v>4</v>
      </c>
      <c r="V361" t="s">
        <v>65</v>
      </c>
      <c r="W361" t="s">
        <v>72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>
      <c r="A362">
        <v>57</v>
      </c>
      <c r="B362">
        <v>0</v>
      </c>
      <c r="C362" t="s">
        <v>59</v>
      </c>
      <c r="D362">
        <v>593</v>
      </c>
      <c r="E362" t="s">
        <v>68</v>
      </c>
      <c r="F362">
        <v>1</v>
      </c>
      <c r="G362">
        <v>4</v>
      </c>
      <c r="H362" t="s">
        <v>75</v>
      </c>
      <c r="I362">
        <v>1</v>
      </c>
      <c r="J362">
        <v>482</v>
      </c>
      <c r="K362">
        <v>4</v>
      </c>
      <c r="L362" t="s">
        <v>69</v>
      </c>
      <c r="M362">
        <v>88</v>
      </c>
      <c r="N362">
        <v>3</v>
      </c>
      <c r="O362">
        <v>2</v>
      </c>
      <c r="P362" t="s">
        <v>78</v>
      </c>
      <c r="Q362">
        <v>3</v>
      </c>
      <c r="R362" t="s">
        <v>71</v>
      </c>
      <c r="S362">
        <v>6755</v>
      </c>
      <c r="T362">
        <v>2967</v>
      </c>
      <c r="U362">
        <v>2</v>
      </c>
      <c r="V362" t="s">
        <v>65</v>
      </c>
      <c r="W362" t="s">
        <v>72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>
      <c r="A363">
        <v>40</v>
      </c>
      <c r="B363">
        <v>0</v>
      </c>
      <c r="C363" t="s">
        <v>59</v>
      </c>
      <c r="D363">
        <v>1171</v>
      </c>
      <c r="E363" t="s">
        <v>68</v>
      </c>
      <c r="F363">
        <v>10</v>
      </c>
      <c r="G363">
        <v>4</v>
      </c>
      <c r="H363" t="s">
        <v>61</v>
      </c>
      <c r="I363">
        <v>1</v>
      </c>
      <c r="J363">
        <v>483</v>
      </c>
      <c r="K363">
        <v>4</v>
      </c>
      <c r="L363" t="s">
        <v>62</v>
      </c>
      <c r="M363">
        <v>46</v>
      </c>
      <c r="N363">
        <v>4</v>
      </c>
      <c r="O363">
        <v>1</v>
      </c>
      <c r="P363" t="s">
        <v>74</v>
      </c>
      <c r="Q363">
        <v>3</v>
      </c>
      <c r="R363" t="s">
        <v>71</v>
      </c>
      <c r="S363">
        <v>2213</v>
      </c>
      <c r="T363">
        <v>22495</v>
      </c>
      <c r="U363">
        <v>3</v>
      </c>
      <c r="V363" t="s">
        <v>65</v>
      </c>
      <c r="W363" t="s">
        <v>66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>
      <c r="A364">
        <v>21</v>
      </c>
      <c r="B364">
        <v>0</v>
      </c>
      <c r="C364" t="s">
        <v>79</v>
      </c>
      <c r="D364">
        <v>895</v>
      </c>
      <c r="E364" t="s">
        <v>60</v>
      </c>
      <c r="F364">
        <v>9</v>
      </c>
      <c r="G364">
        <v>2</v>
      </c>
      <c r="H364" t="s">
        <v>75</v>
      </c>
      <c r="I364">
        <v>1</v>
      </c>
      <c r="J364">
        <v>484</v>
      </c>
      <c r="K364">
        <v>1</v>
      </c>
      <c r="L364" t="s">
        <v>69</v>
      </c>
      <c r="M364">
        <v>39</v>
      </c>
      <c r="N364">
        <v>3</v>
      </c>
      <c r="O364">
        <v>1</v>
      </c>
      <c r="P364" t="s">
        <v>81</v>
      </c>
      <c r="Q364">
        <v>4</v>
      </c>
      <c r="R364" t="s">
        <v>64</v>
      </c>
      <c r="S364">
        <v>2610</v>
      </c>
      <c r="T364">
        <v>2851</v>
      </c>
      <c r="U364">
        <v>1</v>
      </c>
      <c r="V364" t="s">
        <v>65</v>
      </c>
      <c r="W364" t="s">
        <v>72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>
      <c r="A365">
        <v>33</v>
      </c>
      <c r="B365">
        <v>1</v>
      </c>
      <c r="C365" t="s">
        <v>59</v>
      </c>
      <c r="D365">
        <v>350</v>
      </c>
      <c r="E365" t="s">
        <v>60</v>
      </c>
      <c r="F365">
        <v>5</v>
      </c>
      <c r="G365">
        <v>3</v>
      </c>
      <c r="H365" t="s">
        <v>83</v>
      </c>
      <c r="I365">
        <v>1</v>
      </c>
      <c r="J365">
        <v>485</v>
      </c>
      <c r="K365">
        <v>4</v>
      </c>
      <c r="L365" t="s">
        <v>62</v>
      </c>
      <c r="M365">
        <v>34</v>
      </c>
      <c r="N365">
        <v>3</v>
      </c>
      <c r="O365">
        <v>1</v>
      </c>
      <c r="P365" t="s">
        <v>81</v>
      </c>
      <c r="Q365">
        <v>3</v>
      </c>
      <c r="R365" t="s">
        <v>64</v>
      </c>
      <c r="S365">
        <v>2851</v>
      </c>
      <c r="T365">
        <v>9150</v>
      </c>
      <c r="U365">
        <v>1</v>
      </c>
      <c r="V365" t="s">
        <v>65</v>
      </c>
      <c r="W365" t="s">
        <v>66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>
      <c r="A366">
        <v>37</v>
      </c>
      <c r="B366">
        <v>0</v>
      </c>
      <c r="C366" t="s">
        <v>59</v>
      </c>
      <c r="D366">
        <v>921</v>
      </c>
      <c r="E366" t="s">
        <v>68</v>
      </c>
      <c r="F366">
        <v>10</v>
      </c>
      <c r="G366">
        <v>3</v>
      </c>
      <c r="H366" t="s">
        <v>75</v>
      </c>
      <c r="I366">
        <v>1</v>
      </c>
      <c r="J366">
        <v>486</v>
      </c>
      <c r="K366">
        <v>3</v>
      </c>
      <c r="L366" t="s">
        <v>62</v>
      </c>
      <c r="M366">
        <v>98</v>
      </c>
      <c r="N366">
        <v>3</v>
      </c>
      <c r="O366">
        <v>1</v>
      </c>
      <c r="P366" t="s">
        <v>74</v>
      </c>
      <c r="Q366">
        <v>1</v>
      </c>
      <c r="R366" t="s">
        <v>71</v>
      </c>
      <c r="S366">
        <v>3452</v>
      </c>
      <c r="T366">
        <v>17663</v>
      </c>
      <c r="U366">
        <v>6</v>
      </c>
      <c r="V366" t="s">
        <v>65</v>
      </c>
      <c r="W366" t="s">
        <v>72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>
      <c r="A367">
        <v>46</v>
      </c>
      <c r="B367">
        <v>0</v>
      </c>
      <c r="C367" t="s">
        <v>79</v>
      </c>
      <c r="D367">
        <v>1144</v>
      </c>
      <c r="E367" t="s">
        <v>68</v>
      </c>
      <c r="F367">
        <v>7</v>
      </c>
      <c r="G367">
        <v>4</v>
      </c>
      <c r="H367" t="s">
        <v>75</v>
      </c>
      <c r="I367">
        <v>1</v>
      </c>
      <c r="J367">
        <v>487</v>
      </c>
      <c r="K367">
        <v>3</v>
      </c>
      <c r="L367" t="s">
        <v>62</v>
      </c>
      <c r="M367">
        <v>30</v>
      </c>
      <c r="N367">
        <v>3</v>
      </c>
      <c r="O367">
        <v>2</v>
      </c>
      <c r="P367" t="s">
        <v>77</v>
      </c>
      <c r="Q367">
        <v>3</v>
      </c>
      <c r="R367" t="s">
        <v>71</v>
      </c>
      <c r="S367">
        <v>5258</v>
      </c>
      <c r="T367">
        <v>16044</v>
      </c>
      <c r="U367">
        <v>2</v>
      </c>
      <c r="V367" t="s">
        <v>65</v>
      </c>
      <c r="W367" t="s">
        <v>72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>
      <c r="A368">
        <v>41</v>
      </c>
      <c r="B368">
        <v>1</v>
      </c>
      <c r="C368" t="s">
        <v>67</v>
      </c>
      <c r="D368">
        <v>143</v>
      </c>
      <c r="E368" t="s">
        <v>60</v>
      </c>
      <c r="F368">
        <v>4</v>
      </c>
      <c r="G368">
        <v>3</v>
      </c>
      <c r="H368" t="s">
        <v>83</v>
      </c>
      <c r="I368">
        <v>1</v>
      </c>
      <c r="J368">
        <v>488</v>
      </c>
      <c r="K368">
        <v>1</v>
      </c>
      <c r="L368" t="s">
        <v>69</v>
      </c>
      <c r="M368">
        <v>56</v>
      </c>
      <c r="N368">
        <v>3</v>
      </c>
      <c r="O368">
        <v>2</v>
      </c>
      <c r="P368" t="s">
        <v>63</v>
      </c>
      <c r="Q368">
        <v>2</v>
      </c>
      <c r="R368" t="s">
        <v>64</v>
      </c>
      <c r="S368">
        <v>9355</v>
      </c>
      <c r="T368">
        <v>9558</v>
      </c>
      <c r="U368">
        <v>1</v>
      </c>
      <c r="V368" t="s">
        <v>65</v>
      </c>
      <c r="W368" t="s">
        <v>72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>
      <c r="A369">
        <v>50</v>
      </c>
      <c r="B369">
        <v>0</v>
      </c>
      <c r="C369" t="s">
        <v>59</v>
      </c>
      <c r="D369">
        <v>1046</v>
      </c>
      <c r="E369" t="s">
        <v>68</v>
      </c>
      <c r="F369">
        <v>10</v>
      </c>
      <c r="G369">
        <v>3</v>
      </c>
      <c r="H369" t="s">
        <v>84</v>
      </c>
      <c r="I369">
        <v>1</v>
      </c>
      <c r="J369">
        <v>491</v>
      </c>
      <c r="K369">
        <v>4</v>
      </c>
      <c r="L369" t="s">
        <v>69</v>
      </c>
      <c r="M369">
        <v>100</v>
      </c>
      <c r="N369">
        <v>2</v>
      </c>
      <c r="O369">
        <v>3</v>
      </c>
      <c r="P369" t="s">
        <v>78</v>
      </c>
      <c r="Q369">
        <v>4</v>
      </c>
      <c r="R369" t="s">
        <v>64</v>
      </c>
      <c r="S369">
        <v>10496</v>
      </c>
      <c r="T369">
        <v>2755</v>
      </c>
      <c r="U369">
        <v>6</v>
      </c>
      <c r="V369" t="s">
        <v>65</v>
      </c>
      <c r="W369" t="s">
        <v>72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>
      <c r="A370">
        <v>40</v>
      </c>
      <c r="B370">
        <v>1</v>
      </c>
      <c r="C370" t="s">
        <v>59</v>
      </c>
      <c r="D370">
        <v>575</v>
      </c>
      <c r="E370" t="s">
        <v>60</v>
      </c>
      <c r="F370">
        <v>22</v>
      </c>
      <c r="G370">
        <v>2</v>
      </c>
      <c r="H370" t="s">
        <v>83</v>
      </c>
      <c r="I370">
        <v>1</v>
      </c>
      <c r="J370">
        <v>492</v>
      </c>
      <c r="K370">
        <v>3</v>
      </c>
      <c r="L370" t="s">
        <v>69</v>
      </c>
      <c r="M370">
        <v>68</v>
      </c>
      <c r="N370">
        <v>2</v>
      </c>
      <c r="O370">
        <v>2</v>
      </c>
      <c r="P370" t="s">
        <v>63</v>
      </c>
      <c r="Q370">
        <v>3</v>
      </c>
      <c r="R370" t="s">
        <v>71</v>
      </c>
      <c r="S370">
        <v>6380</v>
      </c>
      <c r="T370">
        <v>6110</v>
      </c>
      <c r="U370">
        <v>2</v>
      </c>
      <c r="V370" t="s">
        <v>65</v>
      </c>
      <c r="W370" t="s">
        <v>66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>
      <c r="A371">
        <v>31</v>
      </c>
      <c r="B371">
        <v>0</v>
      </c>
      <c r="C371" t="s">
        <v>59</v>
      </c>
      <c r="D371">
        <v>408</v>
      </c>
      <c r="E371" t="s">
        <v>68</v>
      </c>
      <c r="F371">
        <v>9</v>
      </c>
      <c r="G371">
        <v>4</v>
      </c>
      <c r="H371" t="s">
        <v>61</v>
      </c>
      <c r="I371">
        <v>1</v>
      </c>
      <c r="J371">
        <v>493</v>
      </c>
      <c r="K371">
        <v>3</v>
      </c>
      <c r="L371" t="s">
        <v>69</v>
      </c>
      <c r="M371">
        <v>42</v>
      </c>
      <c r="N371">
        <v>2</v>
      </c>
      <c r="O371">
        <v>1</v>
      </c>
      <c r="P371" t="s">
        <v>70</v>
      </c>
      <c r="Q371">
        <v>2</v>
      </c>
      <c r="R371" t="s">
        <v>64</v>
      </c>
      <c r="S371">
        <v>2657</v>
      </c>
      <c r="T371">
        <v>7551</v>
      </c>
      <c r="U371">
        <v>0</v>
      </c>
      <c r="V371" t="s">
        <v>65</v>
      </c>
      <c r="W371" t="s">
        <v>66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>
      <c r="A372">
        <v>21</v>
      </c>
      <c r="B372">
        <v>1</v>
      </c>
      <c r="C372" t="s">
        <v>59</v>
      </c>
      <c r="D372">
        <v>156</v>
      </c>
      <c r="E372" t="s">
        <v>60</v>
      </c>
      <c r="F372">
        <v>12</v>
      </c>
      <c r="G372">
        <v>3</v>
      </c>
      <c r="H372" t="s">
        <v>61</v>
      </c>
      <c r="I372">
        <v>1</v>
      </c>
      <c r="J372">
        <v>494</v>
      </c>
      <c r="K372">
        <v>3</v>
      </c>
      <c r="L372" t="s">
        <v>62</v>
      </c>
      <c r="M372">
        <v>90</v>
      </c>
      <c r="N372">
        <v>4</v>
      </c>
      <c r="O372">
        <v>1</v>
      </c>
      <c r="P372" t="s">
        <v>81</v>
      </c>
      <c r="Q372">
        <v>2</v>
      </c>
      <c r="R372" t="s">
        <v>64</v>
      </c>
      <c r="S372">
        <v>2716</v>
      </c>
      <c r="T372">
        <v>25422</v>
      </c>
      <c r="U372">
        <v>1</v>
      </c>
      <c r="V372" t="s">
        <v>65</v>
      </c>
      <c r="W372" t="s">
        <v>72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>
      <c r="A373">
        <v>29</v>
      </c>
      <c r="B373">
        <v>0</v>
      </c>
      <c r="C373" t="s">
        <v>59</v>
      </c>
      <c r="D373">
        <v>1283</v>
      </c>
      <c r="E373" t="s">
        <v>68</v>
      </c>
      <c r="F373">
        <v>23</v>
      </c>
      <c r="G373">
        <v>3</v>
      </c>
      <c r="H373" t="s">
        <v>61</v>
      </c>
      <c r="I373">
        <v>1</v>
      </c>
      <c r="J373">
        <v>495</v>
      </c>
      <c r="K373">
        <v>4</v>
      </c>
      <c r="L373" t="s">
        <v>69</v>
      </c>
      <c r="M373">
        <v>54</v>
      </c>
      <c r="N373">
        <v>3</v>
      </c>
      <c r="O373">
        <v>1</v>
      </c>
      <c r="P373" t="s">
        <v>70</v>
      </c>
      <c r="Q373">
        <v>4</v>
      </c>
      <c r="R373" t="s">
        <v>64</v>
      </c>
      <c r="S373">
        <v>2201</v>
      </c>
      <c r="T373">
        <v>18168</v>
      </c>
      <c r="U373">
        <v>9</v>
      </c>
      <c r="V373" t="s">
        <v>65</v>
      </c>
      <c r="W373" t="s">
        <v>72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>
      <c r="A374">
        <v>35</v>
      </c>
      <c r="B374">
        <v>0</v>
      </c>
      <c r="C374" t="s">
        <v>59</v>
      </c>
      <c r="D374">
        <v>755</v>
      </c>
      <c r="E374" t="s">
        <v>68</v>
      </c>
      <c r="F374">
        <v>9</v>
      </c>
      <c r="G374">
        <v>4</v>
      </c>
      <c r="H374" t="s">
        <v>61</v>
      </c>
      <c r="I374">
        <v>1</v>
      </c>
      <c r="J374">
        <v>496</v>
      </c>
      <c r="K374">
        <v>3</v>
      </c>
      <c r="L374" t="s">
        <v>69</v>
      </c>
      <c r="M374">
        <v>97</v>
      </c>
      <c r="N374">
        <v>2</v>
      </c>
      <c r="O374">
        <v>2</v>
      </c>
      <c r="P374" t="s">
        <v>78</v>
      </c>
      <c r="Q374">
        <v>2</v>
      </c>
      <c r="R374" t="s">
        <v>64</v>
      </c>
      <c r="S374">
        <v>6540</v>
      </c>
      <c r="T374">
        <v>19394</v>
      </c>
      <c r="U374">
        <v>9</v>
      </c>
      <c r="V374" t="s">
        <v>65</v>
      </c>
      <c r="W374" t="s">
        <v>72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>
      <c r="A375">
        <v>27</v>
      </c>
      <c r="B375">
        <v>0</v>
      </c>
      <c r="C375" t="s">
        <v>59</v>
      </c>
      <c r="D375">
        <v>1469</v>
      </c>
      <c r="E375" t="s">
        <v>68</v>
      </c>
      <c r="F375">
        <v>1</v>
      </c>
      <c r="G375">
        <v>2</v>
      </c>
      <c r="H375" t="s">
        <v>75</v>
      </c>
      <c r="I375">
        <v>1</v>
      </c>
      <c r="J375">
        <v>497</v>
      </c>
      <c r="K375">
        <v>4</v>
      </c>
      <c r="L375" t="s">
        <v>69</v>
      </c>
      <c r="M375">
        <v>82</v>
      </c>
      <c r="N375">
        <v>3</v>
      </c>
      <c r="O375">
        <v>1</v>
      </c>
      <c r="P375" t="s">
        <v>74</v>
      </c>
      <c r="Q375">
        <v>2</v>
      </c>
      <c r="R375" t="s">
        <v>76</v>
      </c>
      <c r="S375">
        <v>3816</v>
      </c>
      <c r="T375">
        <v>17881</v>
      </c>
      <c r="U375">
        <v>1</v>
      </c>
      <c r="V375" t="s">
        <v>65</v>
      </c>
      <c r="W375" t="s">
        <v>72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>
      <c r="A376">
        <v>28</v>
      </c>
      <c r="B376">
        <v>0</v>
      </c>
      <c r="C376" t="s">
        <v>59</v>
      </c>
      <c r="D376">
        <v>304</v>
      </c>
      <c r="E376" t="s">
        <v>60</v>
      </c>
      <c r="F376">
        <v>9</v>
      </c>
      <c r="G376">
        <v>4</v>
      </c>
      <c r="H376" t="s">
        <v>61</v>
      </c>
      <c r="I376">
        <v>1</v>
      </c>
      <c r="J376">
        <v>498</v>
      </c>
      <c r="K376">
        <v>2</v>
      </c>
      <c r="L376" t="s">
        <v>69</v>
      </c>
      <c r="M376">
        <v>92</v>
      </c>
      <c r="N376">
        <v>3</v>
      </c>
      <c r="O376">
        <v>2</v>
      </c>
      <c r="P376" t="s">
        <v>63</v>
      </c>
      <c r="Q376">
        <v>4</v>
      </c>
      <c r="R376" t="s">
        <v>64</v>
      </c>
      <c r="S376">
        <v>5253</v>
      </c>
      <c r="T376">
        <v>20750</v>
      </c>
      <c r="U376">
        <v>1</v>
      </c>
      <c r="V376" t="s">
        <v>65</v>
      </c>
      <c r="W376" t="s">
        <v>72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>
      <c r="A377">
        <v>49</v>
      </c>
      <c r="B377">
        <v>0</v>
      </c>
      <c r="C377" t="s">
        <v>59</v>
      </c>
      <c r="D377">
        <v>1261</v>
      </c>
      <c r="E377" t="s">
        <v>68</v>
      </c>
      <c r="F377">
        <v>7</v>
      </c>
      <c r="G377">
        <v>3</v>
      </c>
      <c r="H377" t="s">
        <v>73</v>
      </c>
      <c r="I377">
        <v>1</v>
      </c>
      <c r="J377">
        <v>499</v>
      </c>
      <c r="K377">
        <v>2</v>
      </c>
      <c r="L377" t="s">
        <v>69</v>
      </c>
      <c r="M377">
        <v>31</v>
      </c>
      <c r="N377">
        <v>2</v>
      </c>
      <c r="O377">
        <v>3</v>
      </c>
      <c r="P377" t="s">
        <v>78</v>
      </c>
      <c r="Q377">
        <v>3</v>
      </c>
      <c r="R377" t="s">
        <v>64</v>
      </c>
      <c r="S377">
        <v>10965</v>
      </c>
      <c r="T377">
        <v>12066</v>
      </c>
      <c r="U377">
        <v>8</v>
      </c>
      <c r="V377" t="s">
        <v>65</v>
      </c>
      <c r="W377" t="s">
        <v>72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>
      <c r="A378">
        <v>51</v>
      </c>
      <c r="B378">
        <v>0</v>
      </c>
      <c r="C378" t="s">
        <v>59</v>
      </c>
      <c r="D378">
        <v>1178</v>
      </c>
      <c r="E378" t="s">
        <v>60</v>
      </c>
      <c r="F378">
        <v>14</v>
      </c>
      <c r="G378">
        <v>2</v>
      </c>
      <c r="H378" t="s">
        <v>61</v>
      </c>
      <c r="I378">
        <v>1</v>
      </c>
      <c r="J378">
        <v>500</v>
      </c>
      <c r="K378">
        <v>3</v>
      </c>
      <c r="L378" t="s">
        <v>62</v>
      </c>
      <c r="M378">
        <v>87</v>
      </c>
      <c r="N378">
        <v>3</v>
      </c>
      <c r="O378">
        <v>2</v>
      </c>
      <c r="P378" t="s">
        <v>63</v>
      </c>
      <c r="Q378">
        <v>4</v>
      </c>
      <c r="R378" t="s">
        <v>71</v>
      </c>
      <c r="S378">
        <v>4936</v>
      </c>
      <c r="T378">
        <v>14862</v>
      </c>
      <c r="U378">
        <v>4</v>
      </c>
      <c r="V378" t="s">
        <v>65</v>
      </c>
      <c r="W378" t="s">
        <v>72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>
      <c r="A379">
        <v>36</v>
      </c>
      <c r="B379">
        <v>0</v>
      </c>
      <c r="C379" t="s">
        <v>59</v>
      </c>
      <c r="D379">
        <v>329</v>
      </c>
      <c r="E379" t="s">
        <v>68</v>
      </c>
      <c r="F379">
        <v>2</v>
      </c>
      <c r="G379">
        <v>3</v>
      </c>
      <c r="H379" t="s">
        <v>61</v>
      </c>
      <c r="I379">
        <v>1</v>
      </c>
      <c r="J379">
        <v>501</v>
      </c>
      <c r="K379">
        <v>4</v>
      </c>
      <c r="L379" t="s">
        <v>62</v>
      </c>
      <c r="M379">
        <v>96</v>
      </c>
      <c r="N379">
        <v>3</v>
      </c>
      <c r="O379">
        <v>1</v>
      </c>
      <c r="P379" t="s">
        <v>70</v>
      </c>
      <c r="Q379">
        <v>3</v>
      </c>
      <c r="R379" t="s">
        <v>71</v>
      </c>
      <c r="S379">
        <v>2543</v>
      </c>
      <c r="T379">
        <v>11868</v>
      </c>
      <c r="U379">
        <v>4</v>
      </c>
      <c r="V379" t="s">
        <v>65</v>
      </c>
      <c r="W379" t="s">
        <v>72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>
      <c r="A380">
        <v>34</v>
      </c>
      <c r="B380">
        <v>1</v>
      </c>
      <c r="C380" t="s">
        <v>79</v>
      </c>
      <c r="D380">
        <v>1362</v>
      </c>
      <c r="E380" t="s">
        <v>60</v>
      </c>
      <c r="F380">
        <v>19</v>
      </c>
      <c r="G380">
        <v>3</v>
      </c>
      <c r="H380" t="s">
        <v>83</v>
      </c>
      <c r="I380">
        <v>1</v>
      </c>
      <c r="J380">
        <v>502</v>
      </c>
      <c r="K380">
        <v>1</v>
      </c>
      <c r="L380" t="s">
        <v>69</v>
      </c>
      <c r="M380">
        <v>67</v>
      </c>
      <c r="N380">
        <v>4</v>
      </c>
      <c r="O380">
        <v>2</v>
      </c>
      <c r="P380" t="s">
        <v>63</v>
      </c>
      <c r="Q380">
        <v>4</v>
      </c>
      <c r="R380" t="s">
        <v>64</v>
      </c>
      <c r="S380">
        <v>5304</v>
      </c>
      <c r="T380">
        <v>4652</v>
      </c>
      <c r="U380">
        <v>8</v>
      </c>
      <c r="V380" t="s">
        <v>65</v>
      </c>
      <c r="W380" t="s">
        <v>66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>
      <c r="A381">
        <v>55</v>
      </c>
      <c r="B381">
        <v>0</v>
      </c>
      <c r="C381" t="s">
        <v>59</v>
      </c>
      <c r="D381">
        <v>1311</v>
      </c>
      <c r="E381" t="s">
        <v>68</v>
      </c>
      <c r="F381">
        <v>2</v>
      </c>
      <c r="G381">
        <v>3</v>
      </c>
      <c r="H381" t="s">
        <v>61</v>
      </c>
      <c r="I381">
        <v>1</v>
      </c>
      <c r="J381">
        <v>505</v>
      </c>
      <c r="K381">
        <v>3</v>
      </c>
      <c r="L381" t="s">
        <v>62</v>
      </c>
      <c r="M381">
        <v>97</v>
      </c>
      <c r="N381">
        <v>3</v>
      </c>
      <c r="O381">
        <v>4</v>
      </c>
      <c r="P381" t="s">
        <v>80</v>
      </c>
      <c r="Q381">
        <v>4</v>
      </c>
      <c r="R381" t="s">
        <v>64</v>
      </c>
      <c r="S381">
        <v>16659</v>
      </c>
      <c r="T381">
        <v>23258</v>
      </c>
      <c r="U381">
        <v>2</v>
      </c>
      <c r="V381" t="s">
        <v>65</v>
      </c>
      <c r="W381" t="s">
        <v>66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>
      <c r="A382">
        <v>24</v>
      </c>
      <c r="B382">
        <v>0</v>
      </c>
      <c r="C382" t="s">
        <v>59</v>
      </c>
      <c r="D382">
        <v>1371</v>
      </c>
      <c r="E382" t="s">
        <v>60</v>
      </c>
      <c r="F382">
        <v>10</v>
      </c>
      <c r="G382">
        <v>4</v>
      </c>
      <c r="H382" t="s">
        <v>83</v>
      </c>
      <c r="I382">
        <v>1</v>
      </c>
      <c r="J382">
        <v>507</v>
      </c>
      <c r="K382">
        <v>4</v>
      </c>
      <c r="L382" t="s">
        <v>62</v>
      </c>
      <c r="M382">
        <v>77</v>
      </c>
      <c r="N382">
        <v>3</v>
      </c>
      <c r="O382">
        <v>2</v>
      </c>
      <c r="P382" t="s">
        <v>63</v>
      </c>
      <c r="Q382">
        <v>3</v>
      </c>
      <c r="R382" t="s">
        <v>76</v>
      </c>
      <c r="S382">
        <v>4260</v>
      </c>
      <c r="T382">
        <v>5915</v>
      </c>
      <c r="U382">
        <v>1</v>
      </c>
      <c r="V382" t="s">
        <v>65</v>
      </c>
      <c r="W382" t="s">
        <v>66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>
      <c r="A383">
        <v>30</v>
      </c>
      <c r="B383">
        <v>0</v>
      </c>
      <c r="C383" t="s">
        <v>59</v>
      </c>
      <c r="D383">
        <v>202</v>
      </c>
      <c r="E383" t="s">
        <v>60</v>
      </c>
      <c r="F383">
        <v>2</v>
      </c>
      <c r="G383">
        <v>1</v>
      </c>
      <c r="H383" t="s">
        <v>84</v>
      </c>
      <c r="I383">
        <v>1</v>
      </c>
      <c r="J383">
        <v>508</v>
      </c>
      <c r="K383">
        <v>3</v>
      </c>
      <c r="L383" t="s">
        <v>69</v>
      </c>
      <c r="M383">
        <v>72</v>
      </c>
      <c r="N383">
        <v>3</v>
      </c>
      <c r="O383">
        <v>1</v>
      </c>
      <c r="P383" t="s">
        <v>81</v>
      </c>
      <c r="Q383">
        <v>2</v>
      </c>
      <c r="R383" t="s">
        <v>71</v>
      </c>
      <c r="S383">
        <v>2476</v>
      </c>
      <c r="T383">
        <v>17434</v>
      </c>
      <c r="U383">
        <v>1</v>
      </c>
      <c r="V383" t="s">
        <v>65</v>
      </c>
      <c r="W383" t="s">
        <v>72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>
      <c r="A384">
        <v>26</v>
      </c>
      <c r="B384">
        <v>1</v>
      </c>
      <c r="C384" t="s">
        <v>67</v>
      </c>
      <c r="D384">
        <v>575</v>
      </c>
      <c r="E384" t="s">
        <v>68</v>
      </c>
      <c r="F384">
        <v>3</v>
      </c>
      <c r="G384">
        <v>1</v>
      </c>
      <c r="H384" t="s">
        <v>84</v>
      </c>
      <c r="I384">
        <v>1</v>
      </c>
      <c r="J384">
        <v>510</v>
      </c>
      <c r="K384">
        <v>3</v>
      </c>
      <c r="L384" t="s">
        <v>69</v>
      </c>
      <c r="M384">
        <v>73</v>
      </c>
      <c r="N384">
        <v>3</v>
      </c>
      <c r="O384">
        <v>1</v>
      </c>
      <c r="P384" t="s">
        <v>70</v>
      </c>
      <c r="Q384">
        <v>1</v>
      </c>
      <c r="R384" t="s">
        <v>64</v>
      </c>
      <c r="S384">
        <v>3102</v>
      </c>
      <c r="T384">
        <v>6582</v>
      </c>
      <c r="U384">
        <v>0</v>
      </c>
      <c r="V384" t="s">
        <v>65</v>
      </c>
      <c r="W384" t="s">
        <v>72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>
      <c r="A385">
        <v>22</v>
      </c>
      <c r="B385">
        <v>0</v>
      </c>
      <c r="C385" t="s">
        <v>59</v>
      </c>
      <c r="D385">
        <v>253</v>
      </c>
      <c r="E385" t="s">
        <v>68</v>
      </c>
      <c r="F385">
        <v>11</v>
      </c>
      <c r="G385">
        <v>3</v>
      </c>
      <c r="H385" t="s">
        <v>75</v>
      </c>
      <c r="I385">
        <v>1</v>
      </c>
      <c r="J385">
        <v>511</v>
      </c>
      <c r="K385">
        <v>1</v>
      </c>
      <c r="L385" t="s">
        <v>62</v>
      </c>
      <c r="M385">
        <v>43</v>
      </c>
      <c r="N385">
        <v>3</v>
      </c>
      <c r="O385">
        <v>1</v>
      </c>
      <c r="P385" t="s">
        <v>70</v>
      </c>
      <c r="Q385">
        <v>2</v>
      </c>
      <c r="R385" t="s">
        <v>71</v>
      </c>
      <c r="S385">
        <v>2244</v>
      </c>
      <c r="T385">
        <v>24440</v>
      </c>
      <c r="U385">
        <v>1</v>
      </c>
      <c r="V385" t="s">
        <v>65</v>
      </c>
      <c r="W385" t="s">
        <v>72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>
      <c r="A386">
        <v>36</v>
      </c>
      <c r="B386">
        <v>0</v>
      </c>
      <c r="C386" t="s">
        <v>59</v>
      </c>
      <c r="D386">
        <v>164</v>
      </c>
      <c r="E386" t="s">
        <v>60</v>
      </c>
      <c r="F386">
        <v>2</v>
      </c>
      <c r="G386">
        <v>2</v>
      </c>
      <c r="H386" t="s">
        <v>75</v>
      </c>
      <c r="I386">
        <v>1</v>
      </c>
      <c r="J386">
        <v>513</v>
      </c>
      <c r="K386">
        <v>2</v>
      </c>
      <c r="L386" t="s">
        <v>69</v>
      </c>
      <c r="M386">
        <v>61</v>
      </c>
      <c r="N386">
        <v>2</v>
      </c>
      <c r="O386">
        <v>3</v>
      </c>
      <c r="P386" t="s">
        <v>63</v>
      </c>
      <c r="Q386">
        <v>3</v>
      </c>
      <c r="R386" t="s">
        <v>71</v>
      </c>
      <c r="S386">
        <v>7596</v>
      </c>
      <c r="T386">
        <v>3809</v>
      </c>
      <c r="U386">
        <v>1</v>
      </c>
      <c r="V386" t="s">
        <v>65</v>
      </c>
      <c r="W386" t="s">
        <v>72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>
      <c r="A387">
        <v>30</v>
      </c>
      <c r="B387">
        <v>1</v>
      </c>
      <c r="C387" t="s">
        <v>67</v>
      </c>
      <c r="D387">
        <v>464</v>
      </c>
      <c r="E387" t="s">
        <v>68</v>
      </c>
      <c r="F387">
        <v>4</v>
      </c>
      <c r="G387">
        <v>3</v>
      </c>
      <c r="H387" t="s">
        <v>84</v>
      </c>
      <c r="I387">
        <v>1</v>
      </c>
      <c r="J387">
        <v>514</v>
      </c>
      <c r="K387">
        <v>3</v>
      </c>
      <c r="L387" t="s">
        <v>69</v>
      </c>
      <c r="M387">
        <v>40</v>
      </c>
      <c r="N387">
        <v>3</v>
      </c>
      <c r="O387">
        <v>1</v>
      </c>
      <c r="P387" t="s">
        <v>70</v>
      </c>
      <c r="Q387">
        <v>4</v>
      </c>
      <c r="R387" t="s">
        <v>64</v>
      </c>
      <c r="S387">
        <v>2285</v>
      </c>
      <c r="T387">
        <v>3427</v>
      </c>
      <c r="U387">
        <v>9</v>
      </c>
      <c r="V387" t="s">
        <v>65</v>
      </c>
      <c r="W387" t="s">
        <v>66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>
      <c r="A388">
        <v>37</v>
      </c>
      <c r="B388">
        <v>0</v>
      </c>
      <c r="C388" t="s">
        <v>59</v>
      </c>
      <c r="D388">
        <v>1107</v>
      </c>
      <c r="E388" t="s">
        <v>68</v>
      </c>
      <c r="F388">
        <v>14</v>
      </c>
      <c r="G388">
        <v>3</v>
      </c>
      <c r="H388" t="s">
        <v>61</v>
      </c>
      <c r="I388">
        <v>1</v>
      </c>
      <c r="J388">
        <v>515</v>
      </c>
      <c r="K388">
        <v>4</v>
      </c>
      <c r="L388" t="s">
        <v>62</v>
      </c>
      <c r="M388">
        <v>95</v>
      </c>
      <c r="N388">
        <v>3</v>
      </c>
      <c r="O388">
        <v>1</v>
      </c>
      <c r="P388" t="s">
        <v>74</v>
      </c>
      <c r="Q388">
        <v>1</v>
      </c>
      <c r="R388" t="s">
        <v>76</v>
      </c>
      <c r="S388">
        <v>3034</v>
      </c>
      <c r="T388">
        <v>26914</v>
      </c>
      <c r="U388">
        <v>1</v>
      </c>
      <c r="V388" t="s">
        <v>65</v>
      </c>
      <c r="W388" t="s">
        <v>72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>
      <c r="A389">
        <v>40</v>
      </c>
      <c r="B389">
        <v>0</v>
      </c>
      <c r="C389" t="s">
        <v>59</v>
      </c>
      <c r="D389">
        <v>759</v>
      </c>
      <c r="E389" t="s">
        <v>60</v>
      </c>
      <c r="F389">
        <v>2</v>
      </c>
      <c r="G389">
        <v>2</v>
      </c>
      <c r="H389" t="s">
        <v>83</v>
      </c>
      <c r="I389">
        <v>1</v>
      </c>
      <c r="J389">
        <v>516</v>
      </c>
      <c r="K389">
        <v>4</v>
      </c>
      <c r="L389" t="s">
        <v>62</v>
      </c>
      <c r="M389">
        <v>46</v>
      </c>
      <c r="N389">
        <v>3</v>
      </c>
      <c r="O389">
        <v>2</v>
      </c>
      <c r="P389" t="s">
        <v>63</v>
      </c>
      <c r="Q389">
        <v>2</v>
      </c>
      <c r="R389" t="s">
        <v>76</v>
      </c>
      <c r="S389">
        <v>5715</v>
      </c>
      <c r="T389">
        <v>22553</v>
      </c>
      <c r="U389">
        <v>7</v>
      </c>
      <c r="V389" t="s">
        <v>65</v>
      </c>
      <c r="W389" t="s">
        <v>72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>
      <c r="A390">
        <v>42</v>
      </c>
      <c r="B390">
        <v>0</v>
      </c>
      <c r="C390" t="s">
        <v>59</v>
      </c>
      <c r="D390">
        <v>201</v>
      </c>
      <c r="E390" t="s">
        <v>68</v>
      </c>
      <c r="F390">
        <v>1</v>
      </c>
      <c r="G390">
        <v>4</v>
      </c>
      <c r="H390" t="s">
        <v>61</v>
      </c>
      <c r="I390">
        <v>1</v>
      </c>
      <c r="J390">
        <v>517</v>
      </c>
      <c r="K390">
        <v>2</v>
      </c>
      <c r="L390" t="s">
        <v>62</v>
      </c>
      <c r="M390">
        <v>95</v>
      </c>
      <c r="N390">
        <v>3</v>
      </c>
      <c r="O390">
        <v>1</v>
      </c>
      <c r="P390" t="s">
        <v>74</v>
      </c>
      <c r="Q390">
        <v>1</v>
      </c>
      <c r="R390" t="s">
        <v>76</v>
      </c>
      <c r="S390">
        <v>2576</v>
      </c>
      <c r="T390">
        <v>20490</v>
      </c>
      <c r="U390">
        <v>3</v>
      </c>
      <c r="V390" t="s">
        <v>65</v>
      </c>
      <c r="W390" t="s">
        <v>72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>
      <c r="A391">
        <v>37</v>
      </c>
      <c r="B391">
        <v>0</v>
      </c>
      <c r="C391" t="s">
        <v>59</v>
      </c>
      <c r="D391">
        <v>1305</v>
      </c>
      <c r="E391" t="s">
        <v>68</v>
      </c>
      <c r="F391">
        <v>10</v>
      </c>
      <c r="G391">
        <v>4</v>
      </c>
      <c r="H391" t="s">
        <v>61</v>
      </c>
      <c r="I391">
        <v>1</v>
      </c>
      <c r="J391">
        <v>518</v>
      </c>
      <c r="K391">
        <v>3</v>
      </c>
      <c r="L391" t="s">
        <v>69</v>
      </c>
      <c r="M391">
        <v>49</v>
      </c>
      <c r="N391">
        <v>3</v>
      </c>
      <c r="O391">
        <v>2</v>
      </c>
      <c r="P391" t="s">
        <v>77</v>
      </c>
      <c r="Q391">
        <v>2</v>
      </c>
      <c r="R391" t="s">
        <v>64</v>
      </c>
      <c r="S391">
        <v>4197</v>
      </c>
      <c r="T391">
        <v>21123</v>
      </c>
      <c r="U391">
        <v>2</v>
      </c>
      <c r="V391" t="s">
        <v>65</v>
      </c>
      <c r="W391" t="s">
        <v>66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>
      <c r="A392">
        <v>43</v>
      </c>
      <c r="B392">
        <v>0</v>
      </c>
      <c r="C392" t="s">
        <v>59</v>
      </c>
      <c r="D392">
        <v>982</v>
      </c>
      <c r="E392" t="s">
        <v>68</v>
      </c>
      <c r="F392">
        <v>12</v>
      </c>
      <c r="G392">
        <v>3</v>
      </c>
      <c r="H392" t="s">
        <v>61</v>
      </c>
      <c r="I392">
        <v>1</v>
      </c>
      <c r="J392">
        <v>520</v>
      </c>
      <c r="K392">
        <v>1</v>
      </c>
      <c r="L392" t="s">
        <v>69</v>
      </c>
      <c r="M392">
        <v>59</v>
      </c>
      <c r="N392">
        <v>2</v>
      </c>
      <c r="O392">
        <v>4</v>
      </c>
      <c r="P392" t="s">
        <v>82</v>
      </c>
      <c r="Q392">
        <v>2</v>
      </c>
      <c r="R392" t="s">
        <v>76</v>
      </c>
      <c r="S392">
        <v>14336</v>
      </c>
      <c r="T392">
        <v>4345</v>
      </c>
      <c r="U392">
        <v>1</v>
      </c>
      <c r="V392" t="s">
        <v>65</v>
      </c>
      <c r="W392" t="s">
        <v>72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>
      <c r="A393">
        <v>40</v>
      </c>
      <c r="B393">
        <v>0</v>
      </c>
      <c r="C393" t="s">
        <v>59</v>
      </c>
      <c r="D393">
        <v>555</v>
      </c>
      <c r="E393" t="s">
        <v>68</v>
      </c>
      <c r="F393">
        <v>2</v>
      </c>
      <c r="G393">
        <v>3</v>
      </c>
      <c r="H393" t="s">
        <v>75</v>
      </c>
      <c r="I393">
        <v>1</v>
      </c>
      <c r="J393">
        <v>521</v>
      </c>
      <c r="K393">
        <v>2</v>
      </c>
      <c r="L393" t="s">
        <v>62</v>
      </c>
      <c r="M393">
        <v>78</v>
      </c>
      <c r="N393">
        <v>2</v>
      </c>
      <c r="O393">
        <v>2</v>
      </c>
      <c r="P393" t="s">
        <v>74</v>
      </c>
      <c r="Q393">
        <v>3</v>
      </c>
      <c r="R393" t="s">
        <v>71</v>
      </c>
      <c r="S393">
        <v>3448</v>
      </c>
      <c r="T393">
        <v>13436</v>
      </c>
      <c r="U393">
        <v>6</v>
      </c>
      <c r="V393" t="s">
        <v>65</v>
      </c>
      <c r="W393" t="s">
        <v>72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>
      <c r="A394">
        <v>54</v>
      </c>
      <c r="B394">
        <v>0</v>
      </c>
      <c r="C394" t="s">
        <v>59</v>
      </c>
      <c r="D394">
        <v>821</v>
      </c>
      <c r="E394" t="s">
        <v>68</v>
      </c>
      <c r="F394">
        <v>5</v>
      </c>
      <c r="G394">
        <v>2</v>
      </c>
      <c r="H394" t="s">
        <v>75</v>
      </c>
      <c r="I394">
        <v>1</v>
      </c>
      <c r="J394">
        <v>522</v>
      </c>
      <c r="K394">
        <v>1</v>
      </c>
      <c r="L394" t="s">
        <v>69</v>
      </c>
      <c r="M394">
        <v>86</v>
      </c>
      <c r="N394">
        <v>3</v>
      </c>
      <c r="O394">
        <v>5</v>
      </c>
      <c r="P394" t="s">
        <v>82</v>
      </c>
      <c r="Q394">
        <v>1</v>
      </c>
      <c r="R394" t="s">
        <v>71</v>
      </c>
      <c r="S394">
        <v>19406</v>
      </c>
      <c r="T394">
        <v>8509</v>
      </c>
      <c r="U394">
        <v>4</v>
      </c>
      <c r="V394" t="s">
        <v>65</v>
      </c>
      <c r="W394" t="s">
        <v>72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>
      <c r="A395">
        <v>34</v>
      </c>
      <c r="B395">
        <v>0</v>
      </c>
      <c r="C395" t="s">
        <v>79</v>
      </c>
      <c r="D395">
        <v>1381</v>
      </c>
      <c r="E395" t="s">
        <v>60</v>
      </c>
      <c r="F395">
        <v>4</v>
      </c>
      <c r="G395">
        <v>4</v>
      </c>
      <c r="H395" t="s">
        <v>83</v>
      </c>
      <c r="I395">
        <v>1</v>
      </c>
      <c r="J395">
        <v>523</v>
      </c>
      <c r="K395">
        <v>3</v>
      </c>
      <c r="L395" t="s">
        <v>62</v>
      </c>
      <c r="M395">
        <v>72</v>
      </c>
      <c r="N395">
        <v>3</v>
      </c>
      <c r="O395">
        <v>2</v>
      </c>
      <c r="P395" t="s">
        <v>63</v>
      </c>
      <c r="Q395">
        <v>3</v>
      </c>
      <c r="R395" t="s">
        <v>71</v>
      </c>
      <c r="S395">
        <v>6538</v>
      </c>
      <c r="T395">
        <v>12740</v>
      </c>
      <c r="U395">
        <v>9</v>
      </c>
      <c r="V395" t="s">
        <v>65</v>
      </c>
      <c r="W395" t="s">
        <v>72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>
      <c r="A396">
        <v>31</v>
      </c>
      <c r="B396">
        <v>0</v>
      </c>
      <c r="C396" t="s">
        <v>59</v>
      </c>
      <c r="D396">
        <v>480</v>
      </c>
      <c r="E396" t="s">
        <v>68</v>
      </c>
      <c r="F396">
        <v>7</v>
      </c>
      <c r="G396">
        <v>2</v>
      </c>
      <c r="H396" t="s">
        <v>75</v>
      </c>
      <c r="I396">
        <v>1</v>
      </c>
      <c r="J396">
        <v>524</v>
      </c>
      <c r="K396">
        <v>2</v>
      </c>
      <c r="L396" t="s">
        <v>62</v>
      </c>
      <c r="M396">
        <v>31</v>
      </c>
      <c r="N396">
        <v>3</v>
      </c>
      <c r="O396">
        <v>2</v>
      </c>
      <c r="P396" t="s">
        <v>77</v>
      </c>
      <c r="Q396">
        <v>1</v>
      </c>
      <c r="R396" t="s">
        <v>71</v>
      </c>
      <c r="S396">
        <v>4306</v>
      </c>
      <c r="T396">
        <v>4156</v>
      </c>
      <c r="U396">
        <v>1</v>
      </c>
      <c r="V396" t="s">
        <v>65</v>
      </c>
      <c r="W396" t="s">
        <v>72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>
      <c r="A397">
        <v>43</v>
      </c>
      <c r="B397">
        <v>0</v>
      </c>
      <c r="C397" t="s">
        <v>67</v>
      </c>
      <c r="D397">
        <v>313</v>
      </c>
      <c r="E397" t="s">
        <v>68</v>
      </c>
      <c r="F397">
        <v>21</v>
      </c>
      <c r="G397">
        <v>3</v>
      </c>
      <c r="H397" t="s">
        <v>75</v>
      </c>
      <c r="I397">
        <v>1</v>
      </c>
      <c r="J397">
        <v>525</v>
      </c>
      <c r="K397">
        <v>4</v>
      </c>
      <c r="L397" t="s">
        <v>69</v>
      </c>
      <c r="M397">
        <v>61</v>
      </c>
      <c r="N397">
        <v>3</v>
      </c>
      <c r="O397">
        <v>1</v>
      </c>
      <c r="P397" t="s">
        <v>74</v>
      </c>
      <c r="Q397">
        <v>4</v>
      </c>
      <c r="R397" t="s">
        <v>71</v>
      </c>
      <c r="S397">
        <v>2258</v>
      </c>
      <c r="T397">
        <v>15238</v>
      </c>
      <c r="U397">
        <v>7</v>
      </c>
      <c r="V397" t="s">
        <v>65</v>
      </c>
      <c r="W397" t="s">
        <v>72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>
      <c r="A398">
        <v>43</v>
      </c>
      <c r="B398">
        <v>0</v>
      </c>
      <c r="C398" t="s">
        <v>59</v>
      </c>
      <c r="D398">
        <v>1473</v>
      </c>
      <c r="E398" t="s">
        <v>68</v>
      </c>
      <c r="F398">
        <v>8</v>
      </c>
      <c r="G398">
        <v>4</v>
      </c>
      <c r="H398" t="s">
        <v>73</v>
      </c>
      <c r="I398">
        <v>1</v>
      </c>
      <c r="J398">
        <v>526</v>
      </c>
      <c r="K398">
        <v>3</v>
      </c>
      <c r="L398" t="s">
        <v>62</v>
      </c>
      <c r="M398">
        <v>74</v>
      </c>
      <c r="N398">
        <v>3</v>
      </c>
      <c r="O398">
        <v>2</v>
      </c>
      <c r="P398" t="s">
        <v>78</v>
      </c>
      <c r="Q398">
        <v>3</v>
      </c>
      <c r="R398" t="s">
        <v>76</v>
      </c>
      <c r="S398">
        <v>4522</v>
      </c>
      <c r="T398">
        <v>2227</v>
      </c>
      <c r="U398">
        <v>4</v>
      </c>
      <c r="V398" t="s">
        <v>65</v>
      </c>
      <c r="W398" t="s">
        <v>66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>
      <c r="A399">
        <v>25</v>
      </c>
      <c r="B399">
        <v>0</v>
      </c>
      <c r="C399" t="s">
        <v>59</v>
      </c>
      <c r="D399">
        <v>891</v>
      </c>
      <c r="E399" t="s">
        <v>60</v>
      </c>
      <c r="F399">
        <v>4</v>
      </c>
      <c r="G399">
        <v>2</v>
      </c>
      <c r="H399" t="s">
        <v>61</v>
      </c>
      <c r="I399">
        <v>1</v>
      </c>
      <c r="J399">
        <v>527</v>
      </c>
      <c r="K399">
        <v>2</v>
      </c>
      <c r="L399" t="s">
        <v>62</v>
      </c>
      <c r="M399">
        <v>99</v>
      </c>
      <c r="N399">
        <v>2</v>
      </c>
      <c r="O399">
        <v>2</v>
      </c>
      <c r="P399" t="s">
        <v>63</v>
      </c>
      <c r="Q399">
        <v>4</v>
      </c>
      <c r="R399" t="s">
        <v>64</v>
      </c>
      <c r="S399">
        <v>4487</v>
      </c>
      <c r="T399">
        <v>12090</v>
      </c>
      <c r="U399">
        <v>1</v>
      </c>
      <c r="V399" t="s">
        <v>65</v>
      </c>
      <c r="W399" t="s">
        <v>66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>
      <c r="A400">
        <v>37</v>
      </c>
      <c r="B400">
        <v>0</v>
      </c>
      <c r="C400" t="s">
        <v>79</v>
      </c>
      <c r="D400">
        <v>1063</v>
      </c>
      <c r="E400" t="s">
        <v>68</v>
      </c>
      <c r="F400">
        <v>25</v>
      </c>
      <c r="G400">
        <v>5</v>
      </c>
      <c r="H400" t="s">
        <v>75</v>
      </c>
      <c r="I400">
        <v>1</v>
      </c>
      <c r="J400">
        <v>529</v>
      </c>
      <c r="K400">
        <v>2</v>
      </c>
      <c r="L400" t="s">
        <v>62</v>
      </c>
      <c r="M400">
        <v>72</v>
      </c>
      <c r="N400">
        <v>3</v>
      </c>
      <c r="O400">
        <v>2</v>
      </c>
      <c r="P400" t="s">
        <v>70</v>
      </c>
      <c r="Q400">
        <v>3</v>
      </c>
      <c r="R400" t="s">
        <v>71</v>
      </c>
      <c r="S400">
        <v>4449</v>
      </c>
      <c r="T400">
        <v>23866</v>
      </c>
      <c r="U400">
        <v>3</v>
      </c>
      <c r="V400" t="s">
        <v>65</v>
      </c>
      <c r="W400" t="s">
        <v>66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>
      <c r="A401">
        <v>31</v>
      </c>
      <c r="B401">
        <v>0</v>
      </c>
      <c r="C401" t="s">
        <v>59</v>
      </c>
      <c r="D401">
        <v>329</v>
      </c>
      <c r="E401" t="s">
        <v>68</v>
      </c>
      <c r="F401">
        <v>1</v>
      </c>
      <c r="G401">
        <v>2</v>
      </c>
      <c r="H401" t="s">
        <v>61</v>
      </c>
      <c r="I401">
        <v>1</v>
      </c>
      <c r="J401">
        <v>530</v>
      </c>
      <c r="K401">
        <v>4</v>
      </c>
      <c r="L401" t="s">
        <v>69</v>
      </c>
      <c r="M401">
        <v>98</v>
      </c>
      <c r="N401">
        <v>2</v>
      </c>
      <c r="O401">
        <v>1</v>
      </c>
      <c r="P401" t="s">
        <v>74</v>
      </c>
      <c r="Q401">
        <v>1</v>
      </c>
      <c r="R401" t="s">
        <v>71</v>
      </c>
      <c r="S401">
        <v>2218</v>
      </c>
      <c r="T401">
        <v>16193</v>
      </c>
      <c r="U401">
        <v>1</v>
      </c>
      <c r="V401" t="s">
        <v>65</v>
      </c>
      <c r="W401" t="s">
        <v>72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>
      <c r="A402">
        <v>39</v>
      </c>
      <c r="B402">
        <v>0</v>
      </c>
      <c r="C402" t="s">
        <v>67</v>
      </c>
      <c r="D402">
        <v>1218</v>
      </c>
      <c r="E402" t="s">
        <v>68</v>
      </c>
      <c r="F402">
        <v>1</v>
      </c>
      <c r="G402">
        <v>1</v>
      </c>
      <c r="H402" t="s">
        <v>61</v>
      </c>
      <c r="I402">
        <v>1</v>
      </c>
      <c r="J402">
        <v>531</v>
      </c>
      <c r="K402">
        <v>2</v>
      </c>
      <c r="L402" t="s">
        <v>69</v>
      </c>
      <c r="M402">
        <v>52</v>
      </c>
      <c r="N402">
        <v>3</v>
      </c>
      <c r="O402">
        <v>5</v>
      </c>
      <c r="P402" t="s">
        <v>80</v>
      </c>
      <c r="Q402">
        <v>3</v>
      </c>
      <c r="R402" t="s">
        <v>76</v>
      </c>
      <c r="S402">
        <v>19197</v>
      </c>
      <c r="T402">
        <v>8213</v>
      </c>
      <c r="U402">
        <v>1</v>
      </c>
      <c r="V402" t="s">
        <v>65</v>
      </c>
      <c r="W402" t="s">
        <v>66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>
      <c r="A403">
        <v>56</v>
      </c>
      <c r="B403">
        <v>0</v>
      </c>
      <c r="C403" t="s">
        <v>67</v>
      </c>
      <c r="D403">
        <v>906</v>
      </c>
      <c r="E403" t="s">
        <v>60</v>
      </c>
      <c r="F403">
        <v>6</v>
      </c>
      <c r="G403">
        <v>3</v>
      </c>
      <c r="H403" t="s">
        <v>61</v>
      </c>
      <c r="I403">
        <v>1</v>
      </c>
      <c r="J403">
        <v>532</v>
      </c>
      <c r="K403">
        <v>3</v>
      </c>
      <c r="L403" t="s">
        <v>62</v>
      </c>
      <c r="M403">
        <v>86</v>
      </c>
      <c r="N403">
        <v>4</v>
      </c>
      <c r="O403">
        <v>4</v>
      </c>
      <c r="P403" t="s">
        <v>63</v>
      </c>
      <c r="Q403">
        <v>1</v>
      </c>
      <c r="R403" t="s">
        <v>71</v>
      </c>
      <c r="S403">
        <v>13212</v>
      </c>
      <c r="T403">
        <v>18256</v>
      </c>
      <c r="U403">
        <v>9</v>
      </c>
      <c r="V403" t="s">
        <v>65</v>
      </c>
      <c r="W403" t="s">
        <v>72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>
      <c r="A404">
        <v>30</v>
      </c>
      <c r="B404">
        <v>0</v>
      </c>
      <c r="C404" t="s">
        <v>59</v>
      </c>
      <c r="D404">
        <v>1082</v>
      </c>
      <c r="E404" t="s">
        <v>60</v>
      </c>
      <c r="F404">
        <v>12</v>
      </c>
      <c r="G404">
        <v>3</v>
      </c>
      <c r="H404" t="s">
        <v>84</v>
      </c>
      <c r="I404">
        <v>1</v>
      </c>
      <c r="J404">
        <v>533</v>
      </c>
      <c r="K404">
        <v>2</v>
      </c>
      <c r="L404" t="s">
        <v>62</v>
      </c>
      <c r="M404">
        <v>83</v>
      </c>
      <c r="N404">
        <v>3</v>
      </c>
      <c r="O404">
        <v>2</v>
      </c>
      <c r="P404" t="s">
        <v>63</v>
      </c>
      <c r="Q404">
        <v>3</v>
      </c>
      <c r="R404" t="s">
        <v>64</v>
      </c>
      <c r="S404">
        <v>6577</v>
      </c>
      <c r="T404">
        <v>19558</v>
      </c>
      <c r="U404">
        <v>0</v>
      </c>
      <c r="V404" t="s">
        <v>65</v>
      </c>
      <c r="W404" t="s">
        <v>72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>
      <c r="A405">
        <v>41</v>
      </c>
      <c r="B405">
        <v>0</v>
      </c>
      <c r="C405" t="s">
        <v>59</v>
      </c>
      <c r="D405">
        <v>645</v>
      </c>
      <c r="E405" t="s">
        <v>60</v>
      </c>
      <c r="F405">
        <v>1</v>
      </c>
      <c r="G405">
        <v>3</v>
      </c>
      <c r="H405" t="s">
        <v>83</v>
      </c>
      <c r="I405">
        <v>1</v>
      </c>
      <c r="J405">
        <v>534</v>
      </c>
      <c r="K405">
        <v>2</v>
      </c>
      <c r="L405" t="s">
        <v>69</v>
      </c>
      <c r="M405">
        <v>49</v>
      </c>
      <c r="N405">
        <v>4</v>
      </c>
      <c r="O405">
        <v>3</v>
      </c>
      <c r="P405" t="s">
        <v>63</v>
      </c>
      <c r="Q405">
        <v>1</v>
      </c>
      <c r="R405" t="s">
        <v>71</v>
      </c>
      <c r="S405">
        <v>8392</v>
      </c>
      <c r="T405">
        <v>19566</v>
      </c>
      <c r="U405">
        <v>1</v>
      </c>
      <c r="V405" t="s">
        <v>65</v>
      </c>
      <c r="W405" t="s">
        <v>72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>
      <c r="A406">
        <v>28</v>
      </c>
      <c r="B406">
        <v>0</v>
      </c>
      <c r="C406" t="s">
        <v>59</v>
      </c>
      <c r="D406">
        <v>1300</v>
      </c>
      <c r="E406" t="s">
        <v>68</v>
      </c>
      <c r="F406">
        <v>17</v>
      </c>
      <c r="G406">
        <v>2</v>
      </c>
      <c r="H406" t="s">
        <v>75</v>
      </c>
      <c r="I406">
        <v>1</v>
      </c>
      <c r="J406">
        <v>536</v>
      </c>
      <c r="K406">
        <v>3</v>
      </c>
      <c r="L406" t="s">
        <v>69</v>
      </c>
      <c r="M406">
        <v>79</v>
      </c>
      <c r="N406">
        <v>3</v>
      </c>
      <c r="O406">
        <v>2</v>
      </c>
      <c r="P406" t="s">
        <v>74</v>
      </c>
      <c r="Q406">
        <v>1</v>
      </c>
      <c r="R406" t="s">
        <v>76</v>
      </c>
      <c r="S406">
        <v>4558</v>
      </c>
      <c r="T406">
        <v>13535</v>
      </c>
      <c r="U406">
        <v>1</v>
      </c>
      <c r="V406" t="s">
        <v>65</v>
      </c>
      <c r="W406" t="s">
        <v>72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>
      <c r="A407">
        <v>25</v>
      </c>
      <c r="B407">
        <v>1</v>
      </c>
      <c r="C407" t="s">
        <v>59</v>
      </c>
      <c r="D407">
        <v>688</v>
      </c>
      <c r="E407" t="s">
        <v>68</v>
      </c>
      <c r="F407">
        <v>3</v>
      </c>
      <c r="G407">
        <v>3</v>
      </c>
      <c r="H407" t="s">
        <v>75</v>
      </c>
      <c r="I407">
        <v>1</v>
      </c>
      <c r="J407">
        <v>538</v>
      </c>
      <c r="K407">
        <v>1</v>
      </c>
      <c r="L407" t="s">
        <v>69</v>
      </c>
      <c r="M407">
        <v>91</v>
      </c>
      <c r="N407">
        <v>3</v>
      </c>
      <c r="O407">
        <v>1</v>
      </c>
      <c r="P407" t="s">
        <v>74</v>
      </c>
      <c r="Q407">
        <v>1</v>
      </c>
      <c r="R407" t="s">
        <v>71</v>
      </c>
      <c r="S407">
        <v>4031</v>
      </c>
      <c r="T407">
        <v>9396</v>
      </c>
      <c r="U407">
        <v>5</v>
      </c>
      <c r="V407" t="s">
        <v>65</v>
      </c>
      <c r="W407" t="s">
        <v>72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>
      <c r="A408">
        <v>52</v>
      </c>
      <c r="B408">
        <v>0</v>
      </c>
      <c r="C408" t="s">
        <v>59</v>
      </c>
      <c r="D408">
        <v>319</v>
      </c>
      <c r="E408" t="s">
        <v>68</v>
      </c>
      <c r="F408">
        <v>3</v>
      </c>
      <c r="G408">
        <v>3</v>
      </c>
      <c r="H408" t="s">
        <v>75</v>
      </c>
      <c r="I408">
        <v>1</v>
      </c>
      <c r="J408">
        <v>543</v>
      </c>
      <c r="K408">
        <v>4</v>
      </c>
      <c r="L408" t="s">
        <v>69</v>
      </c>
      <c r="M408">
        <v>39</v>
      </c>
      <c r="N408">
        <v>2</v>
      </c>
      <c r="O408">
        <v>3</v>
      </c>
      <c r="P408" t="s">
        <v>77</v>
      </c>
      <c r="Q408">
        <v>3</v>
      </c>
      <c r="R408" t="s">
        <v>71</v>
      </c>
      <c r="S408">
        <v>7969</v>
      </c>
      <c r="T408">
        <v>19609</v>
      </c>
      <c r="U408">
        <v>2</v>
      </c>
      <c r="V408" t="s">
        <v>65</v>
      </c>
      <c r="W408" t="s">
        <v>66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>
      <c r="A409">
        <v>45</v>
      </c>
      <c r="B409">
        <v>0</v>
      </c>
      <c r="C409" t="s">
        <v>59</v>
      </c>
      <c r="D409">
        <v>192</v>
      </c>
      <c r="E409" t="s">
        <v>68</v>
      </c>
      <c r="F409">
        <v>10</v>
      </c>
      <c r="G409">
        <v>2</v>
      </c>
      <c r="H409" t="s">
        <v>61</v>
      </c>
      <c r="I409">
        <v>1</v>
      </c>
      <c r="J409">
        <v>544</v>
      </c>
      <c r="K409">
        <v>1</v>
      </c>
      <c r="L409" t="s">
        <v>69</v>
      </c>
      <c r="M409">
        <v>69</v>
      </c>
      <c r="N409">
        <v>3</v>
      </c>
      <c r="O409">
        <v>1</v>
      </c>
      <c r="P409" t="s">
        <v>70</v>
      </c>
      <c r="Q409">
        <v>4</v>
      </c>
      <c r="R409" t="s">
        <v>71</v>
      </c>
      <c r="S409">
        <v>2654</v>
      </c>
      <c r="T409">
        <v>9655</v>
      </c>
      <c r="U409">
        <v>3</v>
      </c>
      <c r="V409" t="s">
        <v>65</v>
      </c>
      <c r="W409" t="s">
        <v>72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>
      <c r="A410">
        <v>52</v>
      </c>
      <c r="B410">
        <v>0</v>
      </c>
      <c r="C410" t="s">
        <v>59</v>
      </c>
      <c r="D410">
        <v>1490</v>
      </c>
      <c r="E410" t="s">
        <v>68</v>
      </c>
      <c r="F410">
        <v>4</v>
      </c>
      <c r="G410">
        <v>2</v>
      </c>
      <c r="H410" t="s">
        <v>61</v>
      </c>
      <c r="I410">
        <v>1</v>
      </c>
      <c r="J410">
        <v>546</v>
      </c>
      <c r="K410">
        <v>4</v>
      </c>
      <c r="L410" t="s">
        <v>62</v>
      </c>
      <c r="M410">
        <v>30</v>
      </c>
      <c r="N410">
        <v>3</v>
      </c>
      <c r="O410">
        <v>4</v>
      </c>
      <c r="P410" t="s">
        <v>80</v>
      </c>
      <c r="Q410">
        <v>4</v>
      </c>
      <c r="R410" t="s">
        <v>71</v>
      </c>
      <c r="S410">
        <v>16555</v>
      </c>
      <c r="T410">
        <v>10310</v>
      </c>
      <c r="U410">
        <v>2</v>
      </c>
      <c r="V410" t="s">
        <v>65</v>
      </c>
      <c r="W410" t="s">
        <v>72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>
      <c r="A411">
        <v>42</v>
      </c>
      <c r="B411">
        <v>0</v>
      </c>
      <c r="C411" t="s">
        <v>67</v>
      </c>
      <c r="D411">
        <v>532</v>
      </c>
      <c r="E411" t="s">
        <v>68</v>
      </c>
      <c r="F411">
        <v>29</v>
      </c>
      <c r="G411">
        <v>2</v>
      </c>
      <c r="H411" t="s">
        <v>61</v>
      </c>
      <c r="I411">
        <v>1</v>
      </c>
      <c r="J411">
        <v>547</v>
      </c>
      <c r="K411">
        <v>1</v>
      </c>
      <c r="L411" t="s">
        <v>62</v>
      </c>
      <c r="M411">
        <v>92</v>
      </c>
      <c r="N411">
        <v>3</v>
      </c>
      <c r="O411">
        <v>2</v>
      </c>
      <c r="P411" t="s">
        <v>70</v>
      </c>
      <c r="Q411">
        <v>3</v>
      </c>
      <c r="R411" t="s">
        <v>76</v>
      </c>
      <c r="S411">
        <v>4556</v>
      </c>
      <c r="T411">
        <v>12932</v>
      </c>
      <c r="U411">
        <v>2</v>
      </c>
      <c r="V411" t="s">
        <v>65</v>
      </c>
      <c r="W411" t="s">
        <v>72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>
      <c r="A412">
        <v>30</v>
      </c>
      <c r="B412">
        <v>0</v>
      </c>
      <c r="C412" t="s">
        <v>59</v>
      </c>
      <c r="D412">
        <v>317</v>
      </c>
      <c r="E412" t="s">
        <v>68</v>
      </c>
      <c r="F412">
        <v>2</v>
      </c>
      <c r="G412">
        <v>3</v>
      </c>
      <c r="H412" t="s">
        <v>61</v>
      </c>
      <c r="I412">
        <v>1</v>
      </c>
      <c r="J412">
        <v>548</v>
      </c>
      <c r="K412">
        <v>3</v>
      </c>
      <c r="L412" t="s">
        <v>62</v>
      </c>
      <c r="M412">
        <v>43</v>
      </c>
      <c r="N412">
        <v>1</v>
      </c>
      <c r="O412">
        <v>2</v>
      </c>
      <c r="P412" t="s">
        <v>77</v>
      </c>
      <c r="Q412">
        <v>4</v>
      </c>
      <c r="R412" t="s">
        <v>64</v>
      </c>
      <c r="S412">
        <v>6091</v>
      </c>
      <c r="T412">
        <v>24793</v>
      </c>
      <c r="U412">
        <v>2</v>
      </c>
      <c r="V412" t="s">
        <v>65</v>
      </c>
      <c r="W412" t="s">
        <v>72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>
      <c r="A413">
        <v>60</v>
      </c>
      <c r="B413">
        <v>0</v>
      </c>
      <c r="C413" t="s">
        <v>59</v>
      </c>
      <c r="D413">
        <v>422</v>
      </c>
      <c r="E413" t="s">
        <v>68</v>
      </c>
      <c r="F413">
        <v>7</v>
      </c>
      <c r="G413">
        <v>3</v>
      </c>
      <c r="H413" t="s">
        <v>61</v>
      </c>
      <c r="I413">
        <v>1</v>
      </c>
      <c r="J413">
        <v>549</v>
      </c>
      <c r="K413">
        <v>1</v>
      </c>
      <c r="L413" t="s">
        <v>62</v>
      </c>
      <c r="M413">
        <v>41</v>
      </c>
      <c r="N413">
        <v>3</v>
      </c>
      <c r="O413">
        <v>5</v>
      </c>
      <c r="P413" t="s">
        <v>80</v>
      </c>
      <c r="Q413">
        <v>1</v>
      </c>
      <c r="R413" t="s">
        <v>71</v>
      </c>
      <c r="S413">
        <v>19566</v>
      </c>
      <c r="T413">
        <v>3854</v>
      </c>
      <c r="U413">
        <v>5</v>
      </c>
      <c r="V413" t="s">
        <v>65</v>
      </c>
      <c r="W413" t="s">
        <v>72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>
      <c r="A414">
        <v>46</v>
      </c>
      <c r="B414">
        <v>0</v>
      </c>
      <c r="C414" t="s">
        <v>59</v>
      </c>
      <c r="D414">
        <v>1485</v>
      </c>
      <c r="E414" t="s">
        <v>68</v>
      </c>
      <c r="F414">
        <v>18</v>
      </c>
      <c r="G414">
        <v>3</v>
      </c>
      <c r="H414" t="s">
        <v>75</v>
      </c>
      <c r="I414">
        <v>1</v>
      </c>
      <c r="J414">
        <v>550</v>
      </c>
      <c r="K414">
        <v>3</v>
      </c>
      <c r="L414" t="s">
        <v>62</v>
      </c>
      <c r="M414">
        <v>87</v>
      </c>
      <c r="N414">
        <v>3</v>
      </c>
      <c r="O414">
        <v>2</v>
      </c>
      <c r="P414" t="s">
        <v>77</v>
      </c>
      <c r="Q414">
        <v>3</v>
      </c>
      <c r="R414" t="s">
        <v>76</v>
      </c>
      <c r="S414">
        <v>4810</v>
      </c>
      <c r="T414">
        <v>26314</v>
      </c>
      <c r="U414">
        <v>2</v>
      </c>
      <c r="V414" t="s">
        <v>65</v>
      </c>
      <c r="W414" t="s">
        <v>72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>
      <c r="A415">
        <v>42</v>
      </c>
      <c r="B415">
        <v>0</v>
      </c>
      <c r="C415" t="s">
        <v>67</v>
      </c>
      <c r="D415">
        <v>1368</v>
      </c>
      <c r="E415" t="s">
        <v>68</v>
      </c>
      <c r="F415">
        <v>28</v>
      </c>
      <c r="G415">
        <v>4</v>
      </c>
      <c r="H415" t="s">
        <v>84</v>
      </c>
      <c r="I415">
        <v>1</v>
      </c>
      <c r="J415">
        <v>551</v>
      </c>
      <c r="K415">
        <v>4</v>
      </c>
      <c r="L415" t="s">
        <v>62</v>
      </c>
      <c r="M415">
        <v>88</v>
      </c>
      <c r="N415">
        <v>2</v>
      </c>
      <c r="O415">
        <v>2</v>
      </c>
      <c r="P415" t="s">
        <v>78</v>
      </c>
      <c r="Q415">
        <v>4</v>
      </c>
      <c r="R415" t="s">
        <v>71</v>
      </c>
      <c r="S415">
        <v>4523</v>
      </c>
      <c r="T415">
        <v>4386</v>
      </c>
      <c r="U415">
        <v>0</v>
      </c>
      <c r="V415" t="s">
        <v>65</v>
      </c>
      <c r="W415" t="s">
        <v>72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>
      <c r="A416">
        <v>24</v>
      </c>
      <c r="B416">
        <v>1</v>
      </c>
      <c r="C416" t="s">
        <v>59</v>
      </c>
      <c r="D416">
        <v>1448</v>
      </c>
      <c r="E416" t="s">
        <v>60</v>
      </c>
      <c r="F416">
        <v>1</v>
      </c>
      <c r="G416">
        <v>1</v>
      </c>
      <c r="H416" t="s">
        <v>84</v>
      </c>
      <c r="I416">
        <v>1</v>
      </c>
      <c r="J416">
        <v>554</v>
      </c>
      <c r="K416">
        <v>1</v>
      </c>
      <c r="L416" t="s">
        <v>62</v>
      </c>
      <c r="M416">
        <v>62</v>
      </c>
      <c r="N416">
        <v>3</v>
      </c>
      <c r="O416">
        <v>1</v>
      </c>
      <c r="P416" t="s">
        <v>81</v>
      </c>
      <c r="Q416">
        <v>2</v>
      </c>
      <c r="R416" t="s">
        <v>64</v>
      </c>
      <c r="S416">
        <v>3202</v>
      </c>
      <c r="T416">
        <v>21972</v>
      </c>
      <c r="U416">
        <v>1</v>
      </c>
      <c r="V416" t="s">
        <v>65</v>
      </c>
      <c r="W416" t="s">
        <v>66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>
      <c r="A417">
        <v>34</v>
      </c>
      <c r="B417">
        <v>1</v>
      </c>
      <c r="C417" t="s">
        <v>67</v>
      </c>
      <c r="D417">
        <v>296</v>
      </c>
      <c r="E417" t="s">
        <v>60</v>
      </c>
      <c r="F417">
        <v>6</v>
      </c>
      <c r="G417">
        <v>2</v>
      </c>
      <c r="H417" t="s">
        <v>83</v>
      </c>
      <c r="I417">
        <v>1</v>
      </c>
      <c r="J417">
        <v>555</v>
      </c>
      <c r="K417">
        <v>4</v>
      </c>
      <c r="L417" t="s">
        <v>62</v>
      </c>
      <c r="M417">
        <v>33</v>
      </c>
      <c r="N417">
        <v>1</v>
      </c>
      <c r="O417">
        <v>1</v>
      </c>
      <c r="P417" t="s">
        <v>81</v>
      </c>
      <c r="Q417">
        <v>3</v>
      </c>
      <c r="R417" t="s">
        <v>76</v>
      </c>
      <c r="S417">
        <v>2351</v>
      </c>
      <c r="T417">
        <v>12253</v>
      </c>
      <c r="U417">
        <v>0</v>
      </c>
      <c r="V417" t="s">
        <v>65</v>
      </c>
      <c r="W417" t="s">
        <v>72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>
      <c r="A418">
        <v>38</v>
      </c>
      <c r="B418">
        <v>0</v>
      </c>
      <c r="C418" t="s">
        <v>67</v>
      </c>
      <c r="D418">
        <v>1490</v>
      </c>
      <c r="E418" t="s">
        <v>68</v>
      </c>
      <c r="F418">
        <v>2</v>
      </c>
      <c r="G418">
        <v>2</v>
      </c>
      <c r="H418" t="s">
        <v>61</v>
      </c>
      <c r="I418">
        <v>1</v>
      </c>
      <c r="J418">
        <v>556</v>
      </c>
      <c r="K418">
        <v>4</v>
      </c>
      <c r="L418" t="s">
        <v>69</v>
      </c>
      <c r="M418">
        <v>42</v>
      </c>
      <c r="N418">
        <v>3</v>
      </c>
      <c r="O418">
        <v>1</v>
      </c>
      <c r="P418" t="s">
        <v>74</v>
      </c>
      <c r="Q418">
        <v>4</v>
      </c>
      <c r="R418" t="s">
        <v>71</v>
      </c>
      <c r="S418">
        <v>1702</v>
      </c>
      <c r="T418">
        <v>12106</v>
      </c>
      <c r="U418">
        <v>1</v>
      </c>
      <c r="V418" t="s">
        <v>65</v>
      </c>
      <c r="W418" t="s">
        <v>66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>
      <c r="A419">
        <v>40</v>
      </c>
      <c r="B419">
        <v>0</v>
      </c>
      <c r="C419" t="s">
        <v>59</v>
      </c>
      <c r="D419">
        <v>1398</v>
      </c>
      <c r="E419" t="s">
        <v>60</v>
      </c>
      <c r="F419">
        <v>2</v>
      </c>
      <c r="G419">
        <v>4</v>
      </c>
      <c r="H419" t="s">
        <v>61</v>
      </c>
      <c r="I419">
        <v>1</v>
      </c>
      <c r="J419">
        <v>558</v>
      </c>
      <c r="K419">
        <v>3</v>
      </c>
      <c r="L419" t="s">
        <v>62</v>
      </c>
      <c r="M419">
        <v>79</v>
      </c>
      <c r="N419">
        <v>3</v>
      </c>
      <c r="O419">
        <v>5</v>
      </c>
      <c r="P419" t="s">
        <v>80</v>
      </c>
      <c r="Q419">
        <v>3</v>
      </c>
      <c r="R419" t="s">
        <v>71</v>
      </c>
      <c r="S419">
        <v>18041</v>
      </c>
      <c r="T419">
        <v>13022</v>
      </c>
      <c r="U419">
        <v>0</v>
      </c>
      <c r="V419" t="s">
        <v>65</v>
      </c>
      <c r="W419" t="s">
        <v>72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>
      <c r="A420">
        <v>26</v>
      </c>
      <c r="B420">
        <v>0</v>
      </c>
      <c r="C420" t="s">
        <v>59</v>
      </c>
      <c r="D420">
        <v>1349</v>
      </c>
      <c r="E420" t="s">
        <v>68</v>
      </c>
      <c r="F420">
        <v>23</v>
      </c>
      <c r="G420">
        <v>3</v>
      </c>
      <c r="H420" t="s">
        <v>61</v>
      </c>
      <c r="I420">
        <v>1</v>
      </c>
      <c r="J420">
        <v>560</v>
      </c>
      <c r="K420">
        <v>1</v>
      </c>
      <c r="L420" t="s">
        <v>62</v>
      </c>
      <c r="M420">
        <v>90</v>
      </c>
      <c r="N420">
        <v>3</v>
      </c>
      <c r="O420">
        <v>1</v>
      </c>
      <c r="P420" t="s">
        <v>70</v>
      </c>
      <c r="Q420">
        <v>4</v>
      </c>
      <c r="R420" t="s">
        <v>76</v>
      </c>
      <c r="S420">
        <v>2886</v>
      </c>
      <c r="T420">
        <v>3032</v>
      </c>
      <c r="U420">
        <v>1</v>
      </c>
      <c r="V420" t="s">
        <v>65</v>
      </c>
      <c r="W420" t="s">
        <v>72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>
      <c r="A421">
        <v>30</v>
      </c>
      <c r="B421">
        <v>0</v>
      </c>
      <c r="C421" t="s">
        <v>79</v>
      </c>
      <c r="D421">
        <v>1400</v>
      </c>
      <c r="E421" t="s">
        <v>68</v>
      </c>
      <c r="F421">
        <v>3</v>
      </c>
      <c r="G421">
        <v>3</v>
      </c>
      <c r="H421" t="s">
        <v>61</v>
      </c>
      <c r="I421">
        <v>1</v>
      </c>
      <c r="J421">
        <v>562</v>
      </c>
      <c r="K421">
        <v>3</v>
      </c>
      <c r="L421" t="s">
        <v>69</v>
      </c>
      <c r="M421">
        <v>53</v>
      </c>
      <c r="N421">
        <v>3</v>
      </c>
      <c r="O421">
        <v>1</v>
      </c>
      <c r="P421" t="s">
        <v>74</v>
      </c>
      <c r="Q421">
        <v>4</v>
      </c>
      <c r="R421" t="s">
        <v>71</v>
      </c>
      <c r="S421">
        <v>2097</v>
      </c>
      <c r="T421">
        <v>16734</v>
      </c>
      <c r="U421">
        <v>4</v>
      </c>
      <c r="V421" t="s">
        <v>65</v>
      </c>
      <c r="W421" t="s">
        <v>72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>
      <c r="A422">
        <v>29</v>
      </c>
      <c r="B422">
        <v>0</v>
      </c>
      <c r="C422" t="s">
        <v>59</v>
      </c>
      <c r="D422">
        <v>986</v>
      </c>
      <c r="E422" t="s">
        <v>68</v>
      </c>
      <c r="F422">
        <v>3</v>
      </c>
      <c r="G422">
        <v>4</v>
      </c>
      <c r="H422" t="s">
        <v>75</v>
      </c>
      <c r="I422">
        <v>1</v>
      </c>
      <c r="J422">
        <v>564</v>
      </c>
      <c r="K422">
        <v>2</v>
      </c>
      <c r="L422" t="s">
        <v>69</v>
      </c>
      <c r="M422">
        <v>93</v>
      </c>
      <c r="N422">
        <v>2</v>
      </c>
      <c r="O422">
        <v>3</v>
      </c>
      <c r="P422" t="s">
        <v>82</v>
      </c>
      <c r="Q422">
        <v>3</v>
      </c>
      <c r="R422" t="s">
        <v>71</v>
      </c>
      <c r="S422">
        <v>11935</v>
      </c>
      <c r="T422">
        <v>21526</v>
      </c>
      <c r="U422">
        <v>1</v>
      </c>
      <c r="V422" t="s">
        <v>65</v>
      </c>
      <c r="W422" t="s">
        <v>72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>
      <c r="A423">
        <v>29</v>
      </c>
      <c r="B423">
        <v>1</v>
      </c>
      <c r="C423" t="s">
        <v>59</v>
      </c>
      <c r="D423">
        <v>408</v>
      </c>
      <c r="E423" t="s">
        <v>68</v>
      </c>
      <c r="F423">
        <v>25</v>
      </c>
      <c r="G423">
        <v>5</v>
      </c>
      <c r="H423" t="s">
        <v>84</v>
      </c>
      <c r="I423">
        <v>1</v>
      </c>
      <c r="J423">
        <v>565</v>
      </c>
      <c r="K423">
        <v>3</v>
      </c>
      <c r="L423" t="s">
        <v>62</v>
      </c>
      <c r="M423">
        <v>71</v>
      </c>
      <c r="N423">
        <v>2</v>
      </c>
      <c r="O423">
        <v>1</v>
      </c>
      <c r="P423" t="s">
        <v>70</v>
      </c>
      <c r="Q423">
        <v>2</v>
      </c>
      <c r="R423" t="s">
        <v>71</v>
      </c>
      <c r="S423">
        <v>2546</v>
      </c>
      <c r="T423">
        <v>18300</v>
      </c>
      <c r="U423">
        <v>5</v>
      </c>
      <c r="V423" t="s">
        <v>65</v>
      </c>
      <c r="W423" t="s">
        <v>72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>
      <c r="A424">
        <v>19</v>
      </c>
      <c r="B424">
        <v>1</v>
      </c>
      <c r="C424" t="s">
        <v>59</v>
      </c>
      <c r="D424">
        <v>489</v>
      </c>
      <c r="E424" t="s">
        <v>85</v>
      </c>
      <c r="F424">
        <v>2</v>
      </c>
      <c r="G424">
        <v>2</v>
      </c>
      <c r="H424" t="s">
        <v>84</v>
      </c>
      <c r="I424">
        <v>1</v>
      </c>
      <c r="J424">
        <v>566</v>
      </c>
      <c r="K424">
        <v>1</v>
      </c>
      <c r="L424" t="s">
        <v>69</v>
      </c>
      <c r="M424">
        <v>52</v>
      </c>
      <c r="N424">
        <v>2</v>
      </c>
      <c r="O424">
        <v>1</v>
      </c>
      <c r="P424" t="s">
        <v>85</v>
      </c>
      <c r="Q424">
        <v>4</v>
      </c>
      <c r="R424" t="s">
        <v>64</v>
      </c>
      <c r="S424">
        <v>2564</v>
      </c>
      <c r="T424">
        <v>18437</v>
      </c>
      <c r="U424">
        <v>1</v>
      </c>
      <c r="V424" t="s">
        <v>65</v>
      </c>
      <c r="W424" t="s">
        <v>72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>
      <c r="A425">
        <v>30</v>
      </c>
      <c r="B425">
        <v>0</v>
      </c>
      <c r="C425" t="s">
        <v>79</v>
      </c>
      <c r="D425">
        <v>1398</v>
      </c>
      <c r="E425" t="s">
        <v>60</v>
      </c>
      <c r="F425">
        <v>22</v>
      </c>
      <c r="G425">
        <v>4</v>
      </c>
      <c r="H425" t="s">
        <v>73</v>
      </c>
      <c r="I425">
        <v>1</v>
      </c>
      <c r="J425">
        <v>567</v>
      </c>
      <c r="K425">
        <v>3</v>
      </c>
      <c r="L425" t="s">
        <v>62</v>
      </c>
      <c r="M425">
        <v>69</v>
      </c>
      <c r="N425">
        <v>3</v>
      </c>
      <c r="O425">
        <v>3</v>
      </c>
      <c r="P425" t="s">
        <v>63</v>
      </c>
      <c r="Q425">
        <v>1</v>
      </c>
      <c r="R425" t="s">
        <v>71</v>
      </c>
      <c r="S425">
        <v>8412</v>
      </c>
      <c r="T425">
        <v>2890</v>
      </c>
      <c r="U425">
        <v>0</v>
      </c>
      <c r="V425" t="s">
        <v>65</v>
      </c>
      <c r="W425" t="s">
        <v>72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>
      <c r="A426">
        <v>57</v>
      </c>
      <c r="B426">
        <v>0</v>
      </c>
      <c r="C426" t="s">
        <v>59</v>
      </c>
      <c r="D426">
        <v>210</v>
      </c>
      <c r="E426" t="s">
        <v>60</v>
      </c>
      <c r="F426">
        <v>29</v>
      </c>
      <c r="G426">
        <v>3</v>
      </c>
      <c r="H426" t="s">
        <v>83</v>
      </c>
      <c r="I426">
        <v>1</v>
      </c>
      <c r="J426">
        <v>568</v>
      </c>
      <c r="K426">
        <v>1</v>
      </c>
      <c r="L426" t="s">
        <v>69</v>
      </c>
      <c r="M426">
        <v>56</v>
      </c>
      <c r="N426">
        <v>2</v>
      </c>
      <c r="O426">
        <v>4</v>
      </c>
      <c r="P426" t="s">
        <v>80</v>
      </c>
      <c r="Q426">
        <v>4</v>
      </c>
      <c r="R426" t="s">
        <v>76</v>
      </c>
      <c r="S426">
        <v>14118</v>
      </c>
      <c r="T426">
        <v>22102</v>
      </c>
      <c r="U426">
        <v>3</v>
      </c>
      <c r="V426" t="s">
        <v>65</v>
      </c>
      <c r="W426" t="s">
        <v>72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>
      <c r="A427">
        <v>50</v>
      </c>
      <c r="B427">
        <v>0</v>
      </c>
      <c r="C427" t="s">
        <v>59</v>
      </c>
      <c r="D427">
        <v>1099</v>
      </c>
      <c r="E427" t="s">
        <v>68</v>
      </c>
      <c r="F427">
        <v>29</v>
      </c>
      <c r="G427">
        <v>4</v>
      </c>
      <c r="H427" t="s">
        <v>61</v>
      </c>
      <c r="I427">
        <v>1</v>
      </c>
      <c r="J427">
        <v>569</v>
      </c>
      <c r="K427">
        <v>2</v>
      </c>
      <c r="L427" t="s">
        <v>69</v>
      </c>
      <c r="M427">
        <v>88</v>
      </c>
      <c r="N427">
        <v>2</v>
      </c>
      <c r="O427">
        <v>4</v>
      </c>
      <c r="P427" t="s">
        <v>80</v>
      </c>
      <c r="Q427">
        <v>3</v>
      </c>
      <c r="R427" t="s">
        <v>71</v>
      </c>
      <c r="S427">
        <v>17046</v>
      </c>
      <c r="T427">
        <v>9314</v>
      </c>
      <c r="U427">
        <v>0</v>
      </c>
      <c r="V427" t="s">
        <v>65</v>
      </c>
      <c r="W427" t="s">
        <v>72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>
      <c r="A428">
        <v>30</v>
      </c>
      <c r="B428">
        <v>0</v>
      </c>
      <c r="C428" t="s">
        <v>79</v>
      </c>
      <c r="D428">
        <v>1116</v>
      </c>
      <c r="E428" t="s">
        <v>68</v>
      </c>
      <c r="F428">
        <v>2</v>
      </c>
      <c r="G428">
        <v>3</v>
      </c>
      <c r="H428" t="s">
        <v>75</v>
      </c>
      <c r="I428">
        <v>1</v>
      </c>
      <c r="J428">
        <v>571</v>
      </c>
      <c r="K428">
        <v>3</v>
      </c>
      <c r="L428" t="s">
        <v>62</v>
      </c>
      <c r="M428">
        <v>49</v>
      </c>
      <c r="N428">
        <v>3</v>
      </c>
      <c r="O428">
        <v>1</v>
      </c>
      <c r="P428" t="s">
        <v>74</v>
      </c>
      <c r="Q428">
        <v>4</v>
      </c>
      <c r="R428" t="s">
        <v>64</v>
      </c>
      <c r="S428">
        <v>2564</v>
      </c>
      <c r="T428">
        <v>7181</v>
      </c>
      <c r="U428">
        <v>0</v>
      </c>
      <c r="V428" t="s">
        <v>65</v>
      </c>
      <c r="W428" t="s">
        <v>72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>
      <c r="A429">
        <v>60</v>
      </c>
      <c r="B429">
        <v>0</v>
      </c>
      <c r="C429" t="s">
        <v>67</v>
      </c>
      <c r="D429">
        <v>1499</v>
      </c>
      <c r="E429" t="s">
        <v>60</v>
      </c>
      <c r="F429">
        <v>28</v>
      </c>
      <c r="G429">
        <v>3</v>
      </c>
      <c r="H429" t="s">
        <v>83</v>
      </c>
      <c r="I429">
        <v>1</v>
      </c>
      <c r="J429">
        <v>573</v>
      </c>
      <c r="K429">
        <v>3</v>
      </c>
      <c r="L429" t="s">
        <v>62</v>
      </c>
      <c r="M429">
        <v>80</v>
      </c>
      <c r="N429">
        <v>2</v>
      </c>
      <c r="O429">
        <v>3</v>
      </c>
      <c r="P429" t="s">
        <v>63</v>
      </c>
      <c r="Q429">
        <v>1</v>
      </c>
      <c r="R429" t="s">
        <v>71</v>
      </c>
      <c r="S429">
        <v>10266</v>
      </c>
      <c r="T429">
        <v>2845</v>
      </c>
      <c r="U429">
        <v>4</v>
      </c>
      <c r="V429" t="s">
        <v>65</v>
      </c>
      <c r="W429" t="s">
        <v>72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>
      <c r="A430">
        <v>47</v>
      </c>
      <c r="B430">
        <v>0</v>
      </c>
      <c r="C430" t="s">
        <v>59</v>
      </c>
      <c r="D430">
        <v>983</v>
      </c>
      <c r="E430" t="s">
        <v>68</v>
      </c>
      <c r="F430">
        <v>2</v>
      </c>
      <c r="G430">
        <v>2</v>
      </c>
      <c r="H430" t="s">
        <v>75</v>
      </c>
      <c r="I430">
        <v>1</v>
      </c>
      <c r="J430">
        <v>574</v>
      </c>
      <c r="K430">
        <v>1</v>
      </c>
      <c r="L430" t="s">
        <v>62</v>
      </c>
      <c r="M430">
        <v>65</v>
      </c>
      <c r="N430">
        <v>3</v>
      </c>
      <c r="O430">
        <v>2</v>
      </c>
      <c r="P430" t="s">
        <v>77</v>
      </c>
      <c r="Q430">
        <v>4</v>
      </c>
      <c r="R430" t="s">
        <v>76</v>
      </c>
      <c r="S430">
        <v>5070</v>
      </c>
      <c r="T430">
        <v>7389</v>
      </c>
      <c r="U430">
        <v>5</v>
      </c>
      <c r="V430" t="s">
        <v>65</v>
      </c>
      <c r="W430" t="s">
        <v>72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>
      <c r="A431">
        <v>46</v>
      </c>
      <c r="B431">
        <v>0</v>
      </c>
      <c r="C431" t="s">
        <v>59</v>
      </c>
      <c r="D431">
        <v>1009</v>
      </c>
      <c r="E431" t="s">
        <v>68</v>
      </c>
      <c r="F431">
        <v>2</v>
      </c>
      <c r="G431">
        <v>3</v>
      </c>
      <c r="H431" t="s">
        <v>61</v>
      </c>
      <c r="I431">
        <v>1</v>
      </c>
      <c r="J431">
        <v>575</v>
      </c>
      <c r="K431">
        <v>1</v>
      </c>
      <c r="L431" t="s">
        <v>69</v>
      </c>
      <c r="M431">
        <v>51</v>
      </c>
      <c r="N431">
        <v>3</v>
      </c>
      <c r="O431">
        <v>4</v>
      </c>
      <c r="P431" t="s">
        <v>82</v>
      </c>
      <c r="Q431">
        <v>3</v>
      </c>
      <c r="R431" t="s">
        <v>71</v>
      </c>
      <c r="S431">
        <v>17861</v>
      </c>
      <c r="T431">
        <v>2288</v>
      </c>
      <c r="U431">
        <v>6</v>
      </c>
      <c r="V431" t="s">
        <v>65</v>
      </c>
      <c r="W431" t="s">
        <v>72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>
      <c r="A432">
        <v>35</v>
      </c>
      <c r="B432">
        <v>0</v>
      </c>
      <c r="C432" t="s">
        <v>59</v>
      </c>
      <c r="D432">
        <v>144</v>
      </c>
      <c r="E432" t="s">
        <v>68</v>
      </c>
      <c r="F432">
        <v>22</v>
      </c>
      <c r="G432">
        <v>3</v>
      </c>
      <c r="H432" t="s">
        <v>61</v>
      </c>
      <c r="I432">
        <v>1</v>
      </c>
      <c r="J432">
        <v>577</v>
      </c>
      <c r="K432">
        <v>4</v>
      </c>
      <c r="L432" t="s">
        <v>69</v>
      </c>
      <c r="M432">
        <v>46</v>
      </c>
      <c r="N432">
        <v>1</v>
      </c>
      <c r="O432">
        <v>1</v>
      </c>
      <c r="P432" t="s">
        <v>74</v>
      </c>
      <c r="Q432">
        <v>3</v>
      </c>
      <c r="R432" t="s">
        <v>64</v>
      </c>
      <c r="S432">
        <v>4230</v>
      </c>
      <c r="T432">
        <v>19225</v>
      </c>
      <c r="U432">
        <v>0</v>
      </c>
      <c r="V432" t="s">
        <v>65</v>
      </c>
      <c r="W432" t="s">
        <v>72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>
      <c r="A433">
        <v>54</v>
      </c>
      <c r="B433">
        <v>0</v>
      </c>
      <c r="C433" t="s">
        <v>59</v>
      </c>
      <c r="D433">
        <v>548</v>
      </c>
      <c r="E433" t="s">
        <v>68</v>
      </c>
      <c r="F433">
        <v>8</v>
      </c>
      <c r="G433">
        <v>4</v>
      </c>
      <c r="H433" t="s">
        <v>61</v>
      </c>
      <c r="I433">
        <v>1</v>
      </c>
      <c r="J433">
        <v>578</v>
      </c>
      <c r="K433">
        <v>3</v>
      </c>
      <c r="L433" t="s">
        <v>62</v>
      </c>
      <c r="M433">
        <v>42</v>
      </c>
      <c r="N433">
        <v>3</v>
      </c>
      <c r="O433">
        <v>2</v>
      </c>
      <c r="P433" t="s">
        <v>74</v>
      </c>
      <c r="Q433">
        <v>3</v>
      </c>
      <c r="R433" t="s">
        <v>64</v>
      </c>
      <c r="S433">
        <v>3780</v>
      </c>
      <c r="T433">
        <v>23428</v>
      </c>
      <c r="U433">
        <v>7</v>
      </c>
      <c r="V433" t="s">
        <v>65</v>
      </c>
      <c r="W433" t="s">
        <v>72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>
      <c r="A434">
        <v>34</v>
      </c>
      <c r="B434">
        <v>0</v>
      </c>
      <c r="C434" t="s">
        <v>59</v>
      </c>
      <c r="D434">
        <v>1303</v>
      </c>
      <c r="E434" t="s">
        <v>68</v>
      </c>
      <c r="F434">
        <v>2</v>
      </c>
      <c r="G434">
        <v>4</v>
      </c>
      <c r="H434" t="s">
        <v>61</v>
      </c>
      <c r="I434">
        <v>1</v>
      </c>
      <c r="J434">
        <v>579</v>
      </c>
      <c r="K434">
        <v>4</v>
      </c>
      <c r="L434" t="s">
        <v>69</v>
      </c>
      <c r="M434">
        <v>62</v>
      </c>
      <c r="N434">
        <v>2</v>
      </c>
      <c r="O434">
        <v>1</v>
      </c>
      <c r="P434" t="s">
        <v>70</v>
      </c>
      <c r="Q434">
        <v>3</v>
      </c>
      <c r="R434" t="s">
        <v>76</v>
      </c>
      <c r="S434">
        <v>2768</v>
      </c>
      <c r="T434">
        <v>8416</v>
      </c>
      <c r="U434">
        <v>3</v>
      </c>
      <c r="V434" t="s">
        <v>65</v>
      </c>
      <c r="W434" t="s">
        <v>72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>
      <c r="A435">
        <v>46</v>
      </c>
      <c r="B435">
        <v>0</v>
      </c>
      <c r="C435" t="s">
        <v>59</v>
      </c>
      <c r="D435">
        <v>1125</v>
      </c>
      <c r="E435" t="s">
        <v>60</v>
      </c>
      <c r="F435">
        <v>10</v>
      </c>
      <c r="G435">
        <v>3</v>
      </c>
      <c r="H435" t="s">
        <v>83</v>
      </c>
      <c r="I435">
        <v>1</v>
      </c>
      <c r="J435">
        <v>580</v>
      </c>
      <c r="K435">
        <v>3</v>
      </c>
      <c r="L435" t="s">
        <v>62</v>
      </c>
      <c r="M435">
        <v>94</v>
      </c>
      <c r="N435">
        <v>2</v>
      </c>
      <c r="O435">
        <v>3</v>
      </c>
      <c r="P435" t="s">
        <v>63</v>
      </c>
      <c r="Q435">
        <v>4</v>
      </c>
      <c r="R435" t="s">
        <v>71</v>
      </c>
      <c r="S435">
        <v>9071</v>
      </c>
      <c r="T435">
        <v>11563</v>
      </c>
      <c r="U435">
        <v>2</v>
      </c>
      <c r="V435" t="s">
        <v>65</v>
      </c>
      <c r="W435" t="s">
        <v>66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>
      <c r="A436">
        <v>31</v>
      </c>
      <c r="B436">
        <v>0</v>
      </c>
      <c r="C436" t="s">
        <v>59</v>
      </c>
      <c r="D436">
        <v>1274</v>
      </c>
      <c r="E436" t="s">
        <v>68</v>
      </c>
      <c r="F436">
        <v>9</v>
      </c>
      <c r="G436">
        <v>1</v>
      </c>
      <c r="H436" t="s">
        <v>61</v>
      </c>
      <c r="I436">
        <v>1</v>
      </c>
      <c r="J436">
        <v>581</v>
      </c>
      <c r="K436">
        <v>3</v>
      </c>
      <c r="L436" t="s">
        <v>69</v>
      </c>
      <c r="M436">
        <v>33</v>
      </c>
      <c r="N436">
        <v>3</v>
      </c>
      <c r="O436">
        <v>3</v>
      </c>
      <c r="P436" t="s">
        <v>77</v>
      </c>
      <c r="Q436">
        <v>2</v>
      </c>
      <c r="R436" t="s">
        <v>76</v>
      </c>
      <c r="S436">
        <v>10648</v>
      </c>
      <c r="T436">
        <v>14394</v>
      </c>
      <c r="U436">
        <v>1</v>
      </c>
      <c r="V436" t="s">
        <v>65</v>
      </c>
      <c r="W436" t="s">
        <v>72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>
      <c r="A437">
        <v>33</v>
      </c>
      <c r="B437">
        <v>1</v>
      </c>
      <c r="C437" t="s">
        <v>59</v>
      </c>
      <c r="D437">
        <v>1277</v>
      </c>
      <c r="E437" t="s">
        <v>68</v>
      </c>
      <c r="F437">
        <v>15</v>
      </c>
      <c r="G437">
        <v>1</v>
      </c>
      <c r="H437" t="s">
        <v>75</v>
      </c>
      <c r="I437">
        <v>1</v>
      </c>
      <c r="J437">
        <v>582</v>
      </c>
      <c r="K437">
        <v>2</v>
      </c>
      <c r="L437" t="s">
        <v>69</v>
      </c>
      <c r="M437">
        <v>56</v>
      </c>
      <c r="N437">
        <v>3</v>
      </c>
      <c r="O437">
        <v>3</v>
      </c>
      <c r="P437" t="s">
        <v>80</v>
      </c>
      <c r="Q437">
        <v>3</v>
      </c>
      <c r="R437" t="s">
        <v>71</v>
      </c>
      <c r="S437">
        <v>13610</v>
      </c>
      <c r="T437">
        <v>24619</v>
      </c>
      <c r="U437">
        <v>7</v>
      </c>
      <c r="V437" t="s">
        <v>65</v>
      </c>
      <c r="W437" t="s">
        <v>66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>
      <c r="A438">
        <v>33</v>
      </c>
      <c r="B438">
        <v>1</v>
      </c>
      <c r="C438" t="s">
        <v>59</v>
      </c>
      <c r="D438">
        <v>587</v>
      </c>
      <c r="E438" t="s">
        <v>68</v>
      </c>
      <c r="F438">
        <v>10</v>
      </c>
      <c r="G438">
        <v>1</v>
      </c>
      <c r="H438" t="s">
        <v>75</v>
      </c>
      <c r="I438">
        <v>1</v>
      </c>
      <c r="J438">
        <v>584</v>
      </c>
      <c r="K438">
        <v>1</v>
      </c>
      <c r="L438" t="s">
        <v>69</v>
      </c>
      <c r="M438">
        <v>38</v>
      </c>
      <c r="N438">
        <v>1</v>
      </c>
      <c r="O438">
        <v>1</v>
      </c>
      <c r="P438" t="s">
        <v>74</v>
      </c>
      <c r="Q438">
        <v>4</v>
      </c>
      <c r="R438" t="s">
        <v>76</v>
      </c>
      <c r="S438">
        <v>3408</v>
      </c>
      <c r="T438">
        <v>6705</v>
      </c>
      <c r="U438">
        <v>7</v>
      </c>
      <c r="V438" t="s">
        <v>65</v>
      </c>
      <c r="W438" t="s">
        <v>72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>
      <c r="A439">
        <v>30</v>
      </c>
      <c r="B439">
        <v>0</v>
      </c>
      <c r="C439" t="s">
        <v>59</v>
      </c>
      <c r="D439">
        <v>413</v>
      </c>
      <c r="E439" t="s">
        <v>60</v>
      </c>
      <c r="F439">
        <v>7</v>
      </c>
      <c r="G439">
        <v>1</v>
      </c>
      <c r="H439" t="s">
        <v>83</v>
      </c>
      <c r="I439">
        <v>1</v>
      </c>
      <c r="J439">
        <v>585</v>
      </c>
      <c r="K439">
        <v>4</v>
      </c>
      <c r="L439" t="s">
        <v>69</v>
      </c>
      <c r="M439">
        <v>57</v>
      </c>
      <c r="N439">
        <v>3</v>
      </c>
      <c r="O439">
        <v>1</v>
      </c>
      <c r="P439" t="s">
        <v>81</v>
      </c>
      <c r="Q439">
        <v>2</v>
      </c>
      <c r="R439" t="s">
        <v>64</v>
      </c>
      <c r="S439">
        <v>2983</v>
      </c>
      <c r="T439">
        <v>18398</v>
      </c>
      <c r="U439">
        <v>0</v>
      </c>
      <c r="V439" t="s">
        <v>65</v>
      </c>
      <c r="W439" t="s">
        <v>72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>
      <c r="A440">
        <v>35</v>
      </c>
      <c r="B440">
        <v>0</v>
      </c>
      <c r="C440" t="s">
        <v>59</v>
      </c>
      <c r="D440">
        <v>1276</v>
      </c>
      <c r="E440" t="s">
        <v>68</v>
      </c>
      <c r="F440">
        <v>16</v>
      </c>
      <c r="G440">
        <v>3</v>
      </c>
      <c r="H440" t="s">
        <v>61</v>
      </c>
      <c r="I440">
        <v>1</v>
      </c>
      <c r="J440">
        <v>586</v>
      </c>
      <c r="K440">
        <v>4</v>
      </c>
      <c r="L440" t="s">
        <v>69</v>
      </c>
      <c r="M440">
        <v>72</v>
      </c>
      <c r="N440">
        <v>3</v>
      </c>
      <c r="O440">
        <v>3</v>
      </c>
      <c r="P440" t="s">
        <v>78</v>
      </c>
      <c r="Q440">
        <v>3</v>
      </c>
      <c r="R440" t="s">
        <v>71</v>
      </c>
      <c r="S440">
        <v>7632</v>
      </c>
      <c r="T440">
        <v>14295</v>
      </c>
      <c r="U440">
        <v>4</v>
      </c>
      <c r="V440" t="s">
        <v>65</v>
      </c>
      <c r="W440" t="s">
        <v>66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>
      <c r="A441">
        <v>31</v>
      </c>
      <c r="B441">
        <v>1</v>
      </c>
      <c r="C441" t="s">
        <v>67</v>
      </c>
      <c r="D441">
        <v>534</v>
      </c>
      <c r="E441" t="s">
        <v>68</v>
      </c>
      <c r="F441">
        <v>20</v>
      </c>
      <c r="G441">
        <v>3</v>
      </c>
      <c r="H441" t="s">
        <v>61</v>
      </c>
      <c r="I441">
        <v>1</v>
      </c>
      <c r="J441">
        <v>587</v>
      </c>
      <c r="K441">
        <v>1</v>
      </c>
      <c r="L441" t="s">
        <v>69</v>
      </c>
      <c r="M441">
        <v>66</v>
      </c>
      <c r="N441">
        <v>3</v>
      </c>
      <c r="O441">
        <v>3</v>
      </c>
      <c r="P441" t="s">
        <v>78</v>
      </c>
      <c r="Q441">
        <v>3</v>
      </c>
      <c r="R441" t="s">
        <v>71</v>
      </c>
      <c r="S441">
        <v>9824</v>
      </c>
      <c r="T441">
        <v>22908</v>
      </c>
      <c r="U441">
        <v>3</v>
      </c>
      <c r="V441" t="s">
        <v>65</v>
      </c>
      <c r="W441" t="s">
        <v>72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>
      <c r="A442">
        <v>34</v>
      </c>
      <c r="B442">
        <v>1</v>
      </c>
      <c r="C442" t="s">
        <v>67</v>
      </c>
      <c r="D442">
        <v>988</v>
      </c>
      <c r="E442" t="s">
        <v>85</v>
      </c>
      <c r="F442">
        <v>23</v>
      </c>
      <c r="G442">
        <v>3</v>
      </c>
      <c r="H442" t="s">
        <v>85</v>
      </c>
      <c r="I442">
        <v>1</v>
      </c>
      <c r="J442">
        <v>590</v>
      </c>
      <c r="K442">
        <v>2</v>
      </c>
      <c r="L442" t="s">
        <v>62</v>
      </c>
      <c r="M442">
        <v>43</v>
      </c>
      <c r="N442">
        <v>3</v>
      </c>
      <c r="O442">
        <v>3</v>
      </c>
      <c r="P442" t="s">
        <v>85</v>
      </c>
      <c r="Q442">
        <v>1</v>
      </c>
      <c r="R442" t="s">
        <v>76</v>
      </c>
      <c r="S442">
        <v>9950</v>
      </c>
      <c r="T442">
        <v>11533</v>
      </c>
      <c r="U442">
        <v>9</v>
      </c>
      <c r="V442" t="s">
        <v>65</v>
      </c>
      <c r="W442" t="s">
        <v>66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>
      <c r="A443">
        <v>42</v>
      </c>
      <c r="B443">
        <v>0</v>
      </c>
      <c r="C443" t="s">
        <v>67</v>
      </c>
      <c r="D443">
        <v>1474</v>
      </c>
      <c r="E443" t="s">
        <v>68</v>
      </c>
      <c r="F443">
        <v>5</v>
      </c>
      <c r="G443">
        <v>2</v>
      </c>
      <c r="H443" t="s">
        <v>73</v>
      </c>
      <c r="I443">
        <v>1</v>
      </c>
      <c r="J443">
        <v>591</v>
      </c>
      <c r="K443">
        <v>2</v>
      </c>
      <c r="L443" t="s">
        <v>69</v>
      </c>
      <c r="M443">
        <v>97</v>
      </c>
      <c r="N443">
        <v>3</v>
      </c>
      <c r="O443">
        <v>1</v>
      </c>
      <c r="P443" t="s">
        <v>74</v>
      </c>
      <c r="Q443">
        <v>3</v>
      </c>
      <c r="R443" t="s">
        <v>71</v>
      </c>
      <c r="S443">
        <v>2093</v>
      </c>
      <c r="T443">
        <v>9260</v>
      </c>
      <c r="U443">
        <v>4</v>
      </c>
      <c r="V443" t="s">
        <v>65</v>
      </c>
      <c r="W443" t="s">
        <v>72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>
      <c r="A444">
        <v>36</v>
      </c>
      <c r="B444">
        <v>0</v>
      </c>
      <c r="C444" t="s">
        <v>79</v>
      </c>
      <c r="D444">
        <v>635</v>
      </c>
      <c r="E444" t="s">
        <v>60</v>
      </c>
      <c r="F444">
        <v>10</v>
      </c>
      <c r="G444">
        <v>4</v>
      </c>
      <c r="H444" t="s">
        <v>75</v>
      </c>
      <c r="I444">
        <v>1</v>
      </c>
      <c r="J444">
        <v>592</v>
      </c>
      <c r="K444">
        <v>2</v>
      </c>
      <c r="L444" t="s">
        <v>69</v>
      </c>
      <c r="M444">
        <v>32</v>
      </c>
      <c r="N444">
        <v>3</v>
      </c>
      <c r="O444">
        <v>3</v>
      </c>
      <c r="P444" t="s">
        <v>63</v>
      </c>
      <c r="Q444">
        <v>4</v>
      </c>
      <c r="R444" t="s">
        <v>64</v>
      </c>
      <c r="S444">
        <v>9980</v>
      </c>
      <c r="T444">
        <v>15318</v>
      </c>
      <c r="U444">
        <v>1</v>
      </c>
      <c r="V444" t="s">
        <v>65</v>
      </c>
      <c r="W444" t="s">
        <v>72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>
      <c r="A445">
        <v>22</v>
      </c>
      <c r="B445">
        <v>1</v>
      </c>
      <c r="C445" t="s">
        <v>67</v>
      </c>
      <c r="D445">
        <v>1368</v>
      </c>
      <c r="E445" t="s">
        <v>68</v>
      </c>
      <c r="F445">
        <v>4</v>
      </c>
      <c r="G445">
        <v>1</v>
      </c>
      <c r="H445" t="s">
        <v>84</v>
      </c>
      <c r="I445">
        <v>1</v>
      </c>
      <c r="J445">
        <v>593</v>
      </c>
      <c r="K445">
        <v>3</v>
      </c>
      <c r="L445" t="s">
        <v>69</v>
      </c>
      <c r="M445">
        <v>99</v>
      </c>
      <c r="N445">
        <v>2</v>
      </c>
      <c r="O445">
        <v>1</v>
      </c>
      <c r="P445" t="s">
        <v>74</v>
      </c>
      <c r="Q445">
        <v>3</v>
      </c>
      <c r="R445" t="s">
        <v>64</v>
      </c>
      <c r="S445">
        <v>3894</v>
      </c>
      <c r="T445">
        <v>9129</v>
      </c>
      <c r="U445">
        <v>5</v>
      </c>
      <c r="V445" t="s">
        <v>65</v>
      </c>
      <c r="W445" t="s">
        <v>72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>
      <c r="A446">
        <v>48</v>
      </c>
      <c r="B446">
        <v>0</v>
      </c>
      <c r="C446" t="s">
        <v>59</v>
      </c>
      <c r="D446">
        <v>163</v>
      </c>
      <c r="E446" t="s">
        <v>60</v>
      </c>
      <c r="F446">
        <v>2</v>
      </c>
      <c r="G446">
        <v>5</v>
      </c>
      <c r="H446" t="s">
        <v>83</v>
      </c>
      <c r="I446">
        <v>1</v>
      </c>
      <c r="J446">
        <v>595</v>
      </c>
      <c r="K446">
        <v>2</v>
      </c>
      <c r="L446" t="s">
        <v>62</v>
      </c>
      <c r="M446">
        <v>37</v>
      </c>
      <c r="N446">
        <v>3</v>
      </c>
      <c r="O446">
        <v>2</v>
      </c>
      <c r="P446" t="s">
        <v>63</v>
      </c>
      <c r="Q446">
        <v>4</v>
      </c>
      <c r="R446" t="s">
        <v>71</v>
      </c>
      <c r="S446">
        <v>4051</v>
      </c>
      <c r="T446">
        <v>19658</v>
      </c>
      <c r="U446">
        <v>2</v>
      </c>
      <c r="V446" t="s">
        <v>65</v>
      </c>
      <c r="W446" t="s">
        <v>72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>
      <c r="A447">
        <v>55</v>
      </c>
      <c r="B447">
        <v>0</v>
      </c>
      <c r="C447" t="s">
        <v>59</v>
      </c>
      <c r="D447">
        <v>1117</v>
      </c>
      <c r="E447" t="s">
        <v>60</v>
      </c>
      <c r="F447">
        <v>18</v>
      </c>
      <c r="G447">
        <v>5</v>
      </c>
      <c r="H447" t="s">
        <v>61</v>
      </c>
      <c r="I447">
        <v>1</v>
      </c>
      <c r="J447">
        <v>597</v>
      </c>
      <c r="K447">
        <v>1</v>
      </c>
      <c r="L447" t="s">
        <v>62</v>
      </c>
      <c r="M447">
        <v>83</v>
      </c>
      <c r="N447">
        <v>3</v>
      </c>
      <c r="O447">
        <v>4</v>
      </c>
      <c r="P447" t="s">
        <v>80</v>
      </c>
      <c r="Q447">
        <v>2</v>
      </c>
      <c r="R447" t="s">
        <v>64</v>
      </c>
      <c r="S447">
        <v>16835</v>
      </c>
      <c r="T447">
        <v>9873</v>
      </c>
      <c r="U447">
        <v>3</v>
      </c>
      <c r="V447" t="s">
        <v>65</v>
      </c>
      <c r="W447" t="s">
        <v>72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>
      <c r="A448">
        <v>41</v>
      </c>
      <c r="B448">
        <v>0</v>
      </c>
      <c r="C448" t="s">
        <v>79</v>
      </c>
      <c r="D448">
        <v>267</v>
      </c>
      <c r="E448" t="s">
        <v>60</v>
      </c>
      <c r="F448">
        <v>10</v>
      </c>
      <c r="G448">
        <v>2</v>
      </c>
      <c r="H448" t="s">
        <v>61</v>
      </c>
      <c r="I448">
        <v>1</v>
      </c>
      <c r="J448">
        <v>599</v>
      </c>
      <c r="K448">
        <v>4</v>
      </c>
      <c r="L448" t="s">
        <v>69</v>
      </c>
      <c r="M448">
        <v>56</v>
      </c>
      <c r="N448">
        <v>3</v>
      </c>
      <c r="O448">
        <v>2</v>
      </c>
      <c r="P448" t="s">
        <v>63</v>
      </c>
      <c r="Q448">
        <v>4</v>
      </c>
      <c r="R448" t="s">
        <v>64</v>
      </c>
      <c r="S448">
        <v>6230</v>
      </c>
      <c r="T448">
        <v>13430</v>
      </c>
      <c r="U448">
        <v>7</v>
      </c>
      <c r="V448" t="s">
        <v>65</v>
      </c>
      <c r="W448" t="s">
        <v>72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>
      <c r="A449">
        <v>35</v>
      </c>
      <c r="B449">
        <v>0</v>
      </c>
      <c r="C449" t="s">
        <v>59</v>
      </c>
      <c r="D449">
        <v>619</v>
      </c>
      <c r="E449" t="s">
        <v>60</v>
      </c>
      <c r="F449">
        <v>1</v>
      </c>
      <c r="G449">
        <v>3</v>
      </c>
      <c r="H449" t="s">
        <v>83</v>
      </c>
      <c r="I449">
        <v>1</v>
      </c>
      <c r="J449">
        <v>600</v>
      </c>
      <c r="K449">
        <v>2</v>
      </c>
      <c r="L449" t="s">
        <v>69</v>
      </c>
      <c r="M449">
        <v>85</v>
      </c>
      <c r="N449">
        <v>3</v>
      </c>
      <c r="O449">
        <v>2</v>
      </c>
      <c r="P449" t="s">
        <v>63</v>
      </c>
      <c r="Q449">
        <v>3</v>
      </c>
      <c r="R449" t="s">
        <v>71</v>
      </c>
      <c r="S449">
        <v>4717</v>
      </c>
      <c r="T449">
        <v>18659</v>
      </c>
      <c r="U449">
        <v>9</v>
      </c>
      <c r="V449" t="s">
        <v>65</v>
      </c>
      <c r="W449" t="s">
        <v>72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>
      <c r="A450">
        <v>40</v>
      </c>
      <c r="B450">
        <v>0</v>
      </c>
      <c r="C450" t="s">
        <v>59</v>
      </c>
      <c r="D450">
        <v>302</v>
      </c>
      <c r="E450" t="s">
        <v>68</v>
      </c>
      <c r="F450">
        <v>6</v>
      </c>
      <c r="G450">
        <v>3</v>
      </c>
      <c r="H450" t="s">
        <v>61</v>
      </c>
      <c r="I450">
        <v>1</v>
      </c>
      <c r="J450">
        <v>601</v>
      </c>
      <c r="K450">
        <v>2</v>
      </c>
      <c r="L450" t="s">
        <v>62</v>
      </c>
      <c r="M450">
        <v>75</v>
      </c>
      <c r="N450">
        <v>3</v>
      </c>
      <c r="O450">
        <v>4</v>
      </c>
      <c r="P450" t="s">
        <v>77</v>
      </c>
      <c r="Q450">
        <v>3</v>
      </c>
      <c r="R450" t="s">
        <v>64</v>
      </c>
      <c r="S450">
        <v>13237</v>
      </c>
      <c r="T450">
        <v>20364</v>
      </c>
      <c r="U450">
        <v>7</v>
      </c>
      <c r="V450" t="s">
        <v>65</v>
      </c>
      <c r="W450" t="s">
        <v>72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>
      <c r="A451">
        <v>39</v>
      </c>
      <c r="B451">
        <v>0</v>
      </c>
      <c r="C451" t="s">
        <v>67</v>
      </c>
      <c r="D451">
        <v>443</v>
      </c>
      <c r="E451" t="s">
        <v>68</v>
      </c>
      <c r="F451">
        <v>8</v>
      </c>
      <c r="G451">
        <v>1</v>
      </c>
      <c r="H451" t="s">
        <v>61</v>
      </c>
      <c r="I451">
        <v>1</v>
      </c>
      <c r="J451">
        <v>602</v>
      </c>
      <c r="K451">
        <v>3</v>
      </c>
      <c r="L451" t="s">
        <v>62</v>
      </c>
      <c r="M451">
        <v>48</v>
      </c>
      <c r="N451">
        <v>3</v>
      </c>
      <c r="O451">
        <v>1</v>
      </c>
      <c r="P451" t="s">
        <v>74</v>
      </c>
      <c r="Q451">
        <v>3</v>
      </c>
      <c r="R451" t="s">
        <v>71</v>
      </c>
      <c r="S451">
        <v>3755</v>
      </c>
      <c r="T451">
        <v>17872</v>
      </c>
      <c r="U451">
        <v>1</v>
      </c>
      <c r="V451" t="s">
        <v>65</v>
      </c>
      <c r="W451" t="s">
        <v>72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>
      <c r="A452">
        <v>31</v>
      </c>
      <c r="B452">
        <v>0</v>
      </c>
      <c r="C452" t="s">
        <v>59</v>
      </c>
      <c r="D452">
        <v>828</v>
      </c>
      <c r="E452" t="s">
        <v>60</v>
      </c>
      <c r="F452">
        <v>2</v>
      </c>
      <c r="G452">
        <v>1</v>
      </c>
      <c r="H452" t="s">
        <v>61</v>
      </c>
      <c r="I452">
        <v>1</v>
      </c>
      <c r="J452">
        <v>604</v>
      </c>
      <c r="K452">
        <v>2</v>
      </c>
      <c r="L452" t="s">
        <v>69</v>
      </c>
      <c r="M452">
        <v>77</v>
      </c>
      <c r="N452">
        <v>3</v>
      </c>
      <c r="O452">
        <v>2</v>
      </c>
      <c r="P452" t="s">
        <v>63</v>
      </c>
      <c r="Q452">
        <v>4</v>
      </c>
      <c r="R452" t="s">
        <v>64</v>
      </c>
      <c r="S452">
        <v>6582</v>
      </c>
      <c r="T452">
        <v>8346</v>
      </c>
      <c r="U452">
        <v>4</v>
      </c>
      <c r="V452" t="s">
        <v>65</v>
      </c>
      <c r="W452" t="s">
        <v>66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>
      <c r="A453">
        <v>42</v>
      </c>
      <c r="B453">
        <v>0</v>
      </c>
      <c r="C453" t="s">
        <v>59</v>
      </c>
      <c r="D453">
        <v>319</v>
      </c>
      <c r="E453" t="s">
        <v>68</v>
      </c>
      <c r="F453">
        <v>24</v>
      </c>
      <c r="G453">
        <v>3</v>
      </c>
      <c r="H453" t="s">
        <v>75</v>
      </c>
      <c r="I453">
        <v>1</v>
      </c>
      <c r="J453">
        <v>605</v>
      </c>
      <c r="K453">
        <v>4</v>
      </c>
      <c r="L453" t="s">
        <v>69</v>
      </c>
      <c r="M453">
        <v>56</v>
      </c>
      <c r="N453">
        <v>3</v>
      </c>
      <c r="O453">
        <v>3</v>
      </c>
      <c r="P453" t="s">
        <v>77</v>
      </c>
      <c r="Q453">
        <v>1</v>
      </c>
      <c r="R453" t="s">
        <v>71</v>
      </c>
      <c r="S453">
        <v>7406</v>
      </c>
      <c r="T453">
        <v>6950</v>
      </c>
      <c r="U453">
        <v>1</v>
      </c>
      <c r="V453" t="s">
        <v>65</v>
      </c>
      <c r="W453" t="s">
        <v>66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>
      <c r="A454">
        <v>45</v>
      </c>
      <c r="B454">
        <v>0</v>
      </c>
      <c r="C454" t="s">
        <v>59</v>
      </c>
      <c r="D454">
        <v>561</v>
      </c>
      <c r="E454" t="s">
        <v>60</v>
      </c>
      <c r="F454">
        <v>2</v>
      </c>
      <c r="G454">
        <v>3</v>
      </c>
      <c r="H454" t="s">
        <v>73</v>
      </c>
      <c r="I454">
        <v>1</v>
      </c>
      <c r="J454">
        <v>606</v>
      </c>
      <c r="K454">
        <v>4</v>
      </c>
      <c r="L454" t="s">
        <v>69</v>
      </c>
      <c r="M454">
        <v>61</v>
      </c>
      <c r="N454">
        <v>3</v>
      </c>
      <c r="O454">
        <v>2</v>
      </c>
      <c r="P454" t="s">
        <v>63</v>
      </c>
      <c r="Q454">
        <v>2</v>
      </c>
      <c r="R454" t="s">
        <v>71</v>
      </c>
      <c r="S454">
        <v>4805</v>
      </c>
      <c r="T454">
        <v>16177</v>
      </c>
      <c r="U454">
        <v>0</v>
      </c>
      <c r="V454" t="s">
        <v>65</v>
      </c>
      <c r="W454" t="s">
        <v>72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>
      <c r="A455">
        <v>26</v>
      </c>
      <c r="B455">
        <v>1</v>
      </c>
      <c r="C455" t="s">
        <v>67</v>
      </c>
      <c r="D455">
        <v>426</v>
      </c>
      <c r="E455" t="s">
        <v>85</v>
      </c>
      <c r="F455">
        <v>17</v>
      </c>
      <c r="G455">
        <v>4</v>
      </c>
      <c r="H455" t="s">
        <v>61</v>
      </c>
      <c r="I455">
        <v>1</v>
      </c>
      <c r="J455">
        <v>608</v>
      </c>
      <c r="K455">
        <v>2</v>
      </c>
      <c r="L455" t="s">
        <v>62</v>
      </c>
      <c r="M455">
        <v>58</v>
      </c>
      <c r="N455">
        <v>3</v>
      </c>
      <c r="O455">
        <v>1</v>
      </c>
      <c r="P455" t="s">
        <v>85</v>
      </c>
      <c r="Q455">
        <v>3</v>
      </c>
      <c r="R455" t="s">
        <v>76</v>
      </c>
      <c r="S455">
        <v>2741</v>
      </c>
      <c r="T455">
        <v>22808</v>
      </c>
      <c r="U455">
        <v>0</v>
      </c>
      <c r="V455" t="s">
        <v>65</v>
      </c>
      <c r="W455" t="s">
        <v>66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>
      <c r="A456">
        <v>29</v>
      </c>
      <c r="B456">
        <v>0</v>
      </c>
      <c r="C456" t="s">
        <v>59</v>
      </c>
      <c r="D456">
        <v>232</v>
      </c>
      <c r="E456" t="s">
        <v>68</v>
      </c>
      <c r="F456">
        <v>19</v>
      </c>
      <c r="G456">
        <v>3</v>
      </c>
      <c r="H456" t="s">
        <v>84</v>
      </c>
      <c r="I456">
        <v>1</v>
      </c>
      <c r="J456">
        <v>611</v>
      </c>
      <c r="K456">
        <v>4</v>
      </c>
      <c r="L456" t="s">
        <v>69</v>
      </c>
      <c r="M456">
        <v>34</v>
      </c>
      <c r="N456">
        <v>3</v>
      </c>
      <c r="O456">
        <v>2</v>
      </c>
      <c r="P456" t="s">
        <v>77</v>
      </c>
      <c r="Q456">
        <v>4</v>
      </c>
      <c r="R456" t="s">
        <v>76</v>
      </c>
      <c r="S456">
        <v>4262</v>
      </c>
      <c r="T456">
        <v>22645</v>
      </c>
      <c r="U456">
        <v>4</v>
      </c>
      <c r="V456" t="s">
        <v>65</v>
      </c>
      <c r="W456" t="s">
        <v>72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>
      <c r="A457">
        <v>33</v>
      </c>
      <c r="B457">
        <v>0</v>
      </c>
      <c r="C457" t="s">
        <v>59</v>
      </c>
      <c r="D457">
        <v>922</v>
      </c>
      <c r="E457" t="s">
        <v>68</v>
      </c>
      <c r="F457">
        <v>1</v>
      </c>
      <c r="G457">
        <v>5</v>
      </c>
      <c r="H457" t="s">
        <v>75</v>
      </c>
      <c r="I457">
        <v>1</v>
      </c>
      <c r="J457">
        <v>612</v>
      </c>
      <c r="K457">
        <v>1</v>
      </c>
      <c r="L457" t="s">
        <v>62</v>
      </c>
      <c r="M457">
        <v>95</v>
      </c>
      <c r="N457">
        <v>4</v>
      </c>
      <c r="O457">
        <v>4</v>
      </c>
      <c r="P457" t="s">
        <v>82</v>
      </c>
      <c r="Q457">
        <v>3</v>
      </c>
      <c r="R457" t="s">
        <v>76</v>
      </c>
      <c r="S457">
        <v>16184</v>
      </c>
      <c r="T457">
        <v>22578</v>
      </c>
      <c r="U457">
        <v>4</v>
      </c>
      <c r="V457" t="s">
        <v>65</v>
      </c>
      <c r="W457" t="s">
        <v>72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>
      <c r="A458">
        <v>31</v>
      </c>
      <c r="B458">
        <v>0</v>
      </c>
      <c r="C458" t="s">
        <v>59</v>
      </c>
      <c r="D458">
        <v>688</v>
      </c>
      <c r="E458" t="s">
        <v>60</v>
      </c>
      <c r="F458">
        <v>7</v>
      </c>
      <c r="G458">
        <v>3</v>
      </c>
      <c r="H458" t="s">
        <v>61</v>
      </c>
      <c r="I458">
        <v>1</v>
      </c>
      <c r="J458">
        <v>613</v>
      </c>
      <c r="K458">
        <v>3</v>
      </c>
      <c r="L458" t="s">
        <v>69</v>
      </c>
      <c r="M458">
        <v>44</v>
      </c>
      <c r="N458">
        <v>2</v>
      </c>
      <c r="O458">
        <v>3</v>
      </c>
      <c r="P458" t="s">
        <v>80</v>
      </c>
      <c r="Q458">
        <v>4</v>
      </c>
      <c r="R458" t="s">
        <v>76</v>
      </c>
      <c r="S458">
        <v>11557</v>
      </c>
      <c r="T458">
        <v>25291</v>
      </c>
      <c r="U458">
        <v>9</v>
      </c>
      <c r="V458" t="s">
        <v>65</v>
      </c>
      <c r="W458" t="s">
        <v>72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>
      <c r="A459">
        <v>18</v>
      </c>
      <c r="B459">
        <v>1</v>
      </c>
      <c r="C459" t="s">
        <v>67</v>
      </c>
      <c r="D459">
        <v>1306</v>
      </c>
      <c r="E459" t="s">
        <v>60</v>
      </c>
      <c r="F459">
        <v>5</v>
      </c>
      <c r="G459">
        <v>3</v>
      </c>
      <c r="H459" t="s">
        <v>83</v>
      </c>
      <c r="I459">
        <v>1</v>
      </c>
      <c r="J459">
        <v>614</v>
      </c>
      <c r="K459">
        <v>2</v>
      </c>
      <c r="L459" t="s">
        <v>69</v>
      </c>
      <c r="M459">
        <v>69</v>
      </c>
      <c r="N459">
        <v>3</v>
      </c>
      <c r="O459">
        <v>1</v>
      </c>
      <c r="P459" t="s">
        <v>81</v>
      </c>
      <c r="Q459">
        <v>2</v>
      </c>
      <c r="R459" t="s">
        <v>64</v>
      </c>
      <c r="S459">
        <v>1878</v>
      </c>
      <c r="T459">
        <v>8059</v>
      </c>
      <c r="U459">
        <v>1</v>
      </c>
      <c r="V459" t="s">
        <v>65</v>
      </c>
      <c r="W459" t="s">
        <v>66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>
      <c r="A460">
        <v>40</v>
      </c>
      <c r="B460">
        <v>0</v>
      </c>
      <c r="C460" t="s">
        <v>79</v>
      </c>
      <c r="D460">
        <v>1094</v>
      </c>
      <c r="E460" t="s">
        <v>60</v>
      </c>
      <c r="F460">
        <v>28</v>
      </c>
      <c r="G460">
        <v>3</v>
      </c>
      <c r="H460" t="s">
        <v>73</v>
      </c>
      <c r="I460">
        <v>1</v>
      </c>
      <c r="J460">
        <v>615</v>
      </c>
      <c r="K460">
        <v>3</v>
      </c>
      <c r="L460" t="s">
        <v>69</v>
      </c>
      <c r="M460">
        <v>58</v>
      </c>
      <c r="N460">
        <v>1</v>
      </c>
      <c r="O460">
        <v>3</v>
      </c>
      <c r="P460" t="s">
        <v>63</v>
      </c>
      <c r="Q460">
        <v>1</v>
      </c>
      <c r="R460" t="s">
        <v>76</v>
      </c>
      <c r="S460">
        <v>10932</v>
      </c>
      <c r="T460">
        <v>11373</v>
      </c>
      <c r="U460">
        <v>3</v>
      </c>
      <c r="V460" t="s">
        <v>65</v>
      </c>
      <c r="W460" t="s">
        <v>72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>
      <c r="A461">
        <v>41</v>
      </c>
      <c r="B461">
        <v>0</v>
      </c>
      <c r="C461" t="s">
        <v>79</v>
      </c>
      <c r="D461">
        <v>509</v>
      </c>
      <c r="E461" t="s">
        <v>68</v>
      </c>
      <c r="F461">
        <v>2</v>
      </c>
      <c r="G461">
        <v>4</v>
      </c>
      <c r="H461" t="s">
        <v>73</v>
      </c>
      <c r="I461">
        <v>1</v>
      </c>
      <c r="J461">
        <v>616</v>
      </c>
      <c r="K461">
        <v>1</v>
      </c>
      <c r="L461" t="s">
        <v>62</v>
      </c>
      <c r="M461">
        <v>62</v>
      </c>
      <c r="N461">
        <v>2</v>
      </c>
      <c r="O461">
        <v>2</v>
      </c>
      <c r="P461" t="s">
        <v>78</v>
      </c>
      <c r="Q461">
        <v>3</v>
      </c>
      <c r="R461" t="s">
        <v>64</v>
      </c>
      <c r="S461">
        <v>6811</v>
      </c>
      <c r="T461">
        <v>2112</v>
      </c>
      <c r="U461">
        <v>2</v>
      </c>
      <c r="V461" t="s">
        <v>65</v>
      </c>
      <c r="W461" t="s">
        <v>66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>
      <c r="A462">
        <v>26</v>
      </c>
      <c r="B462">
        <v>0</v>
      </c>
      <c r="C462" t="s">
        <v>59</v>
      </c>
      <c r="D462">
        <v>775</v>
      </c>
      <c r="E462" t="s">
        <v>60</v>
      </c>
      <c r="F462">
        <v>29</v>
      </c>
      <c r="G462">
        <v>2</v>
      </c>
      <c r="H462" t="s">
        <v>75</v>
      </c>
      <c r="I462">
        <v>1</v>
      </c>
      <c r="J462">
        <v>618</v>
      </c>
      <c r="K462">
        <v>1</v>
      </c>
      <c r="L462" t="s">
        <v>69</v>
      </c>
      <c r="M462">
        <v>45</v>
      </c>
      <c r="N462">
        <v>3</v>
      </c>
      <c r="O462">
        <v>2</v>
      </c>
      <c r="P462" t="s">
        <v>63</v>
      </c>
      <c r="Q462">
        <v>3</v>
      </c>
      <c r="R462" t="s">
        <v>76</v>
      </c>
      <c r="S462">
        <v>4306</v>
      </c>
      <c r="T462">
        <v>4267</v>
      </c>
      <c r="U462">
        <v>5</v>
      </c>
      <c r="V462" t="s">
        <v>65</v>
      </c>
      <c r="W462" t="s">
        <v>72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>
      <c r="A463">
        <v>35</v>
      </c>
      <c r="B463">
        <v>0</v>
      </c>
      <c r="C463" t="s">
        <v>59</v>
      </c>
      <c r="D463">
        <v>195</v>
      </c>
      <c r="E463" t="s">
        <v>60</v>
      </c>
      <c r="F463">
        <v>1</v>
      </c>
      <c r="G463">
        <v>3</v>
      </c>
      <c r="H463" t="s">
        <v>75</v>
      </c>
      <c r="I463">
        <v>1</v>
      </c>
      <c r="J463">
        <v>620</v>
      </c>
      <c r="K463">
        <v>1</v>
      </c>
      <c r="L463" t="s">
        <v>62</v>
      </c>
      <c r="M463">
        <v>80</v>
      </c>
      <c r="N463">
        <v>3</v>
      </c>
      <c r="O463">
        <v>2</v>
      </c>
      <c r="P463" t="s">
        <v>63</v>
      </c>
      <c r="Q463">
        <v>3</v>
      </c>
      <c r="R463" t="s">
        <v>64</v>
      </c>
      <c r="S463">
        <v>4859</v>
      </c>
      <c r="T463">
        <v>6698</v>
      </c>
      <c r="U463">
        <v>1</v>
      </c>
      <c r="V463" t="s">
        <v>65</v>
      </c>
      <c r="W463" t="s">
        <v>72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>
      <c r="A464">
        <v>34</v>
      </c>
      <c r="B464">
        <v>0</v>
      </c>
      <c r="C464" t="s">
        <v>59</v>
      </c>
      <c r="D464">
        <v>258</v>
      </c>
      <c r="E464" t="s">
        <v>60</v>
      </c>
      <c r="F464">
        <v>21</v>
      </c>
      <c r="G464">
        <v>4</v>
      </c>
      <c r="H464" t="s">
        <v>61</v>
      </c>
      <c r="I464">
        <v>1</v>
      </c>
      <c r="J464">
        <v>621</v>
      </c>
      <c r="K464">
        <v>4</v>
      </c>
      <c r="L464" t="s">
        <v>69</v>
      </c>
      <c r="M464">
        <v>74</v>
      </c>
      <c r="N464">
        <v>4</v>
      </c>
      <c r="O464">
        <v>2</v>
      </c>
      <c r="P464" t="s">
        <v>63</v>
      </c>
      <c r="Q464">
        <v>4</v>
      </c>
      <c r="R464" t="s">
        <v>64</v>
      </c>
      <c r="S464">
        <v>5337</v>
      </c>
      <c r="T464">
        <v>19921</v>
      </c>
      <c r="U464">
        <v>1</v>
      </c>
      <c r="V464" t="s">
        <v>65</v>
      </c>
      <c r="W464" t="s">
        <v>72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>
      <c r="A465">
        <v>26</v>
      </c>
      <c r="B465">
        <v>1</v>
      </c>
      <c r="C465" t="s">
        <v>59</v>
      </c>
      <c r="D465">
        <v>471</v>
      </c>
      <c r="E465" t="s">
        <v>68</v>
      </c>
      <c r="F465">
        <v>24</v>
      </c>
      <c r="G465">
        <v>3</v>
      </c>
      <c r="H465" t="s">
        <v>84</v>
      </c>
      <c r="I465">
        <v>1</v>
      </c>
      <c r="J465">
        <v>622</v>
      </c>
      <c r="K465">
        <v>3</v>
      </c>
      <c r="L465" t="s">
        <v>69</v>
      </c>
      <c r="M465">
        <v>66</v>
      </c>
      <c r="N465">
        <v>1</v>
      </c>
      <c r="O465">
        <v>1</v>
      </c>
      <c r="P465" t="s">
        <v>74</v>
      </c>
      <c r="Q465">
        <v>4</v>
      </c>
      <c r="R465" t="s">
        <v>64</v>
      </c>
      <c r="S465">
        <v>2340</v>
      </c>
      <c r="T465">
        <v>23213</v>
      </c>
      <c r="U465">
        <v>1</v>
      </c>
      <c r="V465" t="s">
        <v>65</v>
      </c>
      <c r="W465" t="s">
        <v>66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>
      <c r="A466">
        <v>37</v>
      </c>
      <c r="B466">
        <v>0</v>
      </c>
      <c r="C466" t="s">
        <v>59</v>
      </c>
      <c r="D466">
        <v>799</v>
      </c>
      <c r="E466" t="s">
        <v>68</v>
      </c>
      <c r="F466">
        <v>1</v>
      </c>
      <c r="G466">
        <v>3</v>
      </c>
      <c r="H466" t="s">
        <v>84</v>
      </c>
      <c r="I466">
        <v>1</v>
      </c>
      <c r="J466">
        <v>623</v>
      </c>
      <c r="K466">
        <v>2</v>
      </c>
      <c r="L466" t="s">
        <v>62</v>
      </c>
      <c r="M466">
        <v>59</v>
      </c>
      <c r="N466">
        <v>3</v>
      </c>
      <c r="O466">
        <v>3</v>
      </c>
      <c r="P466" t="s">
        <v>77</v>
      </c>
      <c r="Q466">
        <v>4</v>
      </c>
      <c r="R466" t="s">
        <v>64</v>
      </c>
      <c r="S466">
        <v>7491</v>
      </c>
      <c r="T466">
        <v>23848</v>
      </c>
      <c r="U466">
        <v>4</v>
      </c>
      <c r="V466" t="s">
        <v>65</v>
      </c>
      <c r="W466" t="s">
        <v>72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>
      <c r="A467">
        <v>46</v>
      </c>
      <c r="B467">
        <v>0</v>
      </c>
      <c r="C467" t="s">
        <v>67</v>
      </c>
      <c r="D467">
        <v>1034</v>
      </c>
      <c r="E467" t="s">
        <v>68</v>
      </c>
      <c r="F467">
        <v>18</v>
      </c>
      <c r="G467">
        <v>1</v>
      </c>
      <c r="H467" t="s">
        <v>75</v>
      </c>
      <c r="I467">
        <v>1</v>
      </c>
      <c r="J467">
        <v>624</v>
      </c>
      <c r="K467">
        <v>1</v>
      </c>
      <c r="L467" t="s">
        <v>62</v>
      </c>
      <c r="M467">
        <v>86</v>
      </c>
      <c r="N467">
        <v>3</v>
      </c>
      <c r="O467">
        <v>3</v>
      </c>
      <c r="P467" t="s">
        <v>78</v>
      </c>
      <c r="Q467">
        <v>3</v>
      </c>
      <c r="R467" t="s">
        <v>71</v>
      </c>
      <c r="S467">
        <v>10527</v>
      </c>
      <c r="T467">
        <v>8984</v>
      </c>
      <c r="U467">
        <v>5</v>
      </c>
      <c r="V467" t="s">
        <v>65</v>
      </c>
      <c r="W467" t="s">
        <v>72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>
      <c r="A468">
        <v>41</v>
      </c>
      <c r="B468">
        <v>0</v>
      </c>
      <c r="C468" t="s">
        <v>59</v>
      </c>
      <c r="D468">
        <v>1276</v>
      </c>
      <c r="E468" t="s">
        <v>60</v>
      </c>
      <c r="F468">
        <v>2</v>
      </c>
      <c r="G468">
        <v>5</v>
      </c>
      <c r="H468" t="s">
        <v>61</v>
      </c>
      <c r="I468">
        <v>1</v>
      </c>
      <c r="J468">
        <v>625</v>
      </c>
      <c r="K468">
        <v>2</v>
      </c>
      <c r="L468" t="s">
        <v>62</v>
      </c>
      <c r="M468">
        <v>91</v>
      </c>
      <c r="N468">
        <v>3</v>
      </c>
      <c r="O468">
        <v>4</v>
      </c>
      <c r="P468" t="s">
        <v>80</v>
      </c>
      <c r="Q468">
        <v>1</v>
      </c>
      <c r="R468" t="s">
        <v>71</v>
      </c>
      <c r="S468">
        <v>16595</v>
      </c>
      <c r="T468">
        <v>5626</v>
      </c>
      <c r="U468">
        <v>7</v>
      </c>
      <c r="V468" t="s">
        <v>65</v>
      </c>
      <c r="W468" t="s">
        <v>72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>
      <c r="A469">
        <v>37</v>
      </c>
      <c r="B469">
        <v>0</v>
      </c>
      <c r="C469" t="s">
        <v>79</v>
      </c>
      <c r="D469">
        <v>142</v>
      </c>
      <c r="E469" t="s">
        <v>60</v>
      </c>
      <c r="F469">
        <v>9</v>
      </c>
      <c r="G469">
        <v>4</v>
      </c>
      <c r="H469" t="s">
        <v>75</v>
      </c>
      <c r="I469">
        <v>1</v>
      </c>
      <c r="J469">
        <v>626</v>
      </c>
      <c r="K469">
        <v>1</v>
      </c>
      <c r="L469" t="s">
        <v>69</v>
      </c>
      <c r="M469">
        <v>69</v>
      </c>
      <c r="N469">
        <v>3</v>
      </c>
      <c r="O469">
        <v>3</v>
      </c>
      <c r="P469" t="s">
        <v>63</v>
      </c>
      <c r="Q469">
        <v>2</v>
      </c>
      <c r="R469" t="s">
        <v>76</v>
      </c>
      <c r="S469">
        <v>8834</v>
      </c>
      <c r="T469">
        <v>24666</v>
      </c>
      <c r="U469">
        <v>1</v>
      </c>
      <c r="V469" t="s">
        <v>65</v>
      </c>
      <c r="W469" t="s">
        <v>72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>
      <c r="A470">
        <v>52</v>
      </c>
      <c r="B470">
        <v>0</v>
      </c>
      <c r="C470" t="s">
        <v>59</v>
      </c>
      <c r="D470">
        <v>956</v>
      </c>
      <c r="E470" t="s">
        <v>68</v>
      </c>
      <c r="F470">
        <v>6</v>
      </c>
      <c r="G470">
        <v>2</v>
      </c>
      <c r="H470" t="s">
        <v>84</v>
      </c>
      <c r="I470">
        <v>1</v>
      </c>
      <c r="J470">
        <v>630</v>
      </c>
      <c r="K470">
        <v>4</v>
      </c>
      <c r="L470" t="s">
        <v>69</v>
      </c>
      <c r="M470">
        <v>78</v>
      </c>
      <c r="N470">
        <v>3</v>
      </c>
      <c r="O470">
        <v>2</v>
      </c>
      <c r="P470" t="s">
        <v>70</v>
      </c>
      <c r="Q470">
        <v>1</v>
      </c>
      <c r="R470" t="s">
        <v>76</v>
      </c>
      <c r="S470">
        <v>5577</v>
      </c>
      <c r="T470">
        <v>22087</v>
      </c>
      <c r="U470">
        <v>3</v>
      </c>
      <c r="V470" t="s">
        <v>65</v>
      </c>
      <c r="W470" t="s">
        <v>66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>
      <c r="A471">
        <v>32</v>
      </c>
      <c r="B471">
        <v>1</v>
      </c>
      <c r="C471" t="s">
        <v>79</v>
      </c>
      <c r="D471">
        <v>1474</v>
      </c>
      <c r="E471" t="s">
        <v>60</v>
      </c>
      <c r="F471">
        <v>11</v>
      </c>
      <c r="G471">
        <v>4</v>
      </c>
      <c r="H471" t="s">
        <v>73</v>
      </c>
      <c r="I471">
        <v>1</v>
      </c>
      <c r="J471">
        <v>631</v>
      </c>
      <c r="K471">
        <v>4</v>
      </c>
      <c r="L471" t="s">
        <v>69</v>
      </c>
      <c r="M471">
        <v>60</v>
      </c>
      <c r="N471">
        <v>4</v>
      </c>
      <c r="O471">
        <v>2</v>
      </c>
      <c r="P471" t="s">
        <v>63</v>
      </c>
      <c r="Q471">
        <v>3</v>
      </c>
      <c r="R471" t="s">
        <v>71</v>
      </c>
      <c r="S471">
        <v>4707</v>
      </c>
      <c r="T471">
        <v>23914</v>
      </c>
      <c r="U471">
        <v>8</v>
      </c>
      <c r="V471" t="s">
        <v>65</v>
      </c>
      <c r="W471" t="s">
        <v>72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>
      <c r="A472">
        <v>24</v>
      </c>
      <c r="B472">
        <v>0</v>
      </c>
      <c r="C472" t="s">
        <v>67</v>
      </c>
      <c r="D472">
        <v>535</v>
      </c>
      <c r="E472" t="s">
        <v>60</v>
      </c>
      <c r="F472">
        <v>24</v>
      </c>
      <c r="G472">
        <v>3</v>
      </c>
      <c r="H472" t="s">
        <v>75</v>
      </c>
      <c r="I472">
        <v>1</v>
      </c>
      <c r="J472">
        <v>632</v>
      </c>
      <c r="K472">
        <v>4</v>
      </c>
      <c r="L472" t="s">
        <v>69</v>
      </c>
      <c r="M472">
        <v>38</v>
      </c>
      <c r="N472">
        <v>3</v>
      </c>
      <c r="O472">
        <v>1</v>
      </c>
      <c r="P472" t="s">
        <v>81</v>
      </c>
      <c r="Q472">
        <v>4</v>
      </c>
      <c r="R472" t="s">
        <v>71</v>
      </c>
      <c r="S472">
        <v>2400</v>
      </c>
      <c r="T472">
        <v>5530</v>
      </c>
      <c r="U472">
        <v>0</v>
      </c>
      <c r="V472" t="s">
        <v>65</v>
      </c>
      <c r="W472" t="s">
        <v>72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>
      <c r="A473">
        <v>38</v>
      </c>
      <c r="B473">
        <v>0</v>
      </c>
      <c r="C473" t="s">
        <v>59</v>
      </c>
      <c r="D473">
        <v>1495</v>
      </c>
      <c r="E473" t="s">
        <v>68</v>
      </c>
      <c r="F473">
        <v>10</v>
      </c>
      <c r="G473">
        <v>3</v>
      </c>
      <c r="H473" t="s">
        <v>75</v>
      </c>
      <c r="I473">
        <v>1</v>
      </c>
      <c r="J473">
        <v>634</v>
      </c>
      <c r="K473">
        <v>3</v>
      </c>
      <c r="L473" t="s">
        <v>62</v>
      </c>
      <c r="M473">
        <v>76</v>
      </c>
      <c r="N473">
        <v>3</v>
      </c>
      <c r="O473">
        <v>2</v>
      </c>
      <c r="P473" t="s">
        <v>78</v>
      </c>
      <c r="Q473">
        <v>3</v>
      </c>
      <c r="R473" t="s">
        <v>71</v>
      </c>
      <c r="S473">
        <v>9824</v>
      </c>
      <c r="T473">
        <v>22174</v>
      </c>
      <c r="U473">
        <v>3</v>
      </c>
      <c r="V473" t="s">
        <v>65</v>
      </c>
      <c r="W473" t="s">
        <v>72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>
      <c r="A474">
        <v>37</v>
      </c>
      <c r="B474">
        <v>0</v>
      </c>
      <c r="C474" t="s">
        <v>59</v>
      </c>
      <c r="D474">
        <v>446</v>
      </c>
      <c r="E474" t="s">
        <v>68</v>
      </c>
      <c r="F474">
        <v>1</v>
      </c>
      <c r="G474">
        <v>4</v>
      </c>
      <c r="H474" t="s">
        <v>61</v>
      </c>
      <c r="I474">
        <v>1</v>
      </c>
      <c r="J474">
        <v>635</v>
      </c>
      <c r="K474">
        <v>2</v>
      </c>
      <c r="L474" t="s">
        <v>62</v>
      </c>
      <c r="M474">
        <v>65</v>
      </c>
      <c r="N474">
        <v>3</v>
      </c>
      <c r="O474">
        <v>2</v>
      </c>
      <c r="P474" t="s">
        <v>77</v>
      </c>
      <c r="Q474">
        <v>2</v>
      </c>
      <c r="R474" t="s">
        <v>71</v>
      </c>
      <c r="S474">
        <v>6447</v>
      </c>
      <c r="T474">
        <v>15701</v>
      </c>
      <c r="U474">
        <v>6</v>
      </c>
      <c r="V474" t="s">
        <v>65</v>
      </c>
      <c r="W474" t="s">
        <v>72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>
      <c r="A475">
        <v>49</v>
      </c>
      <c r="B475">
        <v>0</v>
      </c>
      <c r="C475" t="s">
        <v>59</v>
      </c>
      <c r="D475">
        <v>1245</v>
      </c>
      <c r="E475" t="s">
        <v>68</v>
      </c>
      <c r="F475">
        <v>18</v>
      </c>
      <c r="G475">
        <v>4</v>
      </c>
      <c r="H475" t="s">
        <v>61</v>
      </c>
      <c r="I475">
        <v>1</v>
      </c>
      <c r="J475">
        <v>638</v>
      </c>
      <c r="K475">
        <v>4</v>
      </c>
      <c r="L475" t="s">
        <v>69</v>
      </c>
      <c r="M475">
        <v>58</v>
      </c>
      <c r="N475">
        <v>2</v>
      </c>
      <c r="O475">
        <v>5</v>
      </c>
      <c r="P475" t="s">
        <v>82</v>
      </c>
      <c r="Q475">
        <v>3</v>
      </c>
      <c r="R475" t="s">
        <v>76</v>
      </c>
      <c r="S475">
        <v>19502</v>
      </c>
      <c r="T475">
        <v>2125</v>
      </c>
      <c r="U475">
        <v>1</v>
      </c>
      <c r="V475" t="s">
        <v>65</v>
      </c>
      <c r="W475" t="s">
        <v>66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>
      <c r="A476">
        <v>24</v>
      </c>
      <c r="B476">
        <v>0</v>
      </c>
      <c r="C476" t="s">
        <v>59</v>
      </c>
      <c r="D476">
        <v>691</v>
      </c>
      <c r="E476" t="s">
        <v>68</v>
      </c>
      <c r="F476">
        <v>23</v>
      </c>
      <c r="G476">
        <v>3</v>
      </c>
      <c r="H476" t="s">
        <v>75</v>
      </c>
      <c r="I476">
        <v>1</v>
      </c>
      <c r="J476">
        <v>639</v>
      </c>
      <c r="K476">
        <v>2</v>
      </c>
      <c r="L476" t="s">
        <v>69</v>
      </c>
      <c r="M476">
        <v>89</v>
      </c>
      <c r="N476">
        <v>4</v>
      </c>
      <c r="O476">
        <v>1</v>
      </c>
      <c r="P476" t="s">
        <v>70</v>
      </c>
      <c r="Q476">
        <v>4</v>
      </c>
      <c r="R476" t="s">
        <v>71</v>
      </c>
      <c r="S476">
        <v>2725</v>
      </c>
      <c r="T476">
        <v>21630</v>
      </c>
      <c r="U476">
        <v>1</v>
      </c>
      <c r="V476" t="s">
        <v>65</v>
      </c>
      <c r="W476" t="s">
        <v>66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>
      <c r="A477">
        <v>26</v>
      </c>
      <c r="B477">
        <v>0</v>
      </c>
      <c r="C477" t="s">
        <v>59</v>
      </c>
      <c r="D477">
        <v>703</v>
      </c>
      <c r="E477" t="s">
        <v>60</v>
      </c>
      <c r="F477">
        <v>28</v>
      </c>
      <c r="G477">
        <v>2</v>
      </c>
      <c r="H477" t="s">
        <v>83</v>
      </c>
      <c r="I477">
        <v>1</v>
      </c>
      <c r="J477">
        <v>641</v>
      </c>
      <c r="K477">
        <v>1</v>
      </c>
      <c r="L477" t="s">
        <v>69</v>
      </c>
      <c r="M477">
        <v>66</v>
      </c>
      <c r="N477">
        <v>3</v>
      </c>
      <c r="O477">
        <v>2</v>
      </c>
      <c r="P477" t="s">
        <v>63</v>
      </c>
      <c r="Q477">
        <v>2</v>
      </c>
      <c r="R477" t="s">
        <v>71</v>
      </c>
      <c r="S477">
        <v>6272</v>
      </c>
      <c r="T477">
        <v>7428</v>
      </c>
      <c r="U477">
        <v>1</v>
      </c>
      <c r="V477" t="s">
        <v>65</v>
      </c>
      <c r="W477" t="s">
        <v>72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>
      <c r="A478">
        <v>24</v>
      </c>
      <c r="B478">
        <v>0</v>
      </c>
      <c r="C478" t="s">
        <v>59</v>
      </c>
      <c r="D478">
        <v>823</v>
      </c>
      <c r="E478" t="s">
        <v>68</v>
      </c>
      <c r="F478">
        <v>17</v>
      </c>
      <c r="G478">
        <v>2</v>
      </c>
      <c r="H478" t="s">
        <v>73</v>
      </c>
      <c r="I478">
        <v>1</v>
      </c>
      <c r="J478">
        <v>643</v>
      </c>
      <c r="K478">
        <v>4</v>
      </c>
      <c r="L478" t="s">
        <v>69</v>
      </c>
      <c r="M478">
        <v>94</v>
      </c>
      <c r="N478">
        <v>2</v>
      </c>
      <c r="O478">
        <v>1</v>
      </c>
      <c r="P478" t="s">
        <v>74</v>
      </c>
      <c r="Q478">
        <v>2</v>
      </c>
      <c r="R478" t="s">
        <v>71</v>
      </c>
      <c r="S478">
        <v>2127</v>
      </c>
      <c r="T478">
        <v>9100</v>
      </c>
      <c r="U478">
        <v>1</v>
      </c>
      <c r="V478" t="s">
        <v>65</v>
      </c>
      <c r="W478" t="s">
        <v>72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>
      <c r="A479">
        <v>50</v>
      </c>
      <c r="B479">
        <v>0</v>
      </c>
      <c r="C479" t="s">
        <v>67</v>
      </c>
      <c r="D479">
        <v>1246</v>
      </c>
      <c r="E479" t="s">
        <v>85</v>
      </c>
      <c r="F479">
        <v>3</v>
      </c>
      <c r="G479">
        <v>3</v>
      </c>
      <c r="H479" t="s">
        <v>75</v>
      </c>
      <c r="I479">
        <v>1</v>
      </c>
      <c r="J479">
        <v>644</v>
      </c>
      <c r="K479">
        <v>1</v>
      </c>
      <c r="L479" t="s">
        <v>69</v>
      </c>
      <c r="M479">
        <v>99</v>
      </c>
      <c r="N479">
        <v>3</v>
      </c>
      <c r="O479">
        <v>5</v>
      </c>
      <c r="P479" t="s">
        <v>80</v>
      </c>
      <c r="Q479">
        <v>2</v>
      </c>
      <c r="R479" t="s">
        <v>71</v>
      </c>
      <c r="S479">
        <v>18200</v>
      </c>
      <c r="T479">
        <v>7999</v>
      </c>
      <c r="U479">
        <v>1</v>
      </c>
      <c r="V479" t="s">
        <v>65</v>
      </c>
      <c r="W479" t="s">
        <v>72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>
      <c r="A480">
        <v>25</v>
      </c>
      <c r="B480">
        <v>0</v>
      </c>
      <c r="C480" t="s">
        <v>59</v>
      </c>
      <c r="D480">
        <v>622</v>
      </c>
      <c r="E480" t="s">
        <v>60</v>
      </c>
      <c r="F480">
        <v>13</v>
      </c>
      <c r="G480">
        <v>1</v>
      </c>
      <c r="H480" t="s">
        <v>75</v>
      </c>
      <c r="I480">
        <v>1</v>
      </c>
      <c r="J480">
        <v>645</v>
      </c>
      <c r="K480">
        <v>2</v>
      </c>
      <c r="L480" t="s">
        <v>69</v>
      </c>
      <c r="M480">
        <v>40</v>
      </c>
      <c r="N480">
        <v>3</v>
      </c>
      <c r="O480">
        <v>1</v>
      </c>
      <c r="P480" t="s">
        <v>81</v>
      </c>
      <c r="Q480">
        <v>3</v>
      </c>
      <c r="R480" t="s">
        <v>71</v>
      </c>
      <c r="S480">
        <v>2096</v>
      </c>
      <c r="T480">
        <v>26376</v>
      </c>
      <c r="U480">
        <v>1</v>
      </c>
      <c r="V480" t="s">
        <v>65</v>
      </c>
      <c r="W480" t="s">
        <v>72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>
      <c r="A481">
        <v>24</v>
      </c>
      <c r="B481">
        <v>1</v>
      </c>
      <c r="C481" t="s">
        <v>67</v>
      </c>
      <c r="D481">
        <v>1287</v>
      </c>
      <c r="E481" t="s">
        <v>68</v>
      </c>
      <c r="F481">
        <v>7</v>
      </c>
      <c r="G481">
        <v>3</v>
      </c>
      <c r="H481" t="s">
        <v>61</v>
      </c>
      <c r="I481">
        <v>1</v>
      </c>
      <c r="J481">
        <v>647</v>
      </c>
      <c r="K481">
        <v>1</v>
      </c>
      <c r="L481" t="s">
        <v>62</v>
      </c>
      <c r="M481">
        <v>55</v>
      </c>
      <c r="N481">
        <v>3</v>
      </c>
      <c r="O481">
        <v>1</v>
      </c>
      <c r="P481" t="s">
        <v>74</v>
      </c>
      <c r="Q481">
        <v>3</v>
      </c>
      <c r="R481" t="s">
        <v>71</v>
      </c>
      <c r="S481">
        <v>2886</v>
      </c>
      <c r="T481">
        <v>14168</v>
      </c>
      <c r="U481">
        <v>1</v>
      </c>
      <c r="V481" t="s">
        <v>65</v>
      </c>
      <c r="W481" t="s">
        <v>66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>
      <c r="A482">
        <v>30</v>
      </c>
      <c r="B482">
        <v>1</v>
      </c>
      <c r="C482" t="s">
        <v>67</v>
      </c>
      <c r="D482">
        <v>448</v>
      </c>
      <c r="E482" t="s">
        <v>60</v>
      </c>
      <c r="F482">
        <v>12</v>
      </c>
      <c r="G482">
        <v>4</v>
      </c>
      <c r="H482" t="s">
        <v>61</v>
      </c>
      <c r="I482">
        <v>1</v>
      </c>
      <c r="J482">
        <v>648</v>
      </c>
      <c r="K482">
        <v>2</v>
      </c>
      <c r="L482" t="s">
        <v>69</v>
      </c>
      <c r="M482">
        <v>74</v>
      </c>
      <c r="N482">
        <v>2</v>
      </c>
      <c r="O482">
        <v>1</v>
      </c>
      <c r="P482" t="s">
        <v>81</v>
      </c>
      <c r="Q482">
        <v>1</v>
      </c>
      <c r="R482" t="s">
        <v>71</v>
      </c>
      <c r="S482">
        <v>2033</v>
      </c>
      <c r="T482">
        <v>14470</v>
      </c>
      <c r="U482">
        <v>1</v>
      </c>
      <c r="V482" t="s">
        <v>65</v>
      </c>
      <c r="W482" t="s">
        <v>72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>
      <c r="A483">
        <v>34</v>
      </c>
      <c r="B483">
        <v>0</v>
      </c>
      <c r="C483" t="s">
        <v>59</v>
      </c>
      <c r="D483">
        <v>254</v>
      </c>
      <c r="E483" t="s">
        <v>68</v>
      </c>
      <c r="F483">
        <v>1</v>
      </c>
      <c r="G483">
        <v>2</v>
      </c>
      <c r="H483" t="s">
        <v>61</v>
      </c>
      <c r="I483">
        <v>1</v>
      </c>
      <c r="J483">
        <v>649</v>
      </c>
      <c r="K483">
        <v>2</v>
      </c>
      <c r="L483" t="s">
        <v>69</v>
      </c>
      <c r="M483">
        <v>83</v>
      </c>
      <c r="N483">
        <v>2</v>
      </c>
      <c r="O483">
        <v>1</v>
      </c>
      <c r="P483" t="s">
        <v>70</v>
      </c>
      <c r="Q483">
        <v>4</v>
      </c>
      <c r="R483" t="s">
        <v>71</v>
      </c>
      <c r="S483">
        <v>3622</v>
      </c>
      <c r="T483">
        <v>22794</v>
      </c>
      <c r="U483">
        <v>1</v>
      </c>
      <c r="V483" t="s">
        <v>65</v>
      </c>
      <c r="W483" t="s">
        <v>66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>
      <c r="A484">
        <v>31</v>
      </c>
      <c r="B484">
        <v>1</v>
      </c>
      <c r="C484" t="s">
        <v>59</v>
      </c>
      <c r="D484">
        <v>1365</v>
      </c>
      <c r="E484" t="s">
        <v>60</v>
      </c>
      <c r="F484">
        <v>13</v>
      </c>
      <c r="G484">
        <v>4</v>
      </c>
      <c r="H484" t="s">
        <v>75</v>
      </c>
      <c r="I484">
        <v>1</v>
      </c>
      <c r="J484">
        <v>650</v>
      </c>
      <c r="K484">
        <v>2</v>
      </c>
      <c r="L484" t="s">
        <v>69</v>
      </c>
      <c r="M484">
        <v>46</v>
      </c>
      <c r="N484">
        <v>3</v>
      </c>
      <c r="O484">
        <v>2</v>
      </c>
      <c r="P484" t="s">
        <v>63</v>
      </c>
      <c r="Q484">
        <v>1</v>
      </c>
      <c r="R484" t="s">
        <v>76</v>
      </c>
      <c r="S484">
        <v>4233</v>
      </c>
      <c r="T484">
        <v>11512</v>
      </c>
      <c r="U484">
        <v>2</v>
      </c>
      <c r="V484" t="s">
        <v>65</v>
      </c>
      <c r="W484" t="s">
        <v>72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>
      <c r="A485">
        <v>35</v>
      </c>
      <c r="B485">
        <v>0</v>
      </c>
      <c r="C485" t="s">
        <v>59</v>
      </c>
      <c r="D485">
        <v>538</v>
      </c>
      <c r="E485" t="s">
        <v>68</v>
      </c>
      <c r="F485">
        <v>25</v>
      </c>
      <c r="G485">
        <v>2</v>
      </c>
      <c r="H485" t="s">
        <v>73</v>
      </c>
      <c r="I485">
        <v>1</v>
      </c>
      <c r="J485">
        <v>652</v>
      </c>
      <c r="K485">
        <v>1</v>
      </c>
      <c r="L485" t="s">
        <v>69</v>
      </c>
      <c r="M485">
        <v>54</v>
      </c>
      <c r="N485">
        <v>2</v>
      </c>
      <c r="O485">
        <v>2</v>
      </c>
      <c r="P485" t="s">
        <v>74</v>
      </c>
      <c r="Q485">
        <v>4</v>
      </c>
      <c r="R485" t="s">
        <v>64</v>
      </c>
      <c r="S485">
        <v>3681</v>
      </c>
      <c r="T485">
        <v>14004</v>
      </c>
      <c r="U485">
        <v>4</v>
      </c>
      <c r="V485" t="s">
        <v>65</v>
      </c>
      <c r="W485" t="s">
        <v>72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>
      <c r="A486">
        <v>31</v>
      </c>
      <c r="B486">
        <v>0</v>
      </c>
      <c r="C486" t="s">
        <v>59</v>
      </c>
      <c r="D486">
        <v>525</v>
      </c>
      <c r="E486" t="s">
        <v>60</v>
      </c>
      <c r="F486">
        <v>6</v>
      </c>
      <c r="G486">
        <v>4</v>
      </c>
      <c r="H486" t="s">
        <v>75</v>
      </c>
      <c r="I486">
        <v>1</v>
      </c>
      <c r="J486">
        <v>653</v>
      </c>
      <c r="K486">
        <v>1</v>
      </c>
      <c r="L486" t="s">
        <v>69</v>
      </c>
      <c r="M486">
        <v>66</v>
      </c>
      <c r="N486">
        <v>4</v>
      </c>
      <c r="O486">
        <v>2</v>
      </c>
      <c r="P486" t="s">
        <v>63</v>
      </c>
      <c r="Q486">
        <v>4</v>
      </c>
      <c r="R486" t="s">
        <v>76</v>
      </c>
      <c r="S486">
        <v>5460</v>
      </c>
      <c r="T486">
        <v>6219</v>
      </c>
      <c r="U486">
        <v>4</v>
      </c>
      <c r="V486" t="s">
        <v>65</v>
      </c>
      <c r="W486" t="s">
        <v>72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>
      <c r="A487">
        <v>27</v>
      </c>
      <c r="B487">
        <v>0</v>
      </c>
      <c r="C487" t="s">
        <v>59</v>
      </c>
      <c r="D487">
        <v>798</v>
      </c>
      <c r="E487" t="s">
        <v>68</v>
      </c>
      <c r="F487">
        <v>6</v>
      </c>
      <c r="G487">
        <v>4</v>
      </c>
      <c r="H487" t="s">
        <v>75</v>
      </c>
      <c r="I487">
        <v>1</v>
      </c>
      <c r="J487">
        <v>655</v>
      </c>
      <c r="K487">
        <v>1</v>
      </c>
      <c r="L487" t="s">
        <v>62</v>
      </c>
      <c r="M487">
        <v>66</v>
      </c>
      <c r="N487">
        <v>2</v>
      </c>
      <c r="O487">
        <v>1</v>
      </c>
      <c r="P487" t="s">
        <v>70</v>
      </c>
      <c r="Q487">
        <v>3</v>
      </c>
      <c r="R487" t="s">
        <v>76</v>
      </c>
      <c r="S487">
        <v>2187</v>
      </c>
      <c r="T487">
        <v>5013</v>
      </c>
      <c r="U487">
        <v>0</v>
      </c>
      <c r="V487" t="s">
        <v>65</v>
      </c>
      <c r="W487" t="s">
        <v>72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>
      <c r="A488">
        <v>37</v>
      </c>
      <c r="B488">
        <v>0</v>
      </c>
      <c r="C488" t="s">
        <v>59</v>
      </c>
      <c r="D488">
        <v>558</v>
      </c>
      <c r="E488" t="s">
        <v>60</v>
      </c>
      <c r="F488">
        <v>2</v>
      </c>
      <c r="G488">
        <v>3</v>
      </c>
      <c r="H488" t="s">
        <v>83</v>
      </c>
      <c r="I488">
        <v>1</v>
      </c>
      <c r="J488">
        <v>656</v>
      </c>
      <c r="K488">
        <v>4</v>
      </c>
      <c r="L488" t="s">
        <v>69</v>
      </c>
      <c r="M488">
        <v>75</v>
      </c>
      <c r="N488">
        <v>3</v>
      </c>
      <c r="O488">
        <v>2</v>
      </c>
      <c r="P488" t="s">
        <v>63</v>
      </c>
      <c r="Q488">
        <v>3</v>
      </c>
      <c r="R488" t="s">
        <v>71</v>
      </c>
      <c r="S488">
        <v>9602</v>
      </c>
      <c r="T488">
        <v>3010</v>
      </c>
      <c r="U488">
        <v>4</v>
      </c>
      <c r="V488" t="s">
        <v>65</v>
      </c>
      <c r="W488" t="s">
        <v>66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>
      <c r="A489">
        <v>20</v>
      </c>
      <c r="B489">
        <v>0</v>
      </c>
      <c r="C489" t="s">
        <v>59</v>
      </c>
      <c r="D489">
        <v>959</v>
      </c>
      <c r="E489" t="s">
        <v>68</v>
      </c>
      <c r="F489">
        <v>1</v>
      </c>
      <c r="G489">
        <v>3</v>
      </c>
      <c r="H489" t="s">
        <v>61</v>
      </c>
      <c r="I489">
        <v>1</v>
      </c>
      <c r="J489">
        <v>657</v>
      </c>
      <c r="K489">
        <v>4</v>
      </c>
      <c r="L489" t="s">
        <v>62</v>
      </c>
      <c r="M489">
        <v>83</v>
      </c>
      <c r="N489">
        <v>2</v>
      </c>
      <c r="O489">
        <v>1</v>
      </c>
      <c r="P489" t="s">
        <v>70</v>
      </c>
      <c r="Q489">
        <v>2</v>
      </c>
      <c r="R489" t="s">
        <v>64</v>
      </c>
      <c r="S489">
        <v>2836</v>
      </c>
      <c r="T489">
        <v>11757</v>
      </c>
      <c r="U489">
        <v>1</v>
      </c>
      <c r="V489" t="s">
        <v>65</v>
      </c>
      <c r="W489" t="s">
        <v>72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>
      <c r="A490">
        <v>42</v>
      </c>
      <c r="B490">
        <v>0</v>
      </c>
      <c r="C490" t="s">
        <v>59</v>
      </c>
      <c r="D490">
        <v>622</v>
      </c>
      <c r="E490" t="s">
        <v>68</v>
      </c>
      <c r="F490">
        <v>2</v>
      </c>
      <c r="G490">
        <v>4</v>
      </c>
      <c r="H490" t="s">
        <v>61</v>
      </c>
      <c r="I490">
        <v>1</v>
      </c>
      <c r="J490">
        <v>659</v>
      </c>
      <c r="K490">
        <v>3</v>
      </c>
      <c r="L490" t="s">
        <v>62</v>
      </c>
      <c r="M490">
        <v>81</v>
      </c>
      <c r="N490">
        <v>3</v>
      </c>
      <c r="O490">
        <v>2</v>
      </c>
      <c r="P490" t="s">
        <v>78</v>
      </c>
      <c r="Q490">
        <v>4</v>
      </c>
      <c r="R490" t="s">
        <v>71</v>
      </c>
      <c r="S490">
        <v>4089</v>
      </c>
      <c r="T490">
        <v>5718</v>
      </c>
      <c r="U490">
        <v>1</v>
      </c>
      <c r="V490" t="s">
        <v>65</v>
      </c>
      <c r="W490" t="s">
        <v>72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>
      <c r="A491">
        <v>43</v>
      </c>
      <c r="B491">
        <v>0</v>
      </c>
      <c r="C491" t="s">
        <v>59</v>
      </c>
      <c r="D491">
        <v>782</v>
      </c>
      <c r="E491" t="s">
        <v>68</v>
      </c>
      <c r="F491">
        <v>6</v>
      </c>
      <c r="G491">
        <v>4</v>
      </c>
      <c r="H491" t="s">
        <v>73</v>
      </c>
      <c r="I491">
        <v>1</v>
      </c>
      <c r="J491">
        <v>661</v>
      </c>
      <c r="K491">
        <v>2</v>
      </c>
      <c r="L491" t="s">
        <v>69</v>
      </c>
      <c r="M491">
        <v>50</v>
      </c>
      <c r="N491">
        <v>2</v>
      </c>
      <c r="O491">
        <v>4</v>
      </c>
      <c r="P491" t="s">
        <v>82</v>
      </c>
      <c r="Q491">
        <v>4</v>
      </c>
      <c r="R491" t="s">
        <v>76</v>
      </c>
      <c r="S491">
        <v>16627</v>
      </c>
      <c r="T491">
        <v>2671</v>
      </c>
      <c r="U491">
        <v>4</v>
      </c>
      <c r="V491" t="s">
        <v>65</v>
      </c>
      <c r="W491" t="s">
        <v>66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>
      <c r="A492">
        <v>38</v>
      </c>
      <c r="B492">
        <v>0</v>
      </c>
      <c r="C492" t="s">
        <v>59</v>
      </c>
      <c r="D492">
        <v>362</v>
      </c>
      <c r="E492" t="s">
        <v>68</v>
      </c>
      <c r="F492">
        <v>1</v>
      </c>
      <c r="G492">
        <v>1</v>
      </c>
      <c r="H492" t="s">
        <v>61</v>
      </c>
      <c r="I492">
        <v>1</v>
      </c>
      <c r="J492">
        <v>662</v>
      </c>
      <c r="K492">
        <v>3</v>
      </c>
      <c r="L492" t="s">
        <v>62</v>
      </c>
      <c r="M492">
        <v>43</v>
      </c>
      <c r="N492">
        <v>3</v>
      </c>
      <c r="O492">
        <v>1</v>
      </c>
      <c r="P492" t="s">
        <v>70</v>
      </c>
      <c r="Q492">
        <v>1</v>
      </c>
      <c r="R492" t="s">
        <v>64</v>
      </c>
      <c r="S492">
        <v>2619</v>
      </c>
      <c r="T492">
        <v>14561</v>
      </c>
      <c r="U492">
        <v>3</v>
      </c>
      <c r="V492" t="s">
        <v>65</v>
      </c>
      <c r="W492" t="s">
        <v>72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>
      <c r="A493">
        <v>43</v>
      </c>
      <c r="B493">
        <v>0</v>
      </c>
      <c r="C493" t="s">
        <v>67</v>
      </c>
      <c r="D493">
        <v>1001</v>
      </c>
      <c r="E493" t="s">
        <v>68</v>
      </c>
      <c r="F493">
        <v>9</v>
      </c>
      <c r="G493">
        <v>5</v>
      </c>
      <c r="H493" t="s">
        <v>75</v>
      </c>
      <c r="I493">
        <v>1</v>
      </c>
      <c r="J493">
        <v>663</v>
      </c>
      <c r="K493">
        <v>4</v>
      </c>
      <c r="L493" t="s">
        <v>69</v>
      </c>
      <c r="M493">
        <v>72</v>
      </c>
      <c r="N493">
        <v>3</v>
      </c>
      <c r="O493">
        <v>2</v>
      </c>
      <c r="P493" t="s">
        <v>74</v>
      </c>
      <c r="Q493">
        <v>3</v>
      </c>
      <c r="R493" t="s">
        <v>76</v>
      </c>
      <c r="S493">
        <v>5679</v>
      </c>
      <c r="T493">
        <v>19627</v>
      </c>
      <c r="U493">
        <v>3</v>
      </c>
      <c r="V493" t="s">
        <v>65</v>
      </c>
      <c r="W493" t="s">
        <v>66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>
      <c r="A494">
        <v>48</v>
      </c>
      <c r="B494">
        <v>0</v>
      </c>
      <c r="C494" t="s">
        <v>59</v>
      </c>
      <c r="D494">
        <v>1236</v>
      </c>
      <c r="E494" t="s">
        <v>68</v>
      </c>
      <c r="F494">
        <v>1</v>
      </c>
      <c r="G494">
        <v>4</v>
      </c>
      <c r="H494" t="s">
        <v>61</v>
      </c>
      <c r="I494">
        <v>1</v>
      </c>
      <c r="J494">
        <v>664</v>
      </c>
      <c r="K494">
        <v>4</v>
      </c>
      <c r="L494" t="s">
        <v>62</v>
      </c>
      <c r="M494">
        <v>40</v>
      </c>
      <c r="N494">
        <v>2</v>
      </c>
      <c r="O494">
        <v>4</v>
      </c>
      <c r="P494" t="s">
        <v>80</v>
      </c>
      <c r="Q494">
        <v>1</v>
      </c>
      <c r="R494" t="s">
        <v>71</v>
      </c>
      <c r="S494">
        <v>15402</v>
      </c>
      <c r="T494">
        <v>17997</v>
      </c>
      <c r="U494">
        <v>7</v>
      </c>
      <c r="V494" t="s">
        <v>65</v>
      </c>
      <c r="W494" t="s">
        <v>72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>
      <c r="A495">
        <v>44</v>
      </c>
      <c r="B495">
        <v>0</v>
      </c>
      <c r="C495" t="s">
        <v>59</v>
      </c>
      <c r="D495">
        <v>1112</v>
      </c>
      <c r="E495" t="s">
        <v>85</v>
      </c>
      <c r="F495">
        <v>1</v>
      </c>
      <c r="G495">
        <v>4</v>
      </c>
      <c r="H495" t="s">
        <v>61</v>
      </c>
      <c r="I495">
        <v>1</v>
      </c>
      <c r="J495">
        <v>665</v>
      </c>
      <c r="K495">
        <v>1</v>
      </c>
      <c r="L495" t="s">
        <v>62</v>
      </c>
      <c r="M495">
        <v>50</v>
      </c>
      <c r="N495">
        <v>2</v>
      </c>
      <c r="O495">
        <v>2</v>
      </c>
      <c r="P495" t="s">
        <v>85</v>
      </c>
      <c r="Q495">
        <v>3</v>
      </c>
      <c r="R495" t="s">
        <v>64</v>
      </c>
      <c r="S495">
        <v>5985</v>
      </c>
      <c r="T495">
        <v>26894</v>
      </c>
      <c r="U495">
        <v>4</v>
      </c>
      <c r="V495" t="s">
        <v>65</v>
      </c>
      <c r="W495" t="s">
        <v>72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>
      <c r="A496">
        <v>34</v>
      </c>
      <c r="B496">
        <v>0</v>
      </c>
      <c r="C496" t="s">
        <v>59</v>
      </c>
      <c r="D496">
        <v>204</v>
      </c>
      <c r="E496" t="s">
        <v>60</v>
      </c>
      <c r="F496">
        <v>14</v>
      </c>
      <c r="G496">
        <v>3</v>
      </c>
      <c r="H496" t="s">
        <v>84</v>
      </c>
      <c r="I496">
        <v>1</v>
      </c>
      <c r="J496">
        <v>666</v>
      </c>
      <c r="K496">
        <v>3</v>
      </c>
      <c r="L496" t="s">
        <v>62</v>
      </c>
      <c r="M496">
        <v>31</v>
      </c>
      <c r="N496">
        <v>3</v>
      </c>
      <c r="O496">
        <v>1</v>
      </c>
      <c r="P496" t="s">
        <v>81</v>
      </c>
      <c r="Q496">
        <v>3</v>
      </c>
      <c r="R496" t="s">
        <v>76</v>
      </c>
      <c r="S496">
        <v>2579</v>
      </c>
      <c r="T496">
        <v>2912</v>
      </c>
      <c r="U496">
        <v>1</v>
      </c>
      <c r="V496" t="s">
        <v>65</v>
      </c>
      <c r="W496" t="s">
        <v>66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>
      <c r="A497">
        <v>27</v>
      </c>
      <c r="B497">
        <v>1</v>
      </c>
      <c r="C497" t="s">
        <v>59</v>
      </c>
      <c r="D497">
        <v>1420</v>
      </c>
      <c r="E497" t="s">
        <v>60</v>
      </c>
      <c r="F497">
        <v>2</v>
      </c>
      <c r="G497">
        <v>1</v>
      </c>
      <c r="H497" t="s">
        <v>83</v>
      </c>
      <c r="I497">
        <v>1</v>
      </c>
      <c r="J497">
        <v>667</v>
      </c>
      <c r="K497">
        <v>3</v>
      </c>
      <c r="L497" t="s">
        <v>69</v>
      </c>
      <c r="M497">
        <v>85</v>
      </c>
      <c r="N497">
        <v>3</v>
      </c>
      <c r="O497">
        <v>1</v>
      </c>
      <c r="P497" t="s">
        <v>81</v>
      </c>
      <c r="Q497">
        <v>1</v>
      </c>
      <c r="R497" t="s">
        <v>76</v>
      </c>
      <c r="S497">
        <v>3041</v>
      </c>
      <c r="T497">
        <v>16346</v>
      </c>
      <c r="U497">
        <v>0</v>
      </c>
      <c r="V497" t="s">
        <v>65</v>
      </c>
      <c r="W497" t="s">
        <v>72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>
      <c r="A498">
        <v>21</v>
      </c>
      <c r="B498">
        <v>0</v>
      </c>
      <c r="C498" t="s">
        <v>59</v>
      </c>
      <c r="D498">
        <v>1343</v>
      </c>
      <c r="E498" t="s">
        <v>60</v>
      </c>
      <c r="F498">
        <v>22</v>
      </c>
      <c r="G498">
        <v>1</v>
      </c>
      <c r="H498" t="s">
        <v>84</v>
      </c>
      <c r="I498">
        <v>1</v>
      </c>
      <c r="J498">
        <v>669</v>
      </c>
      <c r="K498">
        <v>3</v>
      </c>
      <c r="L498" t="s">
        <v>69</v>
      </c>
      <c r="M498">
        <v>49</v>
      </c>
      <c r="N498">
        <v>3</v>
      </c>
      <c r="O498">
        <v>1</v>
      </c>
      <c r="P498" t="s">
        <v>81</v>
      </c>
      <c r="Q498">
        <v>3</v>
      </c>
      <c r="R498" t="s">
        <v>64</v>
      </c>
      <c r="S498">
        <v>3447</v>
      </c>
      <c r="T498">
        <v>24444</v>
      </c>
      <c r="U498">
        <v>1</v>
      </c>
      <c r="V498" t="s">
        <v>65</v>
      </c>
      <c r="W498" t="s">
        <v>72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>
      <c r="A499">
        <v>44</v>
      </c>
      <c r="B499">
        <v>0</v>
      </c>
      <c r="C499" t="s">
        <v>59</v>
      </c>
      <c r="D499">
        <v>1315</v>
      </c>
      <c r="E499" t="s">
        <v>68</v>
      </c>
      <c r="F499">
        <v>3</v>
      </c>
      <c r="G499">
        <v>4</v>
      </c>
      <c r="H499" t="s">
        <v>73</v>
      </c>
      <c r="I499">
        <v>1</v>
      </c>
      <c r="J499">
        <v>671</v>
      </c>
      <c r="K499">
        <v>4</v>
      </c>
      <c r="L499" t="s">
        <v>69</v>
      </c>
      <c r="M499">
        <v>35</v>
      </c>
      <c r="N499">
        <v>3</v>
      </c>
      <c r="O499">
        <v>5</v>
      </c>
      <c r="P499" t="s">
        <v>80</v>
      </c>
      <c r="Q499">
        <v>4</v>
      </c>
      <c r="R499" t="s">
        <v>71</v>
      </c>
      <c r="S499">
        <v>19513</v>
      </c>
      <c r="T499">
        <v>9358</v>
      </c>
      <c r="U499">
        <v>4</v>
      </c>
      <c r="V499" t="s">
        <v>65</v>
      </c>
      <c r="W499" t="s">
        <v>66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>
      <c r="A500">
        <v>22</v>
      </c>
      <c r="B500">
        <v>0</v>
      </c>
      <c r="C500" t="s">
        <v>59</v>
      </c>
      <c r="D500">
        <v>604</v>
      </c>
      <c r="E500" t="s">
        <v>68</v>
      </c>
      <c r="F500">
        <v>6</v>
      </c>
      <c r="G500">
        <v>1</v>
      </c>
      <c r="H500" t="s">
        <v>75</v>
      </c>
      <c r="I500">
        <v>1</v>
      </c>
      <c r="J500">
        <v>675</v>
      </c>
      <c r="K500">
        <v>1</v>
      </c>
      <c r="L500" t="s">
        <v>69</v>
      </c>
      <c r="M500">
        <v>69</v>
      </c>
      <c r="N500">
        <v>3</v>
      </c>
      <c r="O500">
        <v>1</v>
      </c>
      <c r="P500" t="s">
        <v>70</v>
      </c>
      <c r="Q500">
        <v>3</v>
      </c>
      <c r="R500" t="s">
        <v>71</v>
      </c>
      <c r="S500">
        <v>2773</v>
      </c>
      <c r="T500">
        <v>12145</v>
      </c>
      <c r="U500">
        <v>0</v>
      </c>
      <c r="V500" t="s">
        <v>65</v>
      </c>
      <c r="W500" t="s">
        <v>72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>
      <c r="A501">
        <v>33</v>
      </c>
      <c r="B501">
        <v>0</v>
      </c>
      <c r="C501" t="s">
        <v>59</v>
      </c>
      <c r="D501">
        <v>1216</v>
      </c>
      <c r="E501" t="s">
        <v>60</v>
      </c>
      <c r="F501">
        <v>8</v>
      </c>
      <c r="G501">
        <v>4</v>
      </c>
      <c r="H501" t="s">
        <v>83</v>
      </c>
      <c r="I501">
        <v>1</v>
      </c>
      <c r="J501">
        <v>677</v>
      </c>
      <c r="K501">
        <v>3</v>
      </c>
      <c r="L501" t="s">
        <v>69</v>
      </c>
      <c r="M501">
        <v>39</v>
      </c>
      <c r="N501">
        <v>3</v>
      </c>
      <c r="O501">
        <v>2</v>
      </c>
      <c r="P501" t="s">
        <v>63</v>
      </c>
      <c r="Q501">
        <v>3</v>
      </c>
      <c r="R501" t="s">
        <v>76</v>
      </c>
      <c r="S501">
        <v>7104</v>
      </c>
      <c r="T501">
        <v>20431</v>
      </c>
      <c r="U501">
        <v>0</v>
      </c>
      <c r="V501" t="s">
        <v>65</v>
      </c>
      <c r="W501" t="s">
        <v>72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>
      <c r="A502">
        <v>32</v>
      </c>
      <c r="B502">
        <v>0</v>
      </c>
      <c r="C502" t="s">
        <v>59</v>
      </c>
      <c r="D502">
        <v>646</v>
      </c>
      <c r="E502" t="s">
        <v>68</v>
      </c>
      <c r="F502">
        <v>9</v>
      </c>
      <c r="G502">
        <v>4</v>
      </c>
      <c r="H502" t="s">
        <v>61</v>
      </c>
      <c r="I502">
        <v>1</v>
      </c>
      <c r="J502">
        <v>679</v>
      </c>
      <c r="K502">
        <v>1</v>
      </c>
      <c r="L502" t="s">
        <v>62</v>
      </c>
      <c r="M502">
        <v>92</v>
      </c>
      <c r="N502">
        <v>3</v>
      </c>
      <c r="O502">
        <v>2</v>
      </c>
      <c r="P502" t="s">
        <v>70</v>
      </c>
      <c r="Q502">
        <v>4</v>
      </c>
      <c r="R502" t="s">
        <v>71</v>
      </c>
      <c r="S502">
        <v>6322</v>
      </c>
      <c r="T502">
        <v>18089</v>
      </c>
      <c r="U502">
        <v>1</v>
      </c>
      <c r="V502" t="s">
        <v>65</v>
      </c>
      <c r="W502" t="s">
        <v>66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>
      <c r="A503">
        <v>30</v>
      </c>
      <c r="B503">
        <v>0</v>
      </c>
      <c r="C503" t="s">
        <v>67</v>
      </c>
      <c r="D503">
        <v>160</v>
      </c>
      <c r="E503" t="s">
        <v>68</v>
      </c>
      <c r="F503">
        <v>3</v>
      </c>
      <c r="G503">
        <v>3</v>
      </c>
      <c r="H503" t="s">
        <v>75</v>
      </c>
      <c r="I503">
        <v>1</v>
      </c>
      <c r="J503">
        <v>680</v>
      </c>
      <c r="K503">
        <v>3</v>
      </c>
      <c r="L503" t="s">
        <v>62</v>
      </c>
      <c r="M503">
        <v>71</v>
      </c>
      <c r="N503">
        <v>3</v>
      </c>
      <c r="O503">
        <v>1</v>
      </c>
      <c r="P503" t="s">
        <v>70</v>
      </c>
      <c r="Q503">
        <v>3</v>
      </c>
      <c r="R503" t="s">
        <v>76</v>
      </c>
      <c r="S503">
        <v>2083</v>
      </c>
      <c r="T503">
        <v>22653</v>
      </c>
      <c r="U503">
        <v>1</v>
      </c>
      <c r="V503" t="s">
        <v>65</v>
      </c>
      <c r="W503" t="s">
        <v>72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>
      <c r="A504">
        <v>53</v>
      </c>
      <c r="B504">
        <v>0</v>
      </c>
      <c r="C504" t="s">
        <v>59</v>
      </c>
      <c r="D504">
        <v>238</v>
      </c>
      <c r="E504" t="s">
        <v>60</v>
      </c>
      <c r="F504">
        <v>1</v>
      </c>
      <c r="G504">
        <v>1</v>
      </c>
      <c r="H504" t="s">
        <v>75</v>
      </c>
      <c r="I504">
        <v>1</v>
      </c>
      <c r="J504">
        <v>682</v>
      </c>
      <c r="K504">
        <v>4</v>
      </c>
      <c r="L504" t="s">
        <v>62</v>
      </c>
      <c r="M504">
        <v>34</v>
      </c>
      <c r="N504">
        <v>3</v>
      </c>
      <c r="O504">
        <v>2</v>
      </c>
      <c r="P504" t="s">
        <v>63</v>
      </c>
      <c r="Q504">
        <v>1</v>
      </c>
      <c r="R504" t="s">
        <v>64</v>
      </c>
      <c r="S504">
        <v>8381</v>
      </c>
      <c r="T504">
        <v>7507</v>
      </c>
      <c r="U504">
        <v>7</v>
      </c>
      <c r="V504" t="s">
        <v>65</v>
      </c>
      <c r="W504" t="s">
        <v>72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>
      <c r="A505">
        <v>34</v>
      </c>
      <c r="B505">
        <v>0</v>
      </c>
      <c r="C505" t="s">
        <v>59</v>
      </c>
      <c r="D505">
        <v>1397</v>
      </c>
      <c r="E505" t="s">
        <v>68</v>
      </c>
      <c r="F505">
        <v>1</v>
      </c>
      <c r="G505">
        <v>5</v>
      </c>
      <c r="H505" t="s">
        <v>61</v>
      </c>
      <c r="I505">
        <v>1</v>
      </c>
      <c r="J505">
        <v>683</v>
      </c>
      <c r="K505">
        <v>2</v>
      </c>
      <c r="L505" t="s">
        <v>69</v>
      </c>
      <c r="M505">
        <v>42</v>
      </c>
      <c r="N505">
        <v>3</v>
      </c>
      <c r="O505">
        <v>1</v>
      </c>
      <c r="P505" t="s">
        <v>70</v>
      </c>
      <c r="Q505">
        <v>4</v>
      </c>
      <c r="R505" t="s">
        <v>71</v>
      </c>
      <c r="S505">
        <v>2691</v>
      </c>
      <c r="T505">
        <v>7660</v>
      </c>
      <c r="U505">
        <v>1</v>
      </c>
      <c r="V505" t="s">
        <v>65</v>
      </c>
      <c r="W505" t="s">
        <v>72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>
      <c r="A506">
        <v>45</v>
      </c>
      <c r="B506">
        <v>1</v>
      </c>
      <c r="C506" t="s">
        <v>67</v>
      </c>
      <c r="D506">
        <v>306</v>
      </c>
      <c r="E506" t="s">
        <v>60</v>
      </c>
      <c r="F506">
        <v>26</v>
      </c>
      <c r="G506">
        <v>4</v>
      </c>
      <c r="H506" t="s">
        <v>61</v>
      </c>
      <c r="I506">
        <v>1</v>
      </c>
      <c r="J506">
        <v>684</v>
      </c>
      <c r="K506">
        <v>1</v>
      </c>
      <c r="L506" t="s">
        <v>62</v>
      </c>
      <c r="M506">
        <v>100</v>
      </c>
      <c r="N506">
        <v>3</v>
      </c>
      <c r="O506">
        <v>2</v>
      </c>
      <c r="P506" t="s">
        <v>63</v>
      </c>
      <c r="Q506">
        <v>1</v>
      </c>
      <c r="R506" t="s">
        <v>71</v>
      </c>
      <c r="S506">
        <v>4286</v>
      </c>
      <c r="T506">
        <v>5630</v>
      </c>
      <c r="U506">
        <v>2</v>
      </c>
      <c r="V506" t="s">
        <v>65</v>
      </c>
      <c r="W506" t="s">
        <v>72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>
      <c r="A507">
        <v>26</v>
      </c>
      <c r="B507">
        <v>0</v>
      </c>
      <c r="C507" t="s">
        <v>59</v>
      </c>
      <c r="D507">
        <v>991</v>
      </c>
      <c r="E507" t="s">
        <v>68</v>
      </c>
      <c r="F507">
        <v>6</v>
      </c>
      <c r="G507">
        <v>3</v>
      </c>
      <c r="H507" t="s">
        <v>61</v>
      </c>
      <c r="I507">
        <v>1</v>
      </c>
      <c r="J507">
        <v>686</v>
      </c>
      <c r="K507">
        <v>3</v>
      </c>
      <c r="L507" t="s">
        <v>62</v>
      </c>
      <c r="M507">
        <v>71</v>
      </c>
      <c r="N507">
        <v>3</v>
      </c>
      <c r="O507">
        <v>1</v>
      </c>
      <c r="P507" t="s">
        <v>74</v>
      </c>
      <c r="Q507">
        <v>4</v>
      </c>
      <c r="R507" t="s">
        <v>71</v>
      </c>
      <c r="S507">
        <v>2659</v>
      </c>
      <c r="T507">
        <v>17759</v>
      </c>
      <c r="U507">
        <v>1</v>
      </c>
      <c r="V507" t="s">
        <v>65</v>
      </c>
      <c r="W507" t="s">
        <v>66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>
      <c r="A508">
        <v>37</v>
      </c>
      <c r="B508">
        <v>0</v>
      </c>
      <c r="C508" t="s">
        <v>59</v>
      </c>
      <c r="D508">
        <v>482</v>
      </c>
      <c r="E508" t="s">
        <v>68</v>
      </c>
      <c r="F508">
        <v>3</v>
      </c>
      <c r="G508">
        <v>3</v>
      </c>
      <c r="H508" t="s">
        <v>73</v>
      </c>
      <c r="I508">
        <v>1</v>
      </c>
      <c r="J508">
        <v>689</v>
      </c>
      <c r="K508">
        <v>3</v>
      </c>
      <c r="L508" t="s">
        <v>69</v>
      </c>
      <c r="M508">
        <v>36</v>
      </c>
      <c r="N508">
        <v>3</v>
      </c>
      <c r="O508">
        <v>3</v>
      </c>
      <c r="P508" t="s">
        <v>77</v>
      </c>
      <c r="Q508">
        <v>3</v>
      </c>
      <c r="R508" t="s">
        <v>71</v>
      </c>
      <c r="S508">
        <v>9434</v>
      </c>
      <c r="T508">
        <v>9606</v>
      </c>
      <c r="U508">
        <v>1</v>
      </c>
      <c r="V508" t="s">
        <v>65</v>
      </c>
      <c r="W508" t="s">
        <v>72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>
      <c r="A509">
        <v>29</v>
      </c>
      <c r="B509">
        <v>0</v>
      </c>
      <c r="C509" t="s">
        <v>59</v>
      </c>
      <c r="D509">
        <v>1176</v>
      </c>
      <c r="E509" t="s">
        <v>60</v>
      </c>
      <c r="F509">
        <v>3</v>
      </c>
      <c r="G509">
        <v>2</v>
      </c>
      <c r="H509" t="s">
        <v>75</v>
      </c>
      <c r="I509">
        <v>1</v>
      </c>
      <c r="J509">
        <v>690</v>
      </c>
      <c r="K509">
        <v>2</v>
      </c>
      <c r="L509" t="s">
        <v>62</v>
      </c>
      <c r="M509">
        <v>62</v>
      </c>
      <c r="N509">
        <v>3</v>
      </c>
      <c r="O509">
        <v>2</v>
      </c>
      <c r="P509" t="s">
        <v>63</v>
      </c>
      <c r="Q509">
        <v>3</v>
      </c>
      <c r="R509" t="s">
        <v>71</v>
      </c>
      <c r="S509">
        <v>5561</v>
      </c>
      <c r="T509">
        <v>3487</v>
      </c>
      <c r="U509">
        <v>1</v>
      </c>
      <c r="V509" t="s">
        <v>65</v>
      </c>
      <c r="W509" t="s">
        <v>72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>
      <c r="A510">
        <v>35</v>
      </c>
      <c r="B510">
        <v>0</v>
      </c>
      <c r="C510" t="s">
        <v>59</v>
      </c>
      <c r="D510">
        <v>1017</v>
      </c>
      <c r="E510" t="s">
        <v>68</v>
      </c>
      <c r="F510">
        <v>6</v>
      </c>
      <c r="G510">
        <v>4</v>
      </c>
      <c r="H510" t="s">
        <v>61</v>
      </c>
      <c r="I510">
        <v>1</v>
      </c>
      <c r="J510">
        <v>691</v>
      </c>
      <c r="K510">
        <v>2</v>
      </c>
      <c r="L510" t="s">
        <v>69</v>
      </c>
      <c r="M510">
        <v>82</v>
      </c>
      <c r="N510">
        <v>1</v>
      </c>
      <c r="O510">
        <v>2</v>
      </c>
      <c r="P510" t="s">
        <v>70</v>
      </c>
      <c r="Q510">
        <v>4</v>
      </c>
      <c r="R510" t="s">
        <v>64</v>
      </c>
      <c r="S510">
        <v>6646</v>
      </c>
      <c r="T510">
        <v>19368</v>
      </c>
      <c r="U510">
        <v>1</v>
      </c>
      <c r="V510" t="s">
        <v>65</v>
      </c>
      <c r="W510" t="s">
        <v>72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>
      <c r="A511">
        <v>33</v>
      </c>
      <c r="B511">
        <v>0</v>
      </c>
      <c r="C511" t="s">
        <v>67</v>
      </c>
      <c r="D511">
        <v>1296</v>
      </c>
      <c r="E511" t="s">
        <v>68</v>
      </c>
      <c r="F511">
        <v>6</v>
      </c>
      <c r="G511">
        <v>3</v>
      </c>
      <c r="H511" t="s">
        <v>61</v>
      </c>
      <c r="I511">
        <v>1</v>
      </c>
      <c r="J511">
        <v>692</v>
      </c>
      <c r="K511">
        <v>3</v>
      </c>
      <c r="L511" t="s">
        <v>69</v>
      </c>
      <c r="M511">
        <v>30</v>
      </c>
      <c r="N511">
        <v>3</v>
      </c>
      <c r="O511">
        <v>2</v>
      </c>
      <c r="P511" t="s">
        <v>78</v>
      </c>
      <c r="Q511">
        <v>4</v>
      </c>
      <c r="R511" t="s">
        <v>76</v>
      </c>
      <c r="S511">
        <v>7725</v>
      </c>
      <c r="T511">
        <v>5335</v>
      </c>
      <c r="U511">
        <v>3</v>
      </c>
      <c r="V511" t="s">
        <v>65</v>
      </c>
      <c r="W511" t="s">
        <v>72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>
      <c r="A512">
        <v>54</v>
      </c>
      <c r="B512">
        <v>0</v>
      </c>
      <c r="C512" t="s">
        <v>59</v>
      </c>
      <c r="D512">
        <v>397</v>
      </c>
      <c r="E512" t="s">
        <v>85</v>
      </c>
      <c r="F512">
        <v>19</v>
      </c>
      <c r="G512">
        <v>4</v>
      </c>
      <c r="H512" t="s">
        <v>75</v>
      </c>
      <c r="I512">
        <v>1</v>
      </c>
      <c r="J512">
        <v>698</v>
      </c>
      <c r="K512">
        <v>3</v>
      </c>
      <c r="L512" t="s">
        <v>69</v>
      </c>
      <c r="M512">
        <v>88</v>
      </c>
      <c r="N512">
        <v>3</v>
      </c>
      <c r="O512">
        <v>3</v>
      </c>
      <c r="P512" t="s">
        <v>85</v>
      </c>
      <c r="Q512">
        <v>2</v>
      </c>
      <c r="R512" t="s">
        <v>71</v>
      </c>
      <c r="S512">
        <v>10725</v>
      </c>
      <c r="T512">
        <v>6729</v>
      </c>
      <c r="U512">
        <v>2</v>
      </c>
      <c r="V512" t="s">
        <v>65</v>
      </c>
      <c r="W512" t="s">
        <v>72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>
      <c r="A513">
        <v>36</v>
      </c>
      <c r="B513">
        <v>0</v>
      </c>
      <c r="C513" t="s">
        <v>59</v>
      </c>
      <c r="D513">
        <v>913</v>
      </c>
      <c r="E513" t="s">
        <v>68</v>
      </c>
      <c r="F513">
        <v>9</v>
      </c>
      <c r="G513">
        <v>2</v>
      </c>
      <c r="H513" t="s">
        <v>75</v>
      </c>
      <c r="I513">
        <v>1</v>
      </c>
      <c r="J513">
        <v>699</v>
      </c>
      <c r="K513">
        <v>2</v>
      </c>
      <c r="L513" t="s">
        <v>69</v>
      </c>
      <c r="M513">
        <v>48</v>
      </c>
      <c r="N513">
        <v>2</v>
      </c>
      <c r="O513">
        <v>2</v>
      </c>
      <c r="P513" t="s">
        <v>77</v>
      </c>
      <c r="Q513">
        <v>2</v>
      </c>
      <c r="R513" t="s">
        <v>76</v>
      </c>
      <c r="S513">
        <v>8847</v>
      </c>
      <c r="T513">
        <v>13934</v>
      </c>
      <c r="U513">
        <v>2</v>
      </c>
      <c r="V513" t="s">
        <v>65</v>
      </c>
      <c r="W513" t="s">
        <v>66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>
      <c r="A514">
        <v>27</v>
      </c>
      <c r="B514">
        <v>0</v>
      </c>
      <c r="C514" t="s">
        <v>59</v>
      </c>
      <c r="D514">
        <v>1115</v>
      </c>
      <c r="E514" t="s">
        <v>68</v>
      </c>
      <c r="F514">
        <v>3</v>
      </c>
      <c r="G514">
        <v>4</v>
      </c>
      <c r="H514" t="s">
        <v>75</v>
      </c>
      <c r="I514">
        <v>1</v>
      </c>
      <c r="J514">
        <v>700</v>
      </c>
      <c r="K514">
        <v>1</v>
      </c>
      <c r="L514" t="s">
        <v>69</v>
      </c>
      <c r="M514">
        <v>54</v>
      </c>
      <c r="N514">
        <v>2</v>
      </c>
      <c r="O514">
        <v>1</v>
      </c>
      <c r="P514" t="s">
        <v>70</v>
      </c>
      <c r="Q514">
        <v>4</v>
      </c>
      <c r="R514" t="s">
        <v>64</v>
      </c>
      <c r="S514">
        <v>2045</v>
      </c>
      <c r="T514">
        <v>15174</v>
      </c>
      <c r="U514">
        <v>0</v>
      </c>
      <c r="V514" t="s">
        <v>65</v>
      </c>
      <c r="W514" t="s">
        <v>72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>
      <c r="A515">
        <v>20</v>
      </c>
      <c r="B515">
        <v>1</v>
      </c>
      <c r="C515" t="s">
        <v>59</v>
      </c>
      <c r="D515">
        <v>1362</v>
      </c>
      <c r="E515" t="s">
        <v>68</v>
      </c>
      <c r="F515">
        <v>10</v>
      </c>
      <c r="G515">
        <v>1</v>
      </c>
      <c r="H515" t="s">
        <v>75</v>
      </c>
      <c r="I515">
        <v>1</v>
      </c>
      <c r="J515">
        <v>701</v>
      </c>
      <c r="K515">
        <v>4</v>
      </c>
      <c r="L515" t="s">
        <v>69</v>
      </c>
      <c r="M515">
        <v>32</v>
      </c>
      <c r="N515">
        <v>3</v>
      </c>
      <c r="O515">
        <v>1</v>
      </c>
      <c r="P515" t="s">
        <v>70</v>
      </c>
      <c r="Q515">
        <v>3</v>
      </c>
      <c r="R515" t="s">
        <v>64</v>
      </c>
      <c r="S515">
        <v>1009</v>
      </c>
      <c r="T515">
        <v>26999</v>
      </c>
      <c r="U515">
        <v>1</v>
      </c>
      <c r="V515" t="s">
        <v>65</v>
      </c>
      <c r="W515" t="s">
        <v>66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>
      <c r="A516">
        <v>33</v>
      </c>
      <c r="B516">
        <v>1</v>
      </c>
      <c r="C516" t="s">
        <v>67</v>
      </c>
      <c r="D516">
        <v>1076</v>
      </c>
      <c r="E516" t="s">
        <v>68</v>
      </c>
      <c r="F516">
        <v>3</v>
      </c>
      <c r="G516">
        <v>3</v>
      </c>
      <c r="H516" t="s">
        <v>61</v>
      </c>
      <c r="I516">
        <v>1</v>
      </c>
      <c r="J516">
        <v>702</v>
      </c>
      <c r="K516">
        <v>1</v>
      </c>
      <c r="L516" t="s">
        <v>69</v>
      </c>
      <c r="M516">
        <v>70</v>
      </c>
      <c r="N516">
        <v>3</v>
      </c>
      <c r="O516">
        <v>1</v>
      </c>
      <c r="P516" t="s">
        <v>70</v>
      </c>
      <c r="Q516">
        <v>1</v>
      </c>
      <c r="R516" t="s">
        <v>64</v>
      </c>
      <c r="S516">
        <v>3348</v>
      </c>
      <c r="T516">
        <v>3164</v>
      </c>
      <c r="U516">
        <v>1</v>
      </c>
      <c r="V516" t="s">
        <v>65</v>
      </c>
      <c r="W516" t="s">
        <v>66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>
      <c r="A517">
        <v>35</v>
      </c>
      <c r="B517">
        <v>0</v>
      </c>
      <c r="C517" t="s">
        <v>79</v>
      </c>
      <c r="D517">
        <v>727</v>
      </c>
      <c r="E517" t="s">
        <v>68</v>
      </c>
      <c r="F517">
        <v>3</v>
      </c>
      <c r="G517">
        <v>3</v>
      </c>
      <c r="H517" t="s">
        <v>61</v>
      </c>
      <c r="I517">
        <v>1</v>
      </c>
      <c r="J517">
        <v>704</v>
      </c>
      <c r="K517">
        <v>3</v>
      </c>
      <c r="L517" t="s">
        <v>69</v>
      </c>
      <c r="M517">
        <v>41</v>
      </c>
      <c r="N517">
        <v>2</v>
      </c>
      <c r="O517">
        <v>1</v>
      </c>
      <c r="P517" t="s">
        <v>74</v>
      </c>
      <c r="Q517">
        <v>3</v>
      </c>
      <c r="R517" t="s">
        <v>71</v>
      </c>
      <c r="S517">
        <v>1281</v>
      </c>
      <c r="T517">
        <v>16900</v>
      </c>
      <c r="U517">
        <v>1</v>
      </c>
      <c r="V517" t="s">
        <v>65</v>
      </c>
      <c r="W517" t="s">
        <v>72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>
      <c r="A518">
        <v>23</v>
      </c>
      <c r="B518">
        <v>0</v>
      </c>
      <c r="C518" t="s">
        <v>59</v>
      </c>
      <c r="D518">
        <v>885</v>
      </c>
      <c r="E518" t="s">
        <v>68</v>
      </c>
      <c r="F518">
        <v>4</v>
      </c>
      <c r="G518">
        <v>3</v>
      </c>
      <c r="H518" t="s">
        <v>75</v>
      </c>
      <c r="I518">
        <v>1</v>
      </c>
      <c r="J518">
        <v>705</v>
      </c>
      <c r="K518">
        <v>1</v>
      </c>
      <c r="L518" t="s">
        <v>69</v>
      </c>
      <c r="M518">
        <v>58</v>
      </c>
      <c r="N518">
        <v>4</v>
      </c>
      <c r="O518">
        <v>1</v>
      </c>
      <c r="P518" t="s">
        <v>70</v>
      </c>
      <c r="Q518">
        <v>1</v>
      </c>
      <c r="R518" t="s">
        <v>71</v>
      </c>
      <c r="S518">
        <v>2819</v>
      </c>
      <c r="T518">
        <v>8544</v>
      </c>
      <c r="U518">
        <v>2</v>
      </c>
      <c r="V518" t="s">
        <v>65</v>
      </c>
      <c r="W518" t="s">
        <v>72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>
      <c r="A519">
        <v>25</v>
      </c>
      <c r="B519">
        <v>0</v>
      </c>
      <c r="C519" t="s">
        <v>59</v>
      </c>
      <c r="D519">
        <v>810</v>
      </c>
      <c r="E519" t="s">
        <v>60</v>
      </c>
      <c r="F519">
        <v>8</v>
      </c>
      <c r="G519">
        <v>3</v>
      </c>
      <c r="H519" t="s">
        <v>61</v>
      </c>
      <c r="I519">
        <v>1</v>
      </c>
      <c r="J519">
        <v>707</v>
      </c>
      <c r="K519">
        <v>4</v>
      </c>
      <c r="L519" t="s">
        <v>69</v>
      </c>
      <c r="M519">
        <v>57</v>
      </c>
      <c r="N519">
        <v>4</v>
      </c>
      <c r="O519">
        <v>2</v>
      </c>
      <c r="P519" t="s">
        <v>63</v>
      </c>
      <c r="Q519">
        <v>2</v>
      </c>
      <c r="R519" t="s">
        <v>71</v>
      </c>
      <c r="S519">
        <v>4851</v>
      </c>
      <c r="T519">
        <v>15678</v>
      </c>
      <c r="U519">
        <v>0</v>
      </c>
      <c r="V519" t="s">
        <v>65</v>
      </c>
      <c r="W519" t="s">
        <v>72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>
      <c r="A520">
        <v>38</v>
      </c>
      <c r="B520">
        <v>0</v>
      </c>
      <c r="C520" t="s">
        <v>59</v>
      </c>
      <c r="D520">
        <v>243</v>
      </c>
      <c r="E520" t="s">
        <v>60</v>
      </c>
      <c r="F520">
        <v>7</v>
      </c>
      <c r="G520">
        <v>4</v>
      </c>
      <c r="H520" t="s">
        <v>83</v>
      </c>
      <c r="I520">
        <v>1</v>
      </c>
      <c r="J520">
        <v>709</v>
      </c>
      <c r="K520">
        <v>4</v>
      </c>
      <c r="L520" t="s">
        <v>62</v>
      </c>
      <c r="M520">
        <v>46</v>
      </c>
      <c r="N520">
        <v>2</v>
      </c>
      <c r="O520">
        <v>2</v>
      </c>
      <c r="P520" t="s">
        <v>63</v>
      </c>
      <c r="Q520">
        <v>4</v>
      </c>
      <c r="R520" t="s">
        <v>64</v>
      </c>
      <c r="S520">
        <v>4028</v>
      </c>
      <c r="T520">
        <v>7791</v>
      </c>
      <c r="U520">
        <v>0</v>
      </c>
      <c r="V520" t="s">
        <v>65</v>
      </c>
      <c r="W520" t="s">
        <v>72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>
      <c r="A521">
        <v>29</v>
      </c>
      <c r="B521">
        <v>0</v>
      </c>
      <c r="C521" t="s">
        <v>67</v>
      </c>
      <c r="D521">
        <v>806</v>
      </c>
      <c r="E521" t="s">
        <v>68</v>
      </c>
      <c r="F521">
        <v>1</v>
      </c>
      <c r="G521">
        <v>4</v>
      </c>
      <c r="H521" t="s">
        <v>61</v>
      </c>
      <c r="I521">
        <v>1</v>
      </c>
      <c r="J521">
        <v>710</v>
      </c>
      <c r="K521">
        <v>2</v>
      </c>
      <c r="L521" t="s">
        <v>69</v>
      </c>
      <c r="M521">
        <v>76</v>
      </c>
      <c r="N521">
        <v>1</v>
      </c>
      <c r="O521">
        <v>1</v>
      </c>
      <c r="P521" t="s">
        <v>70</v>
      </c>
      <c r="Q521">
        <v>4</v>
      </c>
      <c r="R521" t="s">
        <v>76</v>
      </c>
      <c r="S521">
        <v>2720</v>
      </c>
      <c r="T521">
        <v>18959</v>
      </c>
      <c r="U521">
        <v>1</v>
      </c>
      <c r="V521" t="s">
        <v>65</v>
      </c>
      <c r="W521" t="s">
        <v>72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>
      <c r="A522">
        <v>48</v>
      </c>
      <c r="B522">
        <v>0</v>
      </c>
      <c r="C522" t="s">
        <v>59</v>
      </c>
      <c r="D522">
        <v>817</v>
      </c>
      <c r="E522" t="s">
        <v>60</v>
      </c>
      <c r="F522">
        <v>2</v>
      </c>
      <c r="G522">
        <v>1</v>
      </c>
      <c r="H522" t="s">
        <v>83</v>
      </c>
      <c r="I522">
        <v>1</v>
      </c>
      <c r="J522">
        <v>712</v>
      </c>
      <c r="K522">
        <v>2</v>
      </c>
      <c r="L522" t="s">
        <v>69</v>
      </c>
      <c r="M522">
        <v>56</v>
      </c>
      <c r="N522">
        <v>4</v>
      </c>
      <c r="O522">
        <v>2</v>
      </c>
      <c r="P522" t="s">
        <v>63</v>
      </c>
      <c r="Q522">
        <v>2</v>
      </c>
      <c r="R522" t="s">
        <v>71</v>
      </c>
      <c r="S522">
        <v>8120</v>
      </c>
      <c r="T522">
        <v>18597</v>
      </c>
      <c r="U522">
        <v>3</v>
      </c>
      <c r="V522" t="s">
        <v>65</v>
      </c>
      <c r="W522" t="s">
        <v>72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>
      <c r="A523">
        <v>27</v>
      </c>
      <c r="B523">
        <v>0</v>
      </c>
      <c r="C523" t="s">
        <v>67</v>
      </c>
      <c r="D523">
        <v>1410</v>
      </c>
      <c r="E523" t="s">
        <v>60</v>
      </c>
      <c r="F523">
        <v>3</v>
      </c>
      <c r="G523">
        <v>1</v>
      </c>
      <c r="H523" t="s">
        <v>75</v>
      </c>
      <c r="I523">
        <v>1</v>
      </c>
      <c r="J523">
        <v>714</v>
      </c>
      <c r="K523">
        <v>4</v>
      </c>
      <c r="L523" t="s">
        <v>62</v>
      </c>
      <c r="M523">
        <v>71</v>
      </c>
      <c r="N523">
        <v>4</v>
      </c>
      <c r="O523">
        <v>2</v>
      </c>
      <c r="P523" t="s">
        <v>63</v>
      </c>
      <c r="Q523">
        <v>4</v>
      </c>
      <c r="R523" t="s">
        <v>76</v>
      </c>
      <c r="S523">
        <v>4647</v>
      </c>
      <c r="T523">
        <v>16673</v>
      </c>
      <c r="U523">
        <v>1</v>
      </c>
      <c r="V523" t="s">
        <v>65</v>
      </c>
      <c r="W523" t="s">
        <v>66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>
      <c r="A524">
        <v>37</v>
      </c>
      <c r="B524">
        <v>0</v>
      </c>
      <c r="C524" t="s">
        <v>59</v>
      </c>
      <c r="D524">
        <v>1225</v>
      </c>
      <c r="E524" t="s">
        <v>68</v>
      </c>
      <c r="F524">
        <v>10</v>
      </c>
      <c r="G524">
        <v>2</v>
      </c>
      <c r="H524" t="s">
        <v>61</v>
      </c>
      <c r="I524">
        <v>1</v>
      </c>
      <c r="J524">
        <v>715</v>
      </c>
      <c r="K524">
        <v>4</v>
      </c>
      <c r="L524" t="s">
        <v>69</v>
      </c>
      <c r="M524">
        <v>80</v>
      </c>
      <c r="N524">
        <v>4</v>
      </c>
      <c r="O524">
        <v>1</v>
      </c>
      <c r="P524" t="s">
        <v>70</v>
      </c>
      <c r="Q524">
        <v>4</v>
      </c>
      <c r="R524" t="s">
        <v>64</v>
      </c>
      <c r="S524">
        <v>4680</v>
      </c>
      <c r="T524">
        <v>15232</v>
      </c>
      <c r="U524">
        <v>3</v>
      </c>
      <c r="V524" t="s">
        <v>65</v>
      </c>
      <c r="W524" t="s">
        <v>72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>
      <c r="A525">
        <v>50</v>
      </c>
      <c r="B525">
        <v>0</v>
      </c>
      <c r="C525" t="s">
        <v>59</v>
      </c>
      <c r="D525">
        <v>1207</v>
      </c>
      <c r="E525" t="s">
        <v>68</v>
      </c>
      <c r="F525">
        <v>28</v>
      </c>
      <c r="G525">
        <v>1</v>
      </c>
      <c r="H525" t="s">
        <v>75</v>
      </c>
      <c r="I525">
        <v>1</v>
      </c>
      <c r="J525">
        <v>716</v>
      </c>
      <c r="K525">
        <v>4</v>
      </c>
      <c r="L525" t="s">
        <v>69</v>
      </c>
      <c r="M525">
        <v>74</v>
      </c>
      <c r="N525">
        <v>4</v>
      </c>
      <c r="O525">
        <v>1</v>
      </c>
      <c r="P525" t="s">
        <v>74</v>
      </c>
      <c r="Q525">
        <v>3</v>
      </c>
      <c r="R525" t="s">
        <v>71</v>
      </c>
      <c r="S525">
        <v>3221</v>
      </c>
      <c r="T525">
        <v>3297</v>
      </c>
      <c r="U525">
        <v>1</v>
      </c>
      <c r="V525" t="s">
        <v>65</v>
      </c>
      <c r="W525" t="s">
        <v>66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>
      <c r="A526">
        <v>34</v>
      </c>
      <c r="B526">
        <v>0</v>
      </c>
      <c r="C526" t="s">
        <v>59</v>
      </c>
      <c r="D526">
        <v>1442</v>
      </c>
      <c r="E526" t="s">
        <v>68</v>
      </c>
      <c r="F526">
        <v>9</v>
      </c>
      <c r="G526">
        <v>3</v>
      </c>
      <c r="H526" t="s">
        <v>75</v>
      </c>
      <c r="I526">
        <v>1</v>
      </c>
      <c r="J526">
        <v>717</v>
      </c>
      <c r="K526">
        <v>4</v>
      </c>
      <c r="L526" t="s">
        <v>62</v>
      </c>
      <c r="M526">
        <v>46</v>
      </c>
      <c r="N526">
        <v>2</v>
      </c>
      <c r="O526">
        <v>3</v>
      </c>
      <c r="P526" t="s">
        <v>78</v>
      </c>
      <c r="Q526">
        <v>2</v>
      </c>
      <c r="R526" t="s">
        <v>64</v>
      </c>
      <c r="S526">
        <v>8621</v>
      </c>
      <c r="T526">
        <v>17654</v>
      </c>
      <c r="U526">
        <v>1</v>
      </c>
      <c r="V526" t="s">
        <v>65</v>
      </c>
      <c r="W526" t="s">
        <v>72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>
      <c r="A527">
        <v>24</v>
      </c>
      <c r="B527">
        <v>1</v>
      </c>
      <c r="C527" t="s">
        <v>59</v>
      </c>
      <c r="D527">
        <v>693</v>
      </c>
      <c r="E527" t="s">
        <v>60</v>
      </c>
      <c r="F527">
        <v>3</v>
      </c>
      <c r="G527">
        <v>2</v>
      </c>
      <c r="H527" t="s">
        <v>61</v>
      </c>
      <c r="I527">
        <v>1</v>
      </c>
      <c r="J527">
        <v>720</v>
      </c>
      <c r="K527">
        <v>1</v>
      </c>
      <c r="L527" t="s">
        <v>62</v>
      </c>
      <c r="M527">
        <v>65</v>
      </c>
      <c r="N527">
        <v>3</v>
      </c>
      <c r="O527">
        <v>2</v>
      </c>
      <c r="P527" t="s">
        <v>63</v>
      </c>
      <c r="Q527">
        <v>3</v>
      </c>
      <c r="R527" t="s">
        <v>64</v>
      </c>
      <c r="S527">
        <v>4577</v>
      </c>
      <c r="T527">
        <v>24785</v>
      </c>
      <c r="U527">
        <v>9</v>
      </c>
      <c r="V527" t="s">
        <v>65</v>
      </c>
      <c r="W527" t="s">
        <v>72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>
      <c r="A528">
        <v>39</v>
      </c>
      <c r="B528">
        <v>0</v>
      </c>
      <c r="C528" t="s">
        <v>59</v>
      </c>
      <c r="D528">
        <v>408</v>
      </c>
      <c r="E528" t="s">
        <v>68</v>
      </c>
      <c r="F528">
        <v>2</v>
      </c>
      <c r="G528">
        <v>4</v>
      </c>
      <c r="H528" t="s">
        <v>84</v>
      </c>
      <c r="I528">
        <v>1</v>
      </c>
      <c r="J528">
        <v>721</v>
      </c>
      <c r="K528">
        <v>4</v>
      </c>
      <c r="L528" t="s">
        <v>62</v>
      </c>
      <c r="M528">
        <v>80</v>
      </c>
      <c r="N528">
        <v>2</v>
      </c>
      <c r="O528">
        <v>2</v>
      </c>
      <c r="P528" t="s">
        <v>78</v>
      </c>
      <c r="Q528">
        <v>3</v>
      </c>
      <c r="R528" t="s">
        <v>64</v>
      </c>
      <c r="S528">
        <v>4553</v>
      </c>
      <c r="T528">
        <v>20978</v>
      </c>
      <c r="U528">
        <v>1</v>
      </c>
      <c r="V528" t="s">
        <v>65</v>
      </c>
      <c r="W528" t="s">
        <v>72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>
      <c r="A529">
        <v>32</v>
      </c>
      <c r="B529">
        <v>0</v>
      </c>
      <c r="C529" t="s">
        <v>59</v>
      </c>
      <c r="D529">
        <v>929</v>
      </c>
      <c r="E529" t="s">
        <v>60</v>
      </c>
      <c r="F529">
        <v>10</v>
      </c>
      <c r="G529">
        <v>3</v>
      </c>
      <c r="H529" t="s">
        <v>83</v>
      </c>
      <c r="I529">
        <v>1</v>
      </c>
      <c r="J529">
        <v>722</v>
      </c>
      <c r="K529">
        <v>4</v>
      </c>
      <c r="L529" t="s">
        <v>69</v>
      </c>
      <c r="M529">
        <v>55</v>
      </c>
      <c r="N529">
        <v>3</v>
      </c>
      <c r="O529">
        <v>2</v>
      </c>
      <c r="P529" t="s">
        <v>63</v>
      </c>
      <c r="Q529">
        <v>4</v>
      </c>
      <c r="R529" t="s">
        <v>64</v>
      </c>
      <c r="S529">
        <v>5396</v>
      </c>
      <c r="T529">
        <v>21703</v>
      </c>
      <c r="U529">
        <v>1</v>
      </c>
      <c r="V529" t="s">
        <v>65</v>
      </c>
      <c r="W529" t="s">
        <v>72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>
      <c r="A530">
        <v>50</v>
      </c>
      <c r="B530">
        <v>1</v>
      </c>
      <c r="C530" t="s">
        <v>67</v>
      </c>
      <c r="D530">
        <v>562</v>
      </c>
      <c r="E530" t="s">
        <v>60</v>
      </c>
      <c r="F530">
        <v>8</v>
      </c>
      <c r="G530">
        <v>2</v>
      </c>
      <c r="H530" t="s">
        <v>84</v>
      </c>
      <c r="I530">
        <v>1</v>
      </c>
      <c r="J530">
        <v>723</v>
      </c>
      <c r="K530">
        <v>2</v>
      </c>
      <c r="L530" t="s">
        <v>69</v>
      </c>
      <c r="M530">
        <v>50</v>
      </c>
      <c r="N530">
        <v>3</v>
      </c>
      <c r="O530">
        <v>2</v>
      </c>
      <c r="P530" t="s">
        <v>63</v>
      </c>
      <c r="Q530">
        <v>3</v>
      </c>
      <c r="R530" t="s">
        <v>71</v>
      </c>
      <c r="S530">
        <v>6796</v>
      </c>
      <c r="T530">
        <v>23452</v>
      </c>
      <c r="U530">
        <v>3</v>
      </c>
      <c r="V530" t="s">
        <v>65</v>
      </c>
      <c r="W530" t="s">
        <v>66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>
      <c r="A531">
        <v>38</v>
      </c>
      <c r="B531">
        <v>0</v>
      </c>
      <c r="C531" t="s">
        <v>59</v>
      </c>
      <c r="D531">
        <v>827</v>
      </c>
      <c r="E531" t="s">
        <v>68</v>
      </c>
      <c r="F531">
        <v>1</v>
      </c>
      <c r="G531">
        <v>4</v>
      </c>
      <c r="H531" t="s">
        <v>61</v>
      </c>
      <c r="I531">
        <v>1</v>
      </c>
      <c r="J531">
        <v>724</v>
      </c>
      <c r="K531">
        <v>2</v>
      </c>
      <c r="L531" t="s">
        <v>62</v>
      </c>
      <c r="M531">
        <v>33</v>
      </c>
      <c r="N531">
        <v>4</v>
      </c>
      <c r="O531">
        <v>2</v>
      </c>
      <c r="P531" t="s">
        <v>78</v>
      </c>
      <c r="Q531">
        <v>4</v>
      </c>
      <c r="R531" t="s">
        <v>64</v>
      </c>
      <c r="S531">
        <v>7625</v>
      </c>
      <c r="T531">
        <v>19383</v>
      </c>
      <c r="U531">
        <v>0</v>
      </c>
      <c r="V531" t="s">
        <v>65</v>
      </c>
      <c r="W531" t="s">
        <v>72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>
      <c r="A532">
        <v>27</v>
      </c>
      <c r="B532">
        <v>0</v>
      </c>
      <c r="C532" t="s">
        <v>59</v>
      </c>
      <c r="D532">
        <v>608</v>
      </c>
      <c r="E532" t="s">
        <v>68</v>
      </c>
      <c r="F532">
        <v>1</v>
      </c>
      <c r="G532">
        <v>2</v>
      </c>
      <c r="H532" t="s">
        <v>61</v>
      </c>
      <c r="I532">
        <v>1</v>
      </c>
      <c r="J532">
        <v>725</v>
      </c>
      <c r="K532">
        <v>3</v>
      </c>
      <c r="L532" t="s">
        <v>62</v>
      </c>
      <c r="M532">
        <v>68</v>
      </c>
      <c r="N532">
        <v>3</v>
      </c>
      <c r="O532">
        <v>3</v>
      </c>
      <c r="P532" t="s">
        <v>77</v>
      </c>
      <c r="Q532">
        <v>1</v>
      </c>
      <c r="R532" t="s">
        <v>71</v>
      </c>
      <c r="S532">
        <v>7412</v>
      </c>
      <c r="T532">
        <v>6009</v>
      </c>
      <c r="U532">
        <v>1</v>
      </c>
      <c r="V532" t="s">
        <v>65</v>
      </c>
      <c r="W532" t="s">
        <v>72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>
      <c r="A533">
        <v>32</v>
      </c>
      <c r="B533">
        <v>0</v>
      </c>
      <c r="C533" t="s">
        <v>59</v>
      </c>
      <c r="D533">
        <v>1018</v>
      </c>
      <c r="E533" t="s">
        <v>68</v>
      </c>
      <c r="F533">
        <v>3</v>
      </c>
      <c r="G533">
        <v>2</v>
      </c>
      <c r="H533" t="s">
        <v>61</v>
      </c>
      <c r="I533">
        <v>1</v>
      </c>
      <c r="J533">
        <v>727</v>
      </c>
      <c r="K533">
        <v>3</v>
      </c>
      <c r="L533" t="s">
        <v>62</v>
      </c>
      <c r="M533">
        <v>39</v>
      </c>
      <c r="N533">
        <v>3</v>
      </c>
      <c r="O533">
        <v>3</v>
      </c>
      <c r="P533" t="s">
        <v>82</v>
      </c>
      <c r="Q533">
        <v>4</v>
      </c>
      <c r="R533" t="s">
        <v>64</v>
      </c>
      <c r="S533">
        <v>11159</v>
      </c>
      <c r="T533">
        <v>19373</v>
      </c>
      <c r="U533">
        <v>3</v>
      </c>
      <c r="V533" t="s">
        <v>65</v>
      </c>
      <c r="W533" t="s">
        <v>72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>
      <c r="A534">
        <v>47</v>
      </c>
      <c r="B534">
        <v>0</v>
      </c>
      <c r="C534" t="s">
        <v>59</v>
      </c>
      <c r="D534">
        <v>703</v>
      </c>
      <c r="E534" t="s">
        <v>60</v>
      </c>
      <c r="F534">
        <v>14</v>
      </c>
      <c r="G534">
        <v>4</v>
      </c>
      <c r="H534" t="s">
        <v>83</v>
      </c>
      <c r="I534">
        <v>1</v>
      </c>
      <c r="J534">
        <v>728</v>
      </c>
      <c r="K534">
        <v>4</v>
      </c>
      <c r="L534" t="s">
        <v>69</v>
      </c>
      <c r="M534">
        <v>42</v>
      </c>
      <c r="N534">
        <v>3</v>
      </c>
      <c r="O534">
        <v>2</v>
      </c>
      <c r="P534" t="s">
        <v>63</v>
      </c>
      <c r="Q534">
        <v>1</v>
      </c>
      <c r="R534" t="s">
        <v>64</v>
      </c>
      <c r="S534">
        <v>4960</v>
      </c>
      <c r="T534">
        <v>11825</v>
      </c>
      <c r="U534">
        <v>2</v>
      </c>
      <c r="V534" t="s">
        <v>65</v>
      </c>
      <c r="W534" t="s">
        <v>72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>
      <c r="A535">
        <v>40</v>
      </c>
      <c r="B535">
        <v>0</v>
      </c>
      <c r="C535" t="s">
        <v>67</v>
      </c>
      <c r="D535">
        <v>580</v>
      </c>
      <c r="E535" t="s">
        <v>60</v>
      </c>
      <c r="F535">
        <v>5</v>
      </c>
      <c r="G535">
        <v>4</v>
      </c>
      <c r="H535" t="s">
        <v>61</v>
      </c>
      <c r="I535">
        <v>1</v>
      </c>
      <c r="J535">
        <v>729</v>
      </c>
      <c r="K535">
        <v>4</v>
      </c>
      <c r="L535" t="s">
        <v>69</v>
      </c>
      <c r="M535">
        <v>48</v>
      </c>
      <c r="N535">
        <v>2</v>
      </c>
      <c r="O535">
        <v>3</v>
      </c>
      <c r="P535" t="s">
        <v>63</v>
      </c>
      <c r="Q535">
        <v>1</v>
      </c>
      <c r="R535" t="s">
        <v>71</v>
      </c>
      <c r="S535">
        <v>10475</v>
      </c>
      <c r="T535">
        <v>23772</v>
      </c>
      <c r="U535">
        <v>5</v>
      </c>
      <c r="V535" t="s">
        <v>65</v>
      </c>
      <c r="W535" t="s">
        <v>66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>
      <c r="A536">
        <v>53</v>
      </c>
      <c r="B536">
        <v>0</v>
      </c>
      <c r="C536" t="s">
        <v>59</v>
      </c>
      <c r="D536">
        <v>970</v>
      </c>
      <c r="E536" t="s">
        <v>68</v>
      </c>
      <c r="F536">
        <v>7</v>
      </c>
      <c r="G536">
        <v>3</v>
      </c>
      <c r="H536" t="s">
        <v>61</v>
      </c>
      <c r="I536">
        <v>1</v>
      </c>
      <c r="J536">
        <v>730</v>
      </c>
      <c r="K536">
        <v>3</v>
      </c>
      <c r="L536" t="s">
        <v>69</v>
      </c>
      <c r="M536">
        <v>59</v>
      </c>
      <c r="N536">
        <v>4</v>
      </c>
      <c r="O536">
        <v>4</v>
      </c>
      <c r="P536" t="s">
        <v>82</v>
      </c>
      <c r="Q536">
        <v>3</v>
      </c>
      <c r="R536" t="s">
        <v>71</v>
      </c>
      <c r="S536">
        <v>14814</v>
      </c>
      <c r="T536">
        <v>13514</v>
      </c>
      <c r="U536">
        <v>3</v>
      </c>
      <c r="V536" t="s">
        <v>65</v>
      </c>
      <c r="W536" t="s">
        <v>72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>
      <c r="A537">
        <v>41</v>
      </c>
      <c r="B537">
        <v>0</v>
      </c>
      <c r="C537" t="s">
        <v>59</v>
      </c>
      <c r="D537">
        <v>427</v>
      </c>
      <c r="E537" t="s">
        <v>85</v>
      </c>
      <c r="F537">
        <v>10</v>
      </c>
      <c r="G537">
        <v>4</v>
      </c>
      <c r="H537" t="s">
        <v>85</v>
      </c>
      <c r="I537">
        <v>1</v>
      </c>
      <c r="J537">
        <v>731</v>
      </c>
      <c r="K537">
        <v>2</v>
      </c>
      <c r="L537" t="s">
        <v>69</v>
      </c>
      <c r="M537">
        <v>73</v>
      </c>
      <c r="N537">
        <v>2</v>
      </c>
      <c r="O537">
        <v>5</v>
      </c>
      <c r="P537" t="s">
        <v>80</v>
      </c>
      <c r="Q537">
        <v>4</v>
      </c>
      <c r="R537" t="s">
        <v>76</v>
      </c>
      <c r="S537">
        <v>19141</v>
      </c>
      <c r="T537">
        <v>8861</v>
      </c>
      <c r="U537">
        <v>3</v>
      </c>
      <c r="V537" t="s">
        <v>65</v>
      </c>
      <c r="W537" t="s">
        <v>72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>
      <c r="A538">
        <v>60</v>
      </c>
      <c r="B538">
        <v>0</v>
      </c>
      <c r="C538" t="s">
        <v>59</v>
      </c>
      <c r="D538">
        <v>1179</v>
      </c>
      <c r="E538" t="s">
        <v>60</v>
      </c>
      <c r="F538">
        <v>16</v>
      </c>
      <c r="G538">
        <v>4</v>
      </c>
      <c r="H538" t="s">
        <v>83</v>
      </c>
      <c r="I538">
        <v>1</v>
      </c>
      <c r="J538">
        <v>732</v>
      </c>
      <c r="K538">
        <v>1</v>
      </c>
      <c r="L538" t="s">
        <v>69</v>
      </c>
      <c r="M538">
        <v>84</v>
      </c>
      <c r="N538">
        <v>3</v>
      </c>
      <c r="O538">
        <v>2</v>
      </c>
      <c r="P538" t="s">
        <v>63</v>
      </c>
      <c r="Q538">
        <v>1</v>
      </c>
      <c r="R538" t="s">
        <v>64</v>
      </c>
      <c r="S538">
        <v>5405</v>
      </c>
      <c r="T538">
        <v>11924</v>
      </c>
      <c r="U538">
        <v>8</v>
      </c>
      <c r="V538" t="s">
        <v>65</v>
      </c>
      <c r="W538" t="s">
        <v>72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>
      <c r="A539">
        <v>27</v>
      </c>
      <c r="B539">
        <v>0</v>
      </c>
      <c r="C539" t="s">
        <v>67</v>
      </c>
      <c r="D539">
        <v>294</v>
      </c>
      <c r="E539" t="s">
        <v>68</v>
      </c>
      <c r="F539">
        <v>10</v>
      </c>
      <c r="G539">
        <v>2</v>
      </c>
      <c r="H539" t="s">
        <v>61</v>
      </c>
      <c r="I539">
        <v>1</v>
      </c>
      <c r="J539">
        <v>733</v>
      </c>
      <c r="K539">
        <v>4</v>
      </c>
      <c r="L539" t="s">
        <v>69</v>
      </c>
      <c r="M539">
        <v>32</v>
      </c>
      <c r="N539">
        <v>3</v>
      </c>
      <c r="O539">
        <v>3</v>
      </c>
      <c r="P539" t="s">
        <v>77</v>
      </c>
      <c r="Q539">
        <v>1</v>
      </c>
      <c r="R539" t="s">
        <v>76</v>
      </c>
      <c r="S539">
        <v>8793</v>
      </c>
      <c r="T539">
        <v>4809</v>
      </c>
      <c r="U539">
        <v>1</v>
      </c>
      <c r="V539" t="s">
        <v>65</v>
      </c>
      <c r="W539" t="s">
        <v>72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>
      <c r="A540">
        <v>41</v>
      </c>
      <c r="B540">
        <v>0</v>
      </c>
      <c r="C540" t="s">
        <v>59</v>
      </c>
      <c r="D540">
        <v>314</v>
      </c>
      <c r="E540" t="s">
        <v>85</v>
      </c>
      <c r="F540">
        <v>1</v>
      </c>
      <c r="G540">
        <v>3</v>
      </c>
      <c r="H540" t="s">
        <v>85</v>
      </c>
      <c r="I540">
        <v>1</v>
      </c>
      <c r="J540">
        <v>734</v>
      </c>
      <c r="K540">
        <v>4</v>
      </c>
      <c r="L540" t="s">
        <v>69</v>
      </c>
      <c r="M540">
        <v>59</v>
      </c>
      <c r="N540">
        <v>2</v>
      </c>
      <c r="O540">
        <v>5</v>
      </c>
      <c r="P540" t="s">
        <v>80</v>
      </c>
      <c r="Q540">
        <v>3</v>
      </c>
      <c r="R540" t="s">
        <v>71</v>
      </c>
      <c r="S540">
        <v>19189</v>
      </c>
      <c r="T540">
        <v>19562</v>
      </c>
      <c r="U540">
        <v>1</v>
      </c>
      <c r="V540" t="s">
        <v>65</v>
      </c>
      <c r="W540" t="s">
        <v>72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>
      <c r="A541">
        <v>50</v>
      </c>
      <c r="B541">
        <v>0</v>
      </c>
      <c r="C541" t="s">
        <v>59</v>
      </c>
      <c r="D541">
        <v>316</v>
      </c>
      <c r="E541" t="s">
        <v>60</v>
      </c>
      <c r="F541">
        <v>8</v>
      </c>
      <c r="G541">
        <v>4</v>
      </c>
      <c r="H541" t="s">
        <v>83</v>
      </c>
      <c r="I541">
        <v>1</v>
      </c>
      <c r="J541">
        <v>738</v>
      </c>
      <c r="K541">
        <v>4</v>
      </c>
      <c r="L541" t="s">
        <v>69</v>
      </c>
      <c r="M541">
        <v>54</v>
      </c>
      <c r="N541">
        <v>3</v>
      </c>
      <c r="O541">
        <v>1</v>
      </c>
      <c r="P541" t="s">
        <v>81</v>
      </c>
      <c r="Q541">
        <v>2</v>
      </c>
      <c r="R541" t="s">
        <v>71</v>
      </c>
      <c r="S541">
        <v>3875</v>
      </c>
      <c r="T541">
        <v>9983</v>
      </c>
      <c r="U541">
        <v>7</v>
      </c>
      <c r="V541" t="s">
        <v>65</v>
      </c>
      <c r="W541" t="s">
        <v>72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>
      <c r="A542">
        <v>28</v>
      </c>
      <c r="B542">
        <v>1</v>
      </c>
      <c r="C542" t="s">
        <v>59</v>
      </c>
      <c r="D542">
        <v>654</v>
      </c>
      <c r="E542" t="s">
        <v>68</v>
      </c>
      <c r="F542">
        <v>1</v>
      </c>
      <c r="G542">
        <v>2</v>
      </c>
      <c r="H542" t="s">
        <v>61</v>
      </c>
      <c r="I542">
        <v>1</v>
      </c>
      <c r="J542">
        <v>741</v>
      </c>
      <c r="K542">
        <v>1</v>
      </c>
      <c r="L542" t="s">
        <v>62</v>
      </c>
      <c r="M542">
        <v>67</v>
      </c>
      <c r="N542">
        <v>1</v>
      </c>
      <c r="O542">
        <v>1</v>
      </c>
      <c r="P542" t="s">
        <v>70</v>
      </c>
      <c r="Q542">
        <v>2</v>
      </c>
      <c r="R542" t="s">
        <v>64</v>
      </c>
      <c r="S542">
        <v>2216</v>
      </c>
      <c r="T542">
        <v>3872</v>
      </c>
      <c r="U542">
        <v>7</v>
      </c>
      <c r="V542" t="s">
        <v>65</v>
      </c>
      <c r="W542" t="s">
        <v>66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>
      <c r="A543">
        <v>36</v>
      </c>
      <c r="B543">
        <v>0</v>
      </c>
      <c r="C543" t="s">
        <v>79</v>
      </c>
      <c r="D543">
        <v>427</v>
      </c>
      <c r="E543" t="s">
        <v>68</v>
      </c>
      <c r="F543">
        <v>8</v>
      </c>
      <c r="G543">
        <v>3</v>
      </c>
      <c r="H543" t="s">
        <v>61</v>
      </c>
      <c r="I543">
        <v>1</v>
      </c>
      <c r="J543">
        <v>742</v>
      </c>
      <c r="K543">
        <v>1</v>
      </c>
      <c r="L543" t="s">
        <v>62</v>
      </c>
      <c r="M543">
        <v>63</v>
      </c>
      <c r="N543">
        <v>4</v>
      </c>
      <c r="O543">
        <v>3</v>
      </c>
      <c r="P543" t="s">
        <v>82</v>
      </c>
      <c r="Q543">
        <v>1</v>
      </c>
      <c r="R543" t="s">
        <v>71</v>
      </c>
      <c r="S543">
        <v>11713</v>
      </c>
      <c r="T543">
        <v>20335</v>
      </c>
      <c r="U543">
        <v>9</v>
      </c>
      <c r="V543" t="s">
        <v>65</v>
      </c>
      <c r="W543" t="s">
        <v>72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>
      <c r="A544">
        <v>38</v>
      </c>
      <c r="B544">
        <v>0</v>
      </c>
      <c r="C544" t="s">
        <v>59</v>
      </c>
      <c r="D544">
        <v>168</v>
      </c>
      <c r="E544" t="s">
        <v>68</v>
      </c>
      <c r="F544">
        <v>1</v>
      </c>
      <c r="G544">
        <v>3</v>
      </c>
      <c r="H544" t="s">
        <v>61</v>
      </c>
      <c r="I544">
        <v>1</v>
      </c>
      <c r="J544">
        <v>743</v>
      </c>
      <c r="K544">
        <v>3</v>
      </c>
      <c r="L544" t="s">
        <v>62</v>
      </c>
      <c r="M544">
        <v>81</v>
      </c>
      <c r="N544">
        <v>3</v>
      </c>
      <c r="O544">
        <v>3</v>
      </c>
      <c r="P544" t="s">
        <v>77</v>
      </c>
      <c r="Q544">
        <v>3</v>
      </c>
      <c r="R544" t="s">
        <v>64</v>
      </c>
      <c r="S544">
        <v>7861</v>
      </c>
      <c r="T544">
        <v>15397</v>
      </c>
      <c r="U544">
        <v>4</v>
      </c>
      <c r="V544" t="s">
        <v>65</v>
      </c>
      <c r="W544" t="s">
        <v>66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>
      <c r="A545">
        <v>44</v>
      </c>
      <c r="B545">
        <v>0</v>
      </c>
      <c r="C545" t="s">
        <v>79</v>
      </c>
      <c r="D545">
        <v>381</v>
      </c>
      <c r="E545" t="s">
        <v>68</v>
      </c>
      <c r="F545">
        <v>24</v>
      </c>
      <c r="G545">
        <v>3</v>
      </c>
      <c r="H545" t="s">
        <v>75</v>
      </c>
      <c r="I545">
        <v>1</v>
      </c>
      <c r="J545">
        <v>744</v>
      </c>
      <c r="K545">
        <v>1</v>
      </c>
      <c r="L545" t="s">
        <v>69</v>
      </c>
      <c r="M545">
        <v>49</v>
      </c>
      <c r="N545">
        <v>1</v>
      </c>
      <c r="O545">
        <v>1</v>
      </c>
      <c r="P545" t="s">
        <v>74</v>
      </c>
      <c r="Q545">
        <v>3</v>
      </c>
      <c r="R545" t="s">
        <v>64</v>
      </c>
      <c r="S545">
        <v>3708</v>
      </c>
      <c r="T545">
        <v>2104</v>
      </c>
      <c r="U545">
        <v>2</v>
      </c>
      <c r="V545" t="s">
        <v>65</v>
      </c>
      <c r="W545" t="s">
        <v>72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>
      <c r="A546">
        <v>47</v>
      </c>
      <c r="B546">
        <v>0</v>
      </c>
      <c r="C546" t="s">
        <v>67</v>
      </c>
      <c r="D546">
        <v>217</v>
      </c>
      <c r="E546" t="s">
        <v>60</v>
      </c>
      <c r="F546">
        <v>3</v>
      </c>
      <c r="G546">
        <v>3</v>
      </c>
      <c r="H546" t="s">
        <v>75</v>
      </c>
      <c r="I546">
        <v>1</v>
      </c>
      <c r="J546">
        <v>746</v>
      </c>
      <c r="K546">
        <v>4</v>
      </c>
      <c r="L546" t="s">
        <v>62</v>
      </c>
      <c r="M546">
        <v>49</v>
      </c>
      <c r="N546">
        <v>3</v>
      </c>
      <c r="O546">
        <v>4</v>
      </c>
      <c r="P546" t="s">
        <v>63</v>
      </c>
      <c r="Q546">
        <v>3</v>
      </c>
      <c r="R546" t="s">
        <v>76</v>
      </c>
      <c r="S546">
        <v>13770</v>
      </c>
      <c r="T546">
        <v>10225</v>
      </c>
      <c r="U546">
        <v>9</v>
      </c>
      <c r="V546" t="s">
        <v>65</v>
      </c>
      <c r="W546" t="s">
        <v>66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>
      <c r="A547">
        <v>30</v>
      </c>
      <c r="B547">
        <v>0</v>
      </c>
      <c r="C547" t="s">
        <v>59</v>
      </c>
      <c r="D547">
        <v>501</v>
      </c>
      <c r="E547" t="s">
        <v>60</v>
      </c>
      <c r="F547">
        <v>27</v>
      </c>
      <c r="G547">
        <v>5</v>
      </c>
      <c r="H547" t="s">
        <v>83</v>
      </c>
      <c r="I547">
        <v>1</v>
      </c>
      <c r="J547">
        <v>747</v>
      </c>
      <c r="K547">
        <v>3</v>
      </c>
      <c r="L547" t="s">
        <v>69</v>
      </c>
      <c r="M547">
        <v>99</v>
      </c>
      <c r="N547">
        <v>3</v>
      </c>
      <c r="O547">
        <v>2</v>
      </c>
      <c r="P547" t="s">
        <v>63</v>
      </c>
      <c r="Q547">
        <v>4</v>
      </c>
      <c r="R547" t="s">
        <v>76</v>
      </c>
      <c r="S547">
        <v>5304</v>
      </c>
      <c r="T547">
        <v>25275</v>
      </c>
      <c r="U547">
        <v>7</v>
      </c>
      <c r="V547" t="s">
        <v>65</v>
      </c>
      <c r="W547" t="s">
        <v>72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>
      <c r="A548">
        <v>29</v>
      </c>
      <c r="B548">
        <v>0</v>
      </c>
      <c r="C548" t="s">
        <v>59</v>
      </c>
      <c r="D548">
        <v>1396</v>
      </c>
      <c r="E548" t="s">
        <v>60</v>
      </c>
      <c r="F548">
        <v>10</v>
      </c>
      <c r="G548">
        <v>3</v>
      </c>
      <c r="H548" t="s">
        <v>61</v>
      </c>
      <c r="I548">
        <v>1</v>
      </c>
      <c r="J548">
        <v>749</v>
      </c>
      <c r="K548">
        <v>3</v>
      </c>
      <c r="L548" t="s">
        <v>69</v>
      </c>
      <c r="M548">
        <v>99</v>
      </c>
      <c r="N548">
        <v>3</v>
      </c>
      <c r="O548">
        <v>1</v>
      </c>
      <c r="P548" t="s">
        <v>81</v>
      </c>
      <c r="Q548">
        <v>3</v>
      </c>
      <c r="R548" t="s">
        <v>64</v>
      </c>
      <c r="S548">
        <v>2642</v>
      </c>
      <c r="T548">
        <v>2755</v>
      </c>
      <c r="U548">
        <v>1</v>
      </c>
      <c r="V548" t="s">
        <v>65</v>
      </c>
      <c r="W548" t="s">
        <v>72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>
      <c r="A549">
        <v>42</v>
      </c>
      <c r="B549">
        <v>1</v>
      </c>
      <c r="C549" t="s">
        <v>67</v>
      </c>
      <c r="D549">
        <v>933</v>
      </c>
      <c r="E549" t="s">
        <v>68</v>
      </c>
      <c r="F549">
        <v>19</v>
      </c>
      <c r="G549">
        <v>3</v>
      </c>
      <c r="H549" t="s">
        <v>75</v>
      </c>
      <c r="I549">
        <v>1</v>
      </c>
      <c r="J549">
        <v>752</v>
      </c>
      <c r="K549">
        <v>3</v>
      </c>
      <c r="L549" t="s">
        <v>69</v>
      </c>
      <c r="M549">
        <v>57</v>
      </c>
      <c r="N549">
        <v>4</v>
      </c>
      <c r="O549">
        <v>1</v>
      </c>
      <c r="P549" t="s">
        <v>70</v>
      </c>
      <c r="Q549">
        <v>3</v>
      </c>
      <c r="R549" t="s">
        <v>76</v>
      </c>
      <c r="S549">
        <v>2759</v>
      </c>
      <c r="T549">
        <v>20366</v>
      </c>
      <c r="U549">
        <v>6</v>
      </c>
      <c r="V549" t="s">
        <v>65</v>
      </c>
      <c r="W549" t="s">
        <v>66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>
      <c r="A550">
        <v>43</v>
      </c>
      <c r="B550">
        <v>0</v>
      </c>
      <c r="C550" t="s">
        <v>67</v>
      </c>
      <c r="D550">
        <v>775</v>
      </c>
      <c r="E550" t="s">
        <v>60</v>
      </c>
      <c r="F550">
        <v>15</v>
      </c>
      <c r="G550">
        <v>3</v>
      </c>
      <c r="H550" t="s">
        <v>61</v>
      </c>
      <c r="I550">
        <v>1</v>
      </c>
      <c r="J550">
        <v>754</v>
      </c>
      <c r="K550">
        <v>4</v>
      </c>
      <c r="L550" t="s">
        <v>69</v>
      </c>
      <c r="M550">
        <v>47</v>
      </c>
      <c r="N550">
        <v>2</v>
      </c>
      <c r="O550">
        <v>2</v>
      </c>
      <c r="P550" t="s">
        <v>63</v>
      </c>
      <c r="Q550">
        <v>4</v>
      </c>
      <c r="R550" t="s">
        <v>71</v>
      </c>
      <c r="S550">
        <v>6804</v>
      </c>
      <c r="T550">
        <v>23683</v>
      </c>
      <c r="U550">
        <v>3</v>
      </c>
      <c r="V550" t="s">
        <v>65</v>
      </c>
      <c r="W550" t="s">
        <v>72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>
      <c r="A551">
        <v>34</v>
      </c>
      <c r="B551">
        <v>0</v>
      </c>
      <c r="C551" t="s">
        <v>59</v>
      </c>
      <c r="D551">
        <v>970</v>
      </c>
      <c r="E551" t="s">
        <v>68</v>
      </c>
      <c r="F551">
        <v>8</v>
      </c>
      <c r="G551">
        <v>2</v>
      </c>
      <c r="H551" t="s">
        <v>75</v>
      </c>
      <c r="I551">
        <v>1</v>
      </c>
      <c r="J551">
        <v>757</v>
      </c>
      <c r="K551">
        <v>2</v>
      </c>
      <c r="L551" t="s">
        <v>62</v>
      </c>
      <c r="M551">
        <v>96</v>
      </c>
      <c r="N551">
        <v>3</v>
      </c>
      <c r="O551">
        <v>2</v>
      </c>
      <c r="P551" t="s">
        <v>78</v>
      </c>
      <c r="Q551">
        <v>3</v>
      </c>
      <c r="R551" t="s">
        <v>64</v>
      </c>
      <c r="S551">
        <v>6142</v>
      </c>
      <c r="T551">
        <v>7360</v>
      </c>
      <c r="U551">
        <v>3</v>
      </c>
      <c r="V551" t="s">
        <v>65</v>
      </c>
      <c r="W551" t="s">
        <v>72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>
      <c r="A552">
        <v>23</v>
      </c>
      <c r="B552">
        <v>0</v>
      </c>
      <c r="C552" t="s">
        <v>59</v>
      </c>
      <c r="D552">
        <v>650</v>
      </c>
      <c r="E552" t="s">
        <v>68</v>
      </c>
      <c r="F552">
        <v>9</v>
      </c>
      <c r="G552">
        <v>1</v>
      </c>
      <c r="H552" t="s">
        <v>75</v>
      </c>
      <c r="I552">
        <v>1</v>
      </c>
      <c r="J552">
        <v>758</v>
      </c>
      <c r="K552">
        <v>2</v>
      </c>
      <c r="L552" t="s">
        <v>69</v>
      </c>
      <c r="M552">
        <v>37</v>
      </c>
      <c r="N552">
        <v>3</v>
      </c>
      <c r="O552">
        <v>1</v>
      </c>
      <c r="P552" t="s">
        <v>74</v>
      </c>
      <c r="Q552">
        <v>1</v>
      </c>
      <c r="R552" t="s">
        <v>71</v>
      </c>
      <c r="S552">
        <v>2500</v>
      </c>
      <c r="T552">
        <v>4344</v>
      </c>
      <c r="U552">
        <v>1</v>
      </c>
      <c r="V552" t="s">
        <v>65</v>
      </c>
      <c r="W552" t="s">
        <v>72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>
      <c r="A553">
        <v>39</v>
      </c>
      <c r="B553">
        <v>0</v>
      </c>
      <c r="C553" t="s">
        <v>59</v>
      </c>
      <c r="D553">
        <v>141</v>
      </c>
      <c r="E553" t="s">
        <v>85</v>
      </c>
      <c r="F553">
        <v>3</v>
      </c>
      <c r="G553">
        <v>3</v>
      </c>
      <c r="H553" t="s">
        <v>85</v>
      </c>
      <c r="I553">
        <v>1</v>
      </c>
      <c r="J553">
        <v>760</v>
      </c>
      <c r="K553">
        <v>3</v>
      </c>
      <c r="L553" t="s">
        <v>62</v>
      </c>
      <c r="M553">
        <v>44</v>
      </c>
      <c r="N553">
        <v>4</v>
      </c>
      <c r="O553">
        <v>2</v>
      </c>
      <c r="P553" t="s">
        <v>85</v>
      </c>
      <c r="Q553">
        <v>2</v>
      </c>
      <c r="R553" t="s">
        <v>71</v>
      </c>
      <c r="S553">
        <v>6389</v>
      </c>
      <c r="T553">
        <v>18767</v>
      </c>
      <c r="U553">
        <v>9</v>
      </c>
      <c r="V553" t="s">
        <v>65</v>
      </c>
      <c r="W553" t="s">
        <v>72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>
      <c r="A554">
        <v>56</v>
      </c>
      <c r="B554">
        <v>0</v>
      </c>
      <c r="C554" t="s">
        <v>59</v>
      </c>
      <c r="D554">
        <v>832</v>
      </c>
      <c r="E554" t="s">
        <v>68</v>
      </c>
      <c r="F554">
        <v>9</v>
      </c>
      <c r="G554">
        <v>3</v>
      </c>
      <c r="H554" t="s">
        <v>75</v>
      </c>
      <c r="I554">
        <v>1</v>
      </c>
      <c r="J554">
        <v>762</v>
      </c>
      <c r="K554">
        <v>3</v>
      </c>
      <c r="L554" t="s">
        <v>69</v>
      </c>
      <c r="M554">
        <v>81</v>
      </c>
      <c r="N554">
        <v>3</v>
      </c>
      <c r="O554">
        <v>4</v>
      </c>
      <c r="P554" t="s">
        <v>78</v>
      </c>
      <c r="Q554">
        <v>4</v>
      </c>
      <c r="R554" t="s">
        <v>71</v>
      </c>
      <c r="S554">
        <v>11103</v>
      </c>
      <c r="T554">
        <v>20420</v>
      </c>
      <c r="U554">
        <v>7</v>
      </c>
      <c r="V554" t="s">
        <v>65</v>
      </c>
      <c r="W554" t="s">
        <v>72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>
      <c r="A555">
        <v>40</v>
      </c>
      <c r="B555">
        <v>0</v>
      </c>
      <c r="C555" t="s">
        <v>59</v>
      </c>
      <c r="D555">
        <v>804</v>
      </c>
      <c r="E555" t="s">
        <v>68</v>
      </c>
      <c r="F555">
        <v>2</v>
      </c>
      <c r="G555">
        <v>1</v>
      </c>
      <c r="H555" t="s">
        <v>75</v>
      </c>
      <c r="I555">
        <v>1</v>
      </c>
      <c r="J555">
        <v>763</v>
      </c>
      <c r="K555">
        <v>4</v>
      </c>
      <c r="L555" t="s">
        <v>62</v>
      </c>
      <c r="M555">
        <v>86</v>
      </c>
      <c r="N555">
        <v>2</v>
      </c>
      <c r="O555">
        <v>1</v>
      </c>
      <c r="P555" t="s">
        <v>70</v>
      </c>
      <c r="Q555">
        <v>4</v>
      </c>
      <c r="R555" t="s">
        <v>64</v>
      </c>
      <c r="S555">
        <v>2342</v>
      </c>
      <c r="T555">
        <v>22929</v>
      </c>
      <c r="U555">
        <v>0</v>
      </c>
      <c r="V555" t="s">
        <v>65</v>
      </c>
      <c r="W555" t="s">
        <v>66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>
      <c r="A556">
        <v>27</v>
      </c>
      <c r="B556">
        <v>0</v>
      </c>
      <c r="C556" t="s">
        <v>59</v>
      </c>
      <c r="D556">
        <v>975</v>
      </c>
      <c r="E556" t="s">
        <v>68</v>
      </c>
      <c r="F556">
        <v>7</v>
      </c>
      <c r="G556">
        <v>3</v>
      </c>
      <c r="H556" t="s">
        <v>75</v>
      </c>
      <c r="I556">
        <v>1</v>
      </c>
      <c r="J556">
        <v>764</v>
      </c>
      <c r="K556">
        <v>4</v>
      </c>
      <c r="L556" t="s">
        <v>62</v>
      </c>
      <c r="M556">
        <v>55</v>
      </c>
      <c r="N556">
        <v>2</v>
      </c>
      <c r="O556">
        <v>2</v>
      </c>
      <c r="P556" t="s">
        <v>78</v>
      </c>
      <c r="Q556">
        <v>1</v>
      </c>
      <c r="R556" t="s">
        <v>64</v>
      </c>
      <c r="S556">
        <v>6811</v>
      </c>
      <c r="T556">
        <v>23398</v>
      </c>
      <c r="U556">
        <v>8</v>
      </c>
      <c r="V556" t="s">
        <v>65</v>
      </c>
      <c r="W556" t="s">
        <v>72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>
      <c r="A557">
        <v>29</v>
      </c>
      <c r="B557">
        <v>0</v>
      </c>
      <c r="C557" t="s">
        <v>59</v>
      </c>
      <c r="D557">
        <v>1090</v>
      </c>
      <c r="E557" t="s">
        <v>60</v>
      </c>
      <c r="F557">
        <v>10</v>
      </c>
      <c r="G557">
        <v>3</v>
      </c>
      <c r="H557" t="s">
        <v>83</v>
      </c>
      <c r="I557">
        <v>1</v>
      </c>
      <c r="J557">
        <v>766</v>
      </c>
      <c r="K557">
        <v>4</v>
      </c>
      <c r="L557" t="s">
        <v>69</v>
      </c>
      <c r="M557">
        <v>83</v>
      </c>
      <c r="N557">
        <v>3</v>
      </c>
      <c r="O557">
        <v>1</v>
      </c>
      <c r="P557" t="s">
        <v>81</v>
      </c>
      <c r="Q557">
        <v>2</v>
      </c>
      <c r="R557" t="s">
        <v>76</v>
      </c>
      <c r="S557">
        <v>2297</v>
      </c>
      <c r="T557">
        <v>17967</v>
      </c>
      <c r="U557">
        <v>1</v>
      </c>
      <c r="V557" t="s">
        <v>65</v>
      </c>
      <c r="W557" t="s">
        <v>72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>
      <c r="A558">
        <v>53</v>
      </c>
      <c r="B558">
        <v>0</v>
      </c>
      <c r="C558" t="s">
        <v>59</v>
      </c>
      <c r="D558">
        <v>346</v>
      </c>
      <c r="E558" t="s">
        <v>68</v>
      </c>
      <c r="F558">
        <v>6</v>
      </c>
      <c r="G558">
        <v>3</v>
      </c>
      <c r="H558" t="s">
        <v>61</v>
      </c>
      <c r="I558">
        <v>1</v>
      </c>
      <c r="J558">
        <v>769</v>
      </c>
      <c r="K558">
        <v>4</v>
      </c>
      <c r="L558" t="s">
        <v>69</v>
      </c>
      <c r="M558">
        <v>86</v>
      </c>
      <c r="N558">
        <v>3</v>
      </c>
      <c r="O558">
        <v>2</v>
      </c>
      <c r="P558" t="s">
        <v>74</v>
      </c>
      <c r="Q558">
        <v>4</v>
      </c>
      <c r="R558" t="s">
        <v>64</v>
      </c>
      <c r="S558">
        <v>2450</v>
      </c>
      <c r="T558">
        <v>10919</v>
      </c>
      <c r="U558">
        <v>2</v>
      </c>
      <c r="V558" t="s">
        <v>65</v>
      </c>
      <c r="W558" t="s">
        <v>72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>
      <c r="A559">
        <v>35</v>
      </c>
      <c r="B559">
        <v>0</v>
      </c>
      <c r="C559" t="s">
        <v>79</v>
      </c>
      <c r="D559">
        <v>1225</v>
      </c>
      <c r="E559" t="s">
        <v>68</v>
      </c>
      <c r="F559">
        <v>2</v>
      </c>
      <c r="G559">
        <v>4</v>
      </c>
      <c r="H559" t="s">
        <v>61</v>
      </c>
      <c r="I559">
        <v>1</v>
      </c>
      <c r="J559">
        <v>771</v>
      </c>
      <c r="K559">
        <v>4</v>
      </c>
      <c r="L559" t="s">
        <v>62</v>
      </c>
      <c r="M559">
        <v>61</v>
      </c>
      <c r="N559">
        <v>3</v>
      </c>
      <c r="O559">
        <v>2</v>
      </c>
      <c r="P559" t="s">
        <v>78</v>
      </c>
      <c r="Q559">
        <v>1</v>
      </c>
      <c r="R559" t="s">
        <v>76</v>
      </c>
      <c r="S559">
        <v>5093</v>
      </c>
      <c r="T559">
        <v>4761</v>
      </c>
      <c r="U559">
        <v>2</v>
      </c>
      <c r="V559" t="s">
        <v>65</v>
      </c>
      <c r="W559" t="s">
        <v>72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>
      <c r="A560">
        <v>32</v>
      </c>
      <c r="B560">
        <v>0</v>
      </c>
      <c r="C560" t="s">
        <v>67</v>
      </c>
      <c r="D560">
        <v>430</v>
      </c>
      <c r="E560" t="s">
        <v>68</v>
      </c>
      <c r="F560">
        <v>24</v>
      </c>
      <c r="G560">
        <v>4</v>
      </c>
      <c r="H560" t="s">
        <v>61</v>
      </c>
      <c r="I560">
        <v>1</v>
      </c>
      <c r="J560">
        <v>772</v>
      </c>
      <c r="K560">
        <v>1</v>
      </c>
      <c r="L560" t="s">
        <v>69</v>
      </c>
      <c r="M560">
        <v>80</v>
      </c>
      <c r="N560">
        <v>3</v>
      </c>
      <c r="O560">
        <v>2</v>
      </c>
      <c r="P560" t="s">
        <v>74</v>
      </c>
      <c r="Q560">
        <v>4</v>
      </c>
      <c r="R560" t="s">
        <v>71</v>
      </c>
      <c r="S560">
        <v>5309</v>
      </c>
      <c r="T560">
        <v>21146</v>
      </c>
      <c r="U560">
        <v>1</v>
      </c>
      <c r="V560" t="s">
        <v>65</v>
      </c>
      <c r="W560" t="s">
        <v>72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>
      <c r="A561">
        <v>38</v>
      </c>
      <c r="B561">
        <v>0</v>
      </c>
      <c r="C561" t="s">
        <v>59</v>
      </c>
      <c r="D561">
        <v>268</v>
      </c>
      <c r="E561" t="s">
        <v>68</v>
      </c>
      <c r="F561">
        <v>2</v>
      </c>
      <c r="G561">
        <v>5</v>
      </c>
      <c r="H561" t="s">
        <v>75</v>
      </c>
      <c r="I561">
        <v>1</v>
      </c>
      <c r="J561">
        <v>773</v>
      </c>
      <c r="K561">
        <v>4</v>
      </c>
      <c r="L561" t="s">
        <v>69</v>
      </c>
      <c r="M561">
        <v>92</v>
      </c>
      <c r="N561">
        <v>3</v>
      </c>
      <c r="O561">
        <v>1</v>
      </c>
      <c r="P561" t="s">
        <v>70</v>
      </c>
      <c r="Q561">
        <v>3</v>
      </c>
      <c r="R561" t="s">
        <v>71</v>
      </c>
      <c r="S561">
        <v>3057</v>
      </c>
      <c r="T561">
        <v>20471</v>
      </c>
      <c r="U561">
        <v>6</v>
      </c>
      <c r="V561" t="s">
        <v>65</v>
      </c>
      <c r="W561" t="s">
        <v>66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>
      <c r="A562">
        <v>34</v>
      </c>
      <c r="B562">
        <v>0</v>
      </c>
      <c r="C562" t="s">
        <v>59</v>
      </c>
      <c r="D562">
        <v>167</v>
      </c>
      <c r="E562" t="s">
        <v>68</v>
      </c>
      <c r="F562">
        <v>8</v>
      </c>
      <c r="G562">
        <v>5</v>
      </c>
      <c r="H562" t="s">
        <v>61</v>
      </c>
      <c r="I562">
        <v>1</v>
      </c>
      <c r="J562">
        <v>775</v>
      </c>
      <c r="K562">
        <v>2</v>
      </c>
      <c r="L562" t="s">
        <v>62</v>
      </c>
      <c r="M562">
        <v>32</v>
      </c>
      <c r="N562">
        <v>3</v>
      </c>
      <c r="O562">
        <v>2</v>
      </c>
      <c r="P562" t="s">
        <v>77</v>
      </c>
      <c r="Q562">
        <v>1</v>
      </c>
      <c r="R562" t="s">
        <v>76</v>
      </c>
      <c r="S562">
        <v>5121</v>
      </c>
      <c r="T562">
        <v>4187</v>
      </c>
      <c r="U562">
        <v>3</v>
      </c>
      <c r="V562" t="s">
        <v>65</v>
      </c>
      <c r="W562" t="s">
        <v>72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>
      <c r="A563">
        <v>52</v>
      </c>
      <c r="B563">
        <v>0</v>
      </c>
      <c r="C563" t="s">
        <v>59</v>
      </c>
      <c r="D563">
        <v>621</v>
      </c>
      <c r="E563" t="s">
        <v>60</v>
      </c>
      <c r="F563">
        <v>3</v>
      </c>
      <c r="G563">
        <v>4</v>
      </c>
      <c r="H563" t="s">
        <v>83</v>
      </c>
      <c r="I563">
        <v>1</v>
      </c>
      <c r="J563">
        <v>776</v>
      </c>
      <c r="K563">
        <v>3</v>
      </c>
      <c r="L563" t="s">
        <v>69</v>
      </c>
      <c r="M563">
        <v>31</v>
      </c>
      <c r="N563">
        <v>2</v>
      </c>
      <c r="O563">
        <v>4</v>
      </c>
      <c r="P563" t="s">
        <v>80</v>
      </c>
      <c r="Q563">
        <v>1</v>
      </c>
      <c r="R563" t="s">
        <v>71</v>
      </c>
      <c r="S563">
        <v>16856</v>
      </c>
      <c r="T563">
        <v>10084</v>
      </c>
      <c r="U563">
        <v>1</v>
      </c>
      <c r="V563" t="s">
        <v>65</v>
      </c>
      <c r="W563" t="s">
        <v>72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>
      <c r="A564">
        <v>33</v>
      </c>
      <c r="B564">
        <v>1</v>
      </c>
      <c r="C564" t="s">
        <v>59</v>
      </c>
      <c r="D564">
        <v>527</v>
      </c>
      <c r="E564" t="s">
        <v>68</v>
      </c>
      <c r="F564">
        <v>1</v>
      </c>
      <c r="G564">
        <v>4</v>
      </c>
      <c r="H564" t="s">
        <v>73</v>
      </c>
      <c r="I564">
        <v>1</v>
      </c>
      <c r="J564">
        <v>780</v>
      </c>
      <c r="K564">
        <v>4</v>
      </c>
      <c r="L564" t="s">
        <v>69</v>
      </c>
      <c r="M564">
        <v>63</v>
      </c>
      <c r="N564">
        <v>3</v>
      </c>
      <c r="O564">
        <v>1</v>
      </c>
      <c r="P564" t="s">
        <v>70</v>
      </c>
      <c r="Q564">
        <v>4</v>
      </c>
      <c r="R564" t="s">
        <v>64</v>
      </c>
      <c r="S564">
        <v>2686</v>
      </c>
      <c r="T564">
        <v>5207</v>
      </c>
      <c r="U564">
        <v>1</v>
      </c>
      <c r="V564" t="s">
        <v>65</v>
      </c>
      <c r="W564" t="s">
        <v>66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>
      <c r="A565">
        <v>25</v>
      </c>
      <c r="B565">
        <v>0</v>
      </c>
      <c r="C565" t="s">
        <v>59</v>
      </c>
      <c r="D565">
        <v>883</v>
      </c>
      <c r="E565" t="s">
        <v>60</v>
      </c>
      <c r="F565">
        <v>26</v>
      </c>
      <c r="G565">
        <v>1</v>
      </c>
      <c r="H565" t="s">
        <v>75</v>
      </c>
      <c r="I565">
        <v>1</v>
      </c>
      <c r="J565">
        <v>781</v>
      </c>
      <c r="K565">
        <v>3</v>
      </c>
      <c r="L565" t="s">
        <v>62</v>
      </c>
      <c r="M565">
        <v>32</v>
      </c>
      <c r="N565">
        <v>3</v>
      </c>
      <c r="O565">
        <v>2</v>
      </c>
      <c r="P565" t="s">
        <v>63</v>
      </c>
      <c r="Q565">
        <v>4</v>
      </c>
      <c r="R565" t="s">
        <v>64</v>
      </c>
      <c r="S565">
        <v>6180</v>
      </c>
      <c r="T565">
        <v>22807</v>
      </c>
      <c r="U565">
        <v>1</v>
      </c>
      <c r="V565" t="s">
        <v>65</v>
      </c>
      <c r="W565" t="s">
        <v>72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>
      <c r="A566">
        <v>45</v>
      </c>
      <c r="B566">
        <v>0</v>
      </c>
      <c r="C566" t="s">
        <v>59</v>
      </c>
      <c r="D566">
        <v>954</v>
      </c>
      <c r="E566" t="s">
        <v>60</v>
      </c>
      <c r="F566">
        <v>2</v>
      </c>
      <c r="G566">
        <v>2</v>
      </c>
      <c r="H566" t="s">
        <v>84</v>
      </c>
      <c r="I566">
        <v>1</v>
      </c>
      <c r="J566">
        <v>783</v>
      </c>
      <c r="K566">
        <v>2</v>
      </c>
      <c r="L566" t="s">
        <v>69</v>
      </c>
      <c r="M566">
        <v>46</v>
      </c>
      <c r="N566">
        <v>1</v>
      </c>
      <c r="O566">
        <v>2</v>
      </c>
      <c r="P566" t="s">
        <v>81</v>
      </c>
      <c r="Q566">
        <v>3</v>
      </c>
      <c r="R566" t="s">
        <v>64</v>
      </c>
      <c r="S566">
        <v>6632</v>
      </c>
      <c r="T566">
        <v>12388</v>
      </c>
      <c r="U566">
        <v>0</v>
      </c>
      <c r="V566" t="s">
        <v>65</v>
      </c>
      <c r="W566" t="s">
        <v>72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>
      <c r="A567">
        <v>23</v>
      </c>
      <c r="B567">
        <v>0</v>
      </c>
      <c r="C567" t="s">
        <v>59</v>
      </c>
      <c r="D567">
        <v>310</v>
      </c>
      <c r="E567" t="s">
        <v>68</v>
      </c>
      <c r="F567">
        <v>10</v>
      </c>
      <c r="G567">
        <v>1</v>
      </c>
      <c r="H567" t="s">
        <v>75</v>
      </c>
      <c r="I567">
        <v>1</v>
      </c>
      <c r="J567">
        <v>784</v>
      </c>
      <c r="K567">
        <v>1</v>
      </c>
      <c r="L567" t="s">
        <v>69</v>
      </c>
      <c r="M567">
        <v>79</v>
      </c>
      <c r="N567">
        <v>4</v>
      </c>
      <c r="O567">
        <v>1</v>
      </c>
      <c r="P567" t="s">
        <v>70</v>
      </c>
      <c r="Q567">
        <v>3</v>
      </c>
      <c r="R567" t="s">
        <v>64</v>
      </c>
      <c r="S567">
        <v>3505</v>
      </c>
      <c r="T567">
        <v>19630</v>
      </c>
      <c r="U567">
        <v>1</v>
      </c>
      <c r="V567" t="s">
        <v>65</v>
      </c>
      <c r="W567" t="s">
        <v>72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>
      <c r="A568">
        <v>47</v>
      </c>
      <c r="B568">
        <v>1</v>
      </c>
      <c r="C568" t="s">
        <v>67</v>
      </c>
      <c r="D568">
        <v>719</v>
      </c>
      <c r="E568" t="s">
        <v>60</v>
      </c>
      <c r="F568">
        <v>27</v>
      </c>
      <c r="G568">
        <v>2</v>
      </c>
      <c r="H568" t="s">
        <v>61</v>
      </c>
      <c r="I568">
        <v>1</v>
      </c>
      <c r="J568">
        <v>785</v>
      </c>
      <c r="K568">
        <v>2</v>
      </c>
      <c r="L568" t="s">
        <v>62</v>
      </c>
      <c r="M568">
        <v>77</v>
      </c>
      <c r="N568">
        <v>4</v>
      </c>
      <c r="O568">
        <v>2</v>
      </c>
      <c r="P568" t="s">
        <v>63</v>
      </c>
      <c r="Q568">
        <v>3</v>
      </c>
      <c r="R568" t="s">
        <v>64</v>
      </c>
      <c r="S568">
        <v>6397</v>
      </c>
      <c r="T568">
        <v>10339</v>
      </c>
      <c r="U568">
        <v>4</v>
      </c>
      <c r="V568" t="s">
        <v>65</v>
      </c>
      <c r="W568" t="s">
        <v>66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>
      <c r="A569">
        <v>34</v>
      </c>
      <c r="B569">
        <v>0</v>
      </c>
      <c r="C569" t="s">
        <v>59</v>
      </c>
      <c r="D569">
        <v>304</v>
      </c>
      <c r="E569" t="s">
        <v>60</v>
      </c>
      <c r="F569">
        <v>2</v>
      </c>
      <c r="G569">
        <v>3</v>
      </c>
      <c r="H569" t="s">
        <v>73</v>
      </c>
      <c r="I569">
        <v>1</v>
      </c>
      <c r="J569">
        <v>786</v>
      </c>
      <c r="K569">
        <v>4</v>
      </c>
      <c r="L569" t="s">
        <v>69</v>
      </c>
      <c r="M569">
        <v>60</v>
      </c>
      <c r="N569">
        <v>3</v>
      </c>
      <c r="O569">
        <v>2</v>
      </c>
      <c r="P569" t="s">
        <v>63</v>
      </c>
      <c r="Q569">
        <v>4</v>
      </c>
      <c r="R569" t="s">
        <v>64</v>
      </c>
      <c r="S569">
        <v>6274</v>
      </c>
      <c r="T569">
        <v>18686</v>
      </c>
      <c r="U569">
        <v>1</v>
      </c>
      <c r="V569" t="s">
        <v>65</v>
      </c>
      <c r="W569" t="s">
        <v>72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>
      <c r="A570">
        <v>55</v>
      </c>
      <c r="B570">
        <v>1</v>
      </c>
      <c r="C570" t="s">
        <v>59</v>
      </c>
      <c r="D570">
        <v>725</v>
      </c>
      <c r="E570" t="s">
        <v>68</v>
      </c>
      <c r="F570">
        <v>2</v>
      </c>
      <c r="G570">
        <v>3</v>
      </c>
      <c r="H570" t="s">
        <v>75</v>
      </c>
      <c r="I570">
        <v>1</v>
      </c>
      <c r="J570">
        <v>787</v>
      </c>
      <c r="K570">
        <v>4</v>
      </c>
      <c r="L570" t="s">
        <v>69</v>
      </c>
      <c r="M570">
        <v>78</v>
      </c>
      <c r="N570">
        <v>3</v>
      </c>
      <c r="O570">
        <v>5</v>
      </c>
      <c r="P570" t="s">
        <v>80</v>
      </c>
      <c r="Q570">
        <v>1</v>
      </c>
      <c r="R570" t="s">
        <v>71</v>
      </c>
      <c r="S570">
        <v>19859</v>
      </c>
      <c r="T570">
        <v>21199</v>
      </c>
      <c r="U570">
        <v>5</v>
      </c>
      <c r="V570" t="s">
        <v>65</v>
      </c>
      <c r="W570" t="s">
        <v>66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>
      <c r="A571">
        <v>36</v>
      </c>
      <c r="B571">
        <v>0</v>
      </c>
      <c r="C571" t="s">
        <v>79</v>
      </c>
      <c r="D571">
        <v>1434</v>
      </c>
      <c r="E571" t="s">
        <v>60</v>
      </c>
      <c r="F571">
        <v>8</v>
      </c>
      <c r="G571">
        <v>4</v>
      </c>
      <c r="H571" t="s">
        <v>61</v>
      </c>
      <c r="I571">
        <v>1</v>
      </c>
      <c r="J571">
        <v>789</v>
      </c>
      <c r="K571">
        <v>1</v>
      </c>
      <c r="L571" t="s">
        <v>69</v>
      </c>
      <c r="M571">
        <v>76</v>
      </c>
      <c r="N571">
        <v>2</v>
      </c>
      <c r="O571">
        <v>3</v>
      </c>
      <c r="P571" t="s">
        <v>63</v>
      </c>
      <c r="Q571">
        <v>1</v>
      </c>
      <c r="R571" t="s">
        <v>64</v>
      </c>
      <c r="S571">
        <v>7587</v>
      </c>
      <c r="T571">
        <v>14229</v>
      </c>
      <c r="U571">
        <v>1</v>
      </c>
      <c r="V571" t="s">
        <v>65</v>
      </c>
      <c r="W571" t="s">
        <v>72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>
      <c r="A572">
        <v>52</v>
      </c>
      <c r="B572">
        <v>0</v>
      </c>
      <c r="C572" t="s">
        <v>79</v>
      </c>
      <c r="D572">
        <v>715</v>
      </c>
      <c r="E572" t="s">
        <v>68</v>
      </c>
      <c r="F572">
        <v>19</v>
      </c>
      <c r="G572">
        <v>4</v>
      </c>
      <c r="H572" t="s">
        <v>75</v>
      </c>
      <c r="I572">
        <v>1</v>
      </c>
      <c r="J572">
        <v>791</v>
      </c>
      <c r="K572">
        <v>4</v>
      </c>
      <c r="L572" t="s">
        <v>69</v>
      </c>
      <c r="M572">
        <v>41</v>
      </c>
      <c r="N572">
        <v>3</v>
      </c>
      <c r="O572">
        <v>1</v>
      </c>
      <c r="P572" t="s">
        <v>70</v>
      </c>
      <c r="Q572">
        <v>4</v>
      </c>
      <c r="R572" t="s">
        <v>71</v>
      </c>
      <c r="S572">
        <v>4258</v>
      </c>
      <c r="T572">
        <v>26589</v>
      </c>
      <c r="U572">
        <v>0</v>
      </c>
      <c r="V572" t="s">
        <v>65</v>
      </c>
      <c r="W572" t="s">
        <v>72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>
      <c r="A573">
        <v>26</v>
      </c>
      <c r="B573">
        <v>0</v>
      </c>
      <c r="C573" t="s">
        <v>67</v>
      </c>
      <c r="D573">
        <v>575</v>
      </c>
      <c r="E573" t="s">
        <v>68</v>
      </c>
      <c r="F573">
        <v>1</v>
      </c>
      <c r="G573">
        <v>2</v>
      </c>
      <c r="H573" t="s">
        <v>61</v>
      </c>
      <c r="I573">
        <v>1</v>
      </c>
      <c r="J573">
        <v>792</v>
      </c>
      <c r="K573">
        <v>1</v>
      </c>
      <c r="L573" t="s">
        <v>62</v>
      </c>
      <c r="M573">
        <v>71</v>
      </c>
      <c r="N573">
        <v>1</v>
      </c>
      <c r="O573">
        <v>1</v>
      </c>
      <c r="P573" t="s">
        <v>74</v>
      </c>
      <c r="Q573">
        <v>4</v>
      </c>
      <c r="R573" t="s">
        <v>76</v>
      </c>
      <c r="S573">
        <v>4364</v>
      </c>
      <c r="T573">
        <v>5288</v>
      </c>
      <c r="U573">
        <v>3</v>
      </c>
      <c r="V573" t="s">
        <v>65</v>
      </c>
      <c r="W573" t="s">
        <v>72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>
      <c r="A574">
        <v>29</v>
      </c>
      <c r="B574">
        <v>0</v>
      </c>
      <c r="C574" t="s">
        <v>59</v>
      </c>
      <c r="D574">
        <v>657</v>
      </c>
      <c r="E574" t="s">
        <v>68</v>
      </c>
      <c r="F574">
        <v>27</v>
      </c>
      <c r="G574">
        <v>3</v>
      </c>
      <c r="H574" t="s">
        <v>75</v>
      </c>
      <c r="I574">
        <v>1</v>
      </c>
      <c r="J574">
        <v>793</v>
      </c>
      <c r="K574">
        <v>2</v>
      </c>
      <c r="L574" t="s">
        <v>62</v>
      </c>
      <c r="M574">
        <v>66</v>
      </c>
      <c r="N574">
        <v>3</v>
      </c>
      <c r="O574">
        <v>2</v>
      </c>
      <c r="P574" t="s">
        <v>78</v>
      </c>
      <c r="Q574">
        <v>3</v>
      </c>
      <c r="R574" t="s">
        <v>71</v>
      </c>
      <c r="S574">
        <v>4335</v>
      </c>
      <c r="T574">
        <v>25549</v>
      </c>
      <c r="U574">
        <v>4</v>
      </c>
      <c r="V574" t="s">
        <v>65</v>
      </c>
      <c r="W574" t="s">
        <v>72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>
      <c r="A575">
        <v>26</v>
      </c>
      <c r="B575">
        <v>1</v>
      </c>
      <c r="C575" t="s">
        <v>59</v>
      </c>
      <c r="D575">
        <v>1146</v>
      </c>
      <c r="E575" t="s">
        <v>60</v>
      </c>
      <c r="F575">
        <v>8</v>
      </c>
      <c r="G575">
        <v>3</v>
      </c>
      <c r="H575" t="s">
        <v>84</v>
      </c>
      <c r="I575">
        <v>1</v>
      </c>
      <c r="J575">
        <v>796</v>
      </c>
      <c r="K575">
        <v>4</v>
      </c>
      <c r="L575" t="s">
        <v>69</v>
      </c>
      <c r="M575">
        <v>38</v>
      </c>
      <c r="N575">
        <v>2</v>
      </c>
      <c r="O575">
        <v>2</v>
      </c>
      <c r="P575" t="s">
        <v>63</v>
      </c>
      <c r="Q575">
        <v>1</v>
      </c>
      <c r="R575" t="s">
        <v>64</v>
      </c>
      <c r="S575">
        <v>5326</v>
      </c>
      <c r="T575">
        <v>3064</v>
      </c>
      <c r="U575">
        <v>6</v>
      </c>
      <c r="V575" t="s">
        <v>65</v>
      </c>
      <c r="W575" t="s">
        <v>72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>
      <c r="A576">
        <v>34</v>
      </c>
      <c r="B576">
        <v>0</v>
      </c>
      <c r="C576" t="s">
        <v>59</v>
      </c>
      <c r="D576">
        <v>182</v>
      </c>
      <c r="E576" t="s">
        <v>68</v>
      </c>
      <c r="F576">
        <v>1</v>
      </c>
      <c r="G576">
        <v>4</v>
      </c>
      <c r="H576" t="s">
        <v>61</v>
      </c>
      <c r="I576">
        <v>1</v>
      </c>
      <c r="J576">
        <v>797</v>
      </c>
      <c r="K576">
        <v>2</v>
      </c>
      <c r="L576" t="s">
        <v>62</v>
      </c>
      <c r="M576">
        <v>72</v>
      </c>
      <c r="N576">
        <v>4</v>
      </c>
      <c r="O576">
        <v>1</v>
      </c>
      <c r="P576" t="s">
        <v>70</v>
      </c>
      <c r="Q576">
        <v>4</v>
      </c>
      <c r="R576" t="s">
        <v>64</v>
      </c>
      <c r="S576">
        <v>3280</v>
      </c>
      <c r="T576">
        <v>13551</v>
      </c>
      <c r="U576">
        <v>2</v>
      </c>
      <c r="V576" t="s">
        <v>65</v>
      </c>
      <c r="W576" t="s">
        <v>72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>
      <c r="A577">
        <v>54</v>
      </c>
      <c r="B577">
        <v>0</v>
      </c>
      <c r="C577" t="s">
        <v>59</v>
      </c>
      <c r="D577">
        <v>376</v>
      </c>
      <c r="E577" t="s">
        <v>68</v>
      </c>
      <c r="F577">
        <v>19</v>
      </c>
      <c r="G577">
        <v>4</v>
      </c>
      <c r="H577" t="s">
        <v>75</v>
      </c>
      <c r="I577">
        <v>1</v>
      </c>
      <c r="J577">
        <v>799</v>
      </c>
      <c r="K577">
        <v>4</v>
      </c>
      <c r="L577" t="s">
        <v>62</v>
      </c>
      <c r="M577">
        <v>95</v>
      </c>
      <c r="N577">
        <v>3</v>
      </c>
      <c r="O577">
        <v>2</v>
      </c>
      <c r="P577" t="s">
        <v>77</v>
      </c>
      <c r="Q577">
        <v>1</v>
      </c>
      <c r="R577" t="s">
        <v>76</v>
      </c>
      <c r="S577">
        <v>5485</v>
      </c>
      <c r="T577">
        <v>22670</v>
      </c>
      <c r="U577">
        <v>9</v>
      </c>
      <c r="V577" t="s">
        <v>65</v>
      </c>
      <c r="W577" t="s">
        <v>66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>
      <c r="A578">
        <v>27</v>
      </c>
      <c r="B578">
        <v>0</v>
      </c>
      <c r="C578" t="s">
        <v>67</v>
      </c>
      <c r="D578">
        <v>829</v>
      </c>
      <c r="E578" t="s">
        <v>60</v>
      </c>
      <c r="F578">
        <v>8</v>
      </c>
      <c r="G578">
        <v>1</v>
      </c>
      <c r="H578" t="s">
        <v>83</v>
      </c>
      <c r="I578">
        <v>1</v>
      </c>
      <c r="J578">
        <v>800</v>
      </c>
      <c r="K578">
        <v>3</v>
      </c>
      <c r="L578" t="s">
        <v>69</v>
      </c>
      <c r="M578">
        <v>84</v>
      </c>
      <c r="N578">
        <v>3</v>
      </c>
      <c r="O578">
        <v>2</v>
      </c>
      <c r="P578" t="s">
        <v>63</v>
      </c>
      <c r="Q578">
        <v>4</v>
      </c>
      <c r="R578" t="s">
        <v>71</v>
      </c>
      <c r="S578">
        <v>4342</v>
      </c>
      <c r="T578">
        <v>24008</v>
      </c>
      <c r="U578">
        <v>0</v>
      </c>
      <c r="V578" t="s">
        <v>65</v>
      </c>
      <c r="W578" t="s">
        <v>72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>
      <c r="A579">
        <v>37</v>
      </c>
      <c r="B579">
        <v>0</v>
      </c>
      <c r="C579" t="s">
        <v>59</v>
      </c>
      <c r="D579">
        <v>571</v>
      </c>
      <c r="E579" t="s">
        <v>68</v>
      </c>
      <c r="F579">
        <v>10</v>
      </c>
      <c r="G579">
        <v>1</v>
      </c>
      <c r="H579" t="s">
        <v>61</v>
      </c>
      <c r="I579">
        <v>1</v>
      </c>
      <c r="J579">
        <v>802</v>
      </c>
      <c r="K579">
        <v>4</v>
      </c>
      <c r="L579" t="s">
        <v>62</v>
      </c>
      <c r="M579">
        <v>82</v>
      </c>
      <c r="N579">
        <v>3</v>
      </c>
      <c r="O579">
        <v>1</v>
      </c>
      <c r="P579" t="s">
        <v>70</v>
      </c>
      <c r="Q579">
        <v>1</v>
      </c>
      <c r="R579" t="s">
        <v>76</v>
      </c>
      <c r="S579">
        <v>2782</v>
      </c>
      <c r="T579">
        <v>19905</v>
      </c>
      <c r="U579">
        <v>0</v>
      </c>
      <c r="V579" t="s">
        <v>65</v>
      </c>
      <c r="W579" t="s">
        <v>66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>
      <c r="A580">
        <v>38</v>
      </c>
      <c r="B580">
        <v>0</v>
      </c>
      <c r="C580" t="s">
        <v>67</v>
      </c>
      <c r="D580">
        <v>240</v>
      </c>
      <c r="E580" t="s">
        <v>68</v>
      </c>
      <c r="F580">
        <v>2</v>
      </c>
      <c r="G580">
        <v>4</v>
      </c>
      <c r="H580" t="s">
        <v>61</v>
      </c>
      <c r="I580">
        <v>1</v>
      </c>
      <c r="J580">
        <v>803</v>
      </c>
      <c r="K580">
        <v>1</v>
      </c>
      <c r="L580" t="s">
        <v>62</v>
      </c>
      <c r="M580">
        <v>75</v>
      </c>
      <c r="N580">
        <v>4</v>
      </c>
      <c r="O580">
        <v>2</v>
      </c>
      <c r="P580" t="s">
        <v>77</v>
      </c>
      <c r="Q580">
        <v>1</v>
      </c>
      <c r="R580" t="s">
        <v>64</v>
      </c>
      <c r="S580">
        <v>5980</v>
      </c>
      <c r="T580">
        <v>26085</v>
      </c>
      <c r="U580">
        <v>6</v>
      </c>
      <c r="V580" t="s">
        <v>65</v>
      </c>
      <c r="W580" t="s">
        <v>66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>
      <c r="A581">
        <v>34</v>
      </c>
      <c r="B581">
        <v>0</v>
      </c>
      <c r="C581" t="s">
        <v>59</v>
      </c>
      <c r="D581">
        <v>121</v>
      </c>
      <c r="E581" t="s">
        <v>68</v>
      </c>
      <c r="F581">
        <v>2</v>
      </c>
      <c r="G581">
        <v>4</v>
      </c>
      <c r="H581" t="s">
        <v>75</v>
      </c>
      <c r="I581">
        <v>1</v>
      </c>
      <c r="J581">
        <v>804</v>
      </c>
      <c r="K581">
        <v>3</v>
      </c>
      <c r="L581" t="s">
        <v>62</v>
      </c>
      <c r="M581">
        <v>86</v>
      </c>
      <c r="N581">
        <v>2</v>
      </c>
      <c r="O581">
        <v>1</v>
      </c>
      <c r="P581" t="s">
        <v>70</v>
      </c>
      <c r="Q581">
        <v>1</v>
      </c>
      <c r="R581" t="s">
        <v>64</v>
      </c>
      <c r="S581">
        <v>4381</v>
      </c>
      <c r="T581">
        <v>7530</v>
      </c>
      <c r="U581">
        <v>1</v>
      </c>
      <c r="V581" t="s">
        <v>65</v>
      </c>
      <c r="W581" t="s">
        <v>72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>
      <c r="A582">
        <v>35</v>
      </c>
      <c r="B582">
        <v>0</v>
      </c>
      <c r="C582" t="s">
        <v>59</v>
      </c>
      <c r="D582">
        <v>384</v>
      </c>
      <c r="E582" t="s">
        <v>60</v>
      </c>
      <c r="F582">
        <v>8</v>
      </c>
      <c r="G582">
        <v>4</v>
      </c>
      <c r="H582" t="s">
        <v>61</v>
      </c>
      <c r="I582">
        <v>1</v>
      </c>
      <c r="J582">
        <v>805</v>
      </c>
      <c r="K582">
        <v>1</v>
      </c>
      <c r="L582" t="s">
        <v>62</v>
      </c>
      <c r="M582">
        <v>72</v>
      </c>
      <c r="N582">
        <v>3</v>
      </c>
      <c r="O582">
        <v>1</v>
      </c>
      <c r="P582" t="s">
        <v>81</v>
      </c>
      <c r="Q582">
        <v>4</v>
      </c>
      <c r="R582" t="s">
        <v>71</v>
      </c>
      <c r="S582">
        <v>2572</v>
      </c>
      <c r="T582">
        <v>20317</v>
      </c>
      <c r="U582">
        <v>1</v>
      </c>
      <c r="V582" t="s">
        <v>65</v>
      </c>
      <c r="W582" t="s">
        <v>72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>
      <c r="A583">
        <v>30</v>
      </c>
      <c r="B583">
        <v>0</v>
      </c>
      <c r="C583" t="s">
        <v>59</v>
      </c>
      <c r="D583">
        <v>921</v>
      </c>
      <c r="E583" t="s">
        <v>68</v>
      </c>
      <c r="F583">
        <v>1</v>
      </c>
      <c r="G583">
        <v>3</v>
      </c>
      <c r="H583" t="s">
        <v>61</v>
      </c>
      <c r="I583">
        <v>1</v>
      </c>
      <c r="J583">
        <v>806</v>
      </c>
      <c r="K583">
        <v>4</v>
      </c>
      <c r="L583" t="s">
        <v>69</v>
      </c>
      <c r="M583">
        <v>38</v>
      </c>
      <c r="N583">
        <v>1</v>
      </c>
      <c r="O583">
        <v>1</v>
      </c>
      <c r="P583" t="s">
        <v>74</v>
      </c>
      <c r="Q583">
        <v>3</v>
      </c>
      <c r="R583" t="s">
        <v>71</v>
      </c>
      <c r="S583">
        <v>3833</v>
      </c>
      <c r="T583">
        <v>24375</v>
      </c>
      <c r="U583">
        <v>3</v>
      </c>
      <c r="V583" t="s">
        <v>65</v>
      </c>
      <c r="W583" t="s">
        <v>72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>
      <c r="A584">
        <v>40</v>
      </c>
      <c r="B584">
        <v>0</v>
      </c>
      <c r="C584" t="s">
        <v>67</v>
      </c>
      <c r="D584">
        <v>791</v>
      </c>
      <c r="E584" t="s">
        <v>68</v>
      </c>
      <c r="F584">
        <v>2</v>
      </c>
      <c r="G584">
        <v>2</v>
      </c>
      <c r="H584" t="s">
        <v>75</v>
      </c>
      <c r="I584">
        <v>1</v>
      </c>
      <c r="J584">
        <v>807</v>
      </c>
      <c r="K584">
        <v>3</v>
      </c>
      <c r="L584" t="s">
        <v>62</v>
      </c>
      <c r="M584">
        <v>38</v>
      </c>
      <c r="N584">
        <v>4</v>
      </c>
      <c r="O584">
        <v>2</v>
      </c>
      <c r="P584" t="s">
        <v>78</v>
      </c>
      <c r="Q584">
        <v>2</v>
      </c>
      <c r="R584" t="s">
        <v>71</v>
      </c>
      <c r="S584">
        <v>4244</v>
      </c>
      <c r="T584">
        <v>9931</v>
      </c>
      <c r="U584">
        <v>1</v>
      </c>
      <c r="V584" t="s">
        <v>65</v>
      </c>
      <c r="W584" t="s">
        <v>72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>
      <c r="A585">
        <v>34</v>
      </c>
      <c r="B585">
        <v>0</v>
      </c>
      <c r="C585" t="s">
        <v>59</v>
      </c>
      <c r="D585">
        <v>1111</v>
      </c>
      <c r="E585" t="s">
        <v>60</v>
      </c>
      <c r="F585">
        <v>8</v>
      </c>
      <c r="G585">
        <v>2</v>
      </c>
      <c r="H585" t="s">
        <v>61</v>
      </c>
      <c r="I585">
        <v>1</v>
      </c>
      <c r="J585">
        <v>808</v>
      </c>
      <c r="K585">
        <v>3</v>
      </c>
      <c r="L585" t="s">
        <v>62</v>
      </c>
      <c r="M585">
        <v>93</v>
      </c>
      <c r="N585">
        <v>3</v>
      </c>
      <c r="O585">
        <v>2</v>
      </c>
      <c r="P585" t="s">
        <v>63</v>
      </c>
      <c r="Q585">
        <v>1</v>
      </c>
      <c r="R585" t="s">
        <v>71</v>
      </c>
      <c r="S585">
        <v>6500</v>
      </c>
      <c r="T585">
        <v>13305</v>
      </c>
      <c r="U585">
        <v>5</v>
      </c>
      <c r="V585" t="s">
        <v>65</v>
      </c>
      <c r="W585" t="s">
        <v>72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>
      <c r="A586">
        <v>42</v>
      </c>
      <c r="B586">
        <v>0</v>
      </c>
      <c r="C586" t="s">
        <v>67</v>
      </c>
      <c r="D586">
        <v>570</v>
      </c>
      <c r="E586" t="s">
        <v>68</v>
      </c>
      <c r="F586">
        <v>8</v>
      </c>
      <c r="G586">
        <v>3</v>
      </c>
      <c r="H586" t="s">
        <v>61</v>
      </c>
      <c r="I586">
        <v>1</v>
      </c>
      <c r="J586">
        <v>809</v>
      </c>
      <c r="K586">
        <v>2</v>
      </c>
      <c r="L586" t="s">
        <v>69</v>
      </c>
      <c r="M586">
        <v>66</v>
      </c>
      <c r="N586">
        <v>3</v>
      </c>
      <c r="O586">
        <v>5</v>
      </c>
      <c r="P586" t="s">
        <v>80</v>
      </c>
      <c r="Q586">
        <v>4</v>
      </c>
      <c r="R586" t="s">
        <v>76</v>
      </c>
      <c r="S586">
        <v>18430</v>
      </c>
      <c r="T586">
        <v>16225</v>
      </c>
      <c r="U586">
        <v>1</v>
      </c>
      <c r="V586" t="s">
        <v>65</v>
      </c>
      <c r="W586" t="s">
        <v>72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>
      <c r="A587">
        <v>23</v>
      </c>
      <c r="B587">
        <v>1</v>
      </c>
      <c r="C587" t="s">
        <v>59</v>
      </c>
      <c r="D587">
        <v>1243</v>
      </c>
      <c r="E587" t="s">
        <v>68</v>
      </c>
      <c r="F587">
        <v>6</v>
      </c>
      <c r="G587">
        <v>3</v>
      </c>
      <c r="H587" t="s">
        <v>61</v>
      </c>
      <c r="I587">
        <v>1</v>
      </c>
      <c r="J587">
        <v>811</v>
      </c>
      <c r="K587">
        <v>3</v>
      </c>
      <c r="L587" t="s">
        <v>69</v>
      </c>
      <c r="M587">
        <v>63</v>
      </c>
      <c r="N587">
        <v>4</v>
      </c>
      <c r="O587">
        <v>1</v>
      </c>
      <c r="P587" t="s">
        <v>74</v>
      </c>
      <c r="Q587">
        <v>1</v>
      </c>
      <c r="R587" t="s">
        <v>71</v>
      </c>
      <c r="S587">
        <v>1601</v>
      </c>
      <c r="T587">
        <v>3445</v>
      </c>
      <c r="U587">
        <v>1</v>
      </c>
      <c r="V587" t="s">
        <v>65</v>
      </c>
      <c r="W587" t="s">
        <v>66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>
      <c r="A588">
        <v>24</v>
      </c>
      <c r="B588">
        <v>0</v>
      </c>
      <c r="C588" t="s">
        <v>79</v>
      </c>
      <c r="D588">
        <v>1092</v>
      </c>
      <c r="E588" t="s">
        <v>68</v>
      </c>
      <c r="F588">
        <v>9</v>
      </c>
      <c r="G588">
        <v>3</v>
      </c>
      <c r="H588" t="s">
        <v>61</v>
      </c>
      <c r="I588">
        <v>1</v>
      </c>
      <c r="J588">
        <v>812</v>
      </c>
      <c r="K588">
        <v>3</v>
      </c>
      <c r="L588" t="s">
        <v>69</v>
      </c>
      <c r="M588">
        <v>60</v>
      </c>
      <c r="N588">
        <v>2</v>
      </c>
      <c r="O588">
        <v>1</v>
      </c>
      <c r="P588" t="s">
        <v>74</v>
      </c>
      <c r="Q588">
        <v>2</v>
      </c>
      <c r="R588" t="s">
        <v>76</v>
      </c>
      <c r="S588">
        <v>2694</v>
      </c>
      <c r="T588">
        <v>26551</v>
      </c>
      <c r="U588">
        <v>1</v>
      </c>
      <c r="V588" t="s">
        <v>65</v>
      </c>
      <c r="W588" t="s">
        <v>72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>
      <c r="A589">
        <v>52</v>
      </c>
      <c r="B589">
        <v>0</v>
      </c>
      <c r="C589" t="s">
        <v>59</v>
      </c>
      <c r="D589">
        <v>1325</v>
      </c>
      <c r="E589" t="s">
        <v>68</v>
      </c>
      <c r="F589">
        <v>11</v>
      </c>
      <c r="G589">
        <v>4</v>
      </c>
      <c r="H589" t="s">
        <v>61</v>
      </c>
      <c r="I589">
        <v>1</v>
      </c>
      <c r="J589">
        <v>813</v>
      </c>
      <c r="K589">
        <v>4</v>
      </c>
      <c r="L589" t="s">
        <v>62</v>
      </c>
      <c r="M589">
        <v>82</v>
      </c>
      <c r="N589">
        <v>3</v>
      </c>
      <c r="O589">
        <v>2</v>
      </c>
      <c r="P589" t="s">
        <v>74</v>
      </c>
      <c r="Q589">
        <v>3</v>
      </c>
      <c r="R589" t="s">
        <v>71</v>
      </c>
      <c r="S589">
        <v>3149</v>
      </c>
      <c r="T589">
        <v>21821</v>
      </c>
      <c r="U589">
        <v>8</v>
      </c>
      <c r="V589" t="s">
        <v>65</v>
      </c>
      <c r="W589" t="s">
        <v>72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>
      <c r="A590">
        <v>50</v>
      </c>
      <c r="B590">
        <v>0</v>
      </c>
      <c r="C590" t="s">
        <v>59</v>
      </c>
      <c r="D590">
        <v>691</v>
      </c>
      <c r="E590" t="s">
        <v>68</v>
      </c>
      <c r="F590">
        <v>2</v>
      </c>
      <c r="G590">
        <v>3</v>
      </c>
      <c r="H590" t="s">
        <v>75</v>
      </c>
      <c r="I590">
        <v>1</v>
      </c>
      <c r="J590">
        <v>815</v>
      </c>
      <c r="K590">
        <v>3</v>
      </c>
      <c r="L590" t="s">
        <v>69</v>
      </c>
      <c r="M590">
        <v>64</v>
      </c>
      <c r="N590">
        <v>3</v>
      </c>
      <c r="O590">
        <v>4</v>
      </c>
      <c r="P590" t="s">
        <v>82</v>
      </c>
      <c r="Q590">
        <v>3</v>
      </c>
      <c r="R590" t="s">
        <v>71</v>
      </c>
      <c r="S590">
        <v>17639</v>
      </c>
      <c r="T590">
        <v>6881</v>
      </c>
      <c r="U590">
        <v>5</v>
      </c>
      <c r="V590" t="s">
        <v>65</v>
      </c>
      <c r="W590" t="s">
        <v>72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>
      <c r="A591">
        <v>29</v>
      </c>
      <c r="B591">
        <v>1</v>
      </c>
      <c r="C591" t="s">
        <v>59</v>
      </c>
      <c r="D591">
        <v>805</v>
      </c>
      <c r="E591" t="s">
        <v>68</v>
      </c>
      <c r="F591">
        <v>1</v>
      </c>
      <c r="G591">
        <v>2</v>
      </c>
      <c r="H591" t="s">
        <v>61</v>
      </c>
      <c r="I591">
        <v>1</v>
      </c>
      <c r="J591">
        <v>816</v>
      </c>
      <c r="K591">
        <v>2</v>
      </c>
      <c r="L591" t="s">
        <v>62</v>
      </c>
      <c r="M591">
        <v>36</v>
      </c>
      <c r="N591">
        <v>2</v>
      </c>
      <c r="O591">
        <v>1</v>
      </c>
      <c r="P591" t="s">
        <v>74</v>
      </c>
      <c r="Q591">
        <v>1</v>
      </c>
      <c r="R591" t="s">
        <v>71</v>
      </c>
      <c r="S591">
        <v>2319</v>
      </c>
      <c r="T591">
        <v>6689</v>
      </c>
      <c r="U591">
        <v>1</v>
      </c>
      <c r="V591" t="s">
        <v>65</v>
      </c>
      <c r="W591" t="s">
        <v>66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>
      <c r="A592">
        <v>33</v>
      </c>
      <c r="B592">
        <v>0</v>
      </c>
      <c r="C592" t="s">
        <v>59</v>
      </c>
      <c r="D592">
        <v>213</v>
      </c>
      <c r="E592" t="s">
        <v>68</v>
      </c>
      <c r="F592">
        <v>7</v>
      </c>
      <c r="G592">
        <v>3</v>
      </c>
      <c r="H592" t="s">
        <v>75</v>
      </c>
      <c r="I592">
        <v>1</v>
      </c>
      <c r="J592">
        <v>817</v>
      </c>
      <c r="K592">
        <v>3</v>
      </c>
      <c r="L592" t="s">
        <v>69</v>
      </c>
      <c r="M592">
        <v>49</v>
      </c>
      <c r="N592">
        <v>3</v>
      </c>
      <c r="O592">
        <v>3</v>
      </c>
      <c r="P592" t="s">
        <v>82</v>
      </c>
      <c r="Q592">
        <v>3</v>
      </c>
      <c r="R592" t="s">
        <v>71</v>
      </c>
      <c r="S592">
        <v>11691</v>
      </c>
      <c r="T592">
        <v>25995</v>
      </c>
      <c r="U592">
        <v>0</v>
      </c>
      <c r="V592" t="s">
        <v>65</v>
      </c>
      <c r="W592" t="s">
        <v>72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>
      <c r="A593">
        <v>33</v>
      </c>
      <c r="B593">
        <v>1</v>
      </c>
      <c r="C593" t="s">
        <v>59</v>
      </c>
      <c r="D593">
        <v>118</v>
      </c>
      <c r="E593" t="s">
        <v>60</v>
      </c>
      <c r="F593">
        <v>16</v>
      </c>
      <c r="G593">
        <v>3</v>
      </c>
      <c r="H593" t="s">
        <v>83</v>
      </c>
      <c r="I593">
        <v>1</v>
      </c>
      <c r="J593">
        <v>819</v>
      </c>
      <c r="K593">
        <v>1</v>
      </c>
      <c r="L593" t="s">
        <v>62</v>
      </c>
      <c r="M593">
        <v>69</v>
      </c>
      <c r="N593">
        <v>3</v>
      </c>
      <c r="O593">
        <v>2</v>
      </c>
      <c r="P593" t="s">
        <v>63</v>
      </c>
      <c r="Q593">
        <v>1</v>
      </c>
      <c r="R593" t="s">
        <v>64</v>
      </c>
      <c r="S593">
        <v>5324</v>
      </c>
      <c r="T593">
        <v>26507</v>
      </c>
      <c r="U593">
        <v>5</v>
      </c>
      <c r="V593" t="s">
        <v>65</v>
      </c>
      <c r="W593" t="s">
        <v>72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>
      <c r="A594">
        <v>47</v>
      </c>
      <c r="B594">
        <v>0</v>
      </c>
      <c r="C594" t="s">
        <v>59</v>
      </c>
      <c r="D594">
        <v>202</v>
      </c>
      <c r="E594" t="s">
        <v>68</v>
      </c>
      <c r="F594">
        <v>2</v>
      </c>
      <c r="G594">
        <v>2</v>
      </c>
      <c r="H594" t="s">
        <v>73</v>
      </c>
      <c r="I594">
        <v>1</v>
      </c>
      <c r="J594">
        <v>820</v>
      </c>
      <c r="K594">
        <v>3</v>
      </c>
      <c r="L594" t="s">
        <v>62</v>
      </c>
      <c r="M594">
        <v>33</v>
      </c>
      <c r="N594">
        <v>3</v>
      </c>
      <c r="O594">
        <v>4</v>
      </c>
      <c r="P594" t="s">
        <v>80</v>
      </c>
      <c r="Q594">
        <v>4</v>
      </c>
      <c r="R594" t="s">
        <v>71</v>
      </c>
      <c r="S594">
        <v>16752</v>
      </c>
      <c r="T594">
        <v>12982</v>
      </c>
      <c r="U594">
        <v>1</v>
      </c>
      <c r="V594" t="s">
        <v>65</v>
      </c>
      <c r="W594" t="s">
        <v>66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>
      <c r="A595">
        <v>36</v>
      </c>
      <c r="B595">
        <v>0</v>
      </c>
      <c r="C595" t="s">
        <v>59</v>
      </c>
      <c r="D595">
        <v>676</v>
      </c>
      <c r="E595" t="s">
        <v>68</v>
      </c>
      <c r="F595">
        <v>1</v>
      </c>
      <c r="G595">
        <v>3</v>
      </c>
      <c r="H595" t="s">
        <v>73</v>
      </c>
      <c r="I595">
        <v>1</v>
      </c>
      <c r="J595">
        <v>823</v>
      </c>
      <c r="K595">
        <v>3</v>
      </c>
      <c r="L595" t="s">
        <v>62</v>
      </c>
      <c r="M595">
        <v>35</v>
      </c>
      <c r="N595">
        <v>3</v>
      </c>
      <c r="O595">
        <v>2</v>
      </c>
      <c r="P595" t="s">
        <v>77</v>
      </c>
      <c r="Q595">
        <v>2</v>
      </c>
      <c r="R595" t="s">
        <v>71</v>
      </c>
      <c r="S595">
        <v>5228</v>
      </c>
      <c r="T595">
        <v>23361</v>
      </c>
      <c r="U595">
        <v>0</v>
      </c>
      <c r="V595" t="s">
        <v>65</v>
      </c>
      <c r="W595" t="s">
        <v>72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>
      <c r="A596">
        <v>29</v>
      </c>
      <c r="B596">
        <v>0</v>
      </c>
      <c r="C596" t="s">
        <v>59</v>
      </c>
      <c r="D596">
        <v>1252</v>
      </c>
      <c r="E596" t="s">
        <v>68</v>
      </c>
      <c r="F596">
        <v>23</v>
      </c>
      <c r="G596">
        <v>2</v>
      </c>
      <c r="H596" t="s">
        <v>61</v>
      </c>
      <c r="I596">
        <v>1</v>
      </c>
      <c r="J596">
        <v>824</v>
      </c>
      <c r="K596">
        <v>3</v>
      </c>
      <c r="L596" t="s">
        <v>69</v>
      </c>
      <c r="M596">
        <v>81</v>
      </c>
      <c r="N596">
        <v>4</v>
      </c>
      <c r="O596">
        <v>1</v>
      </c>
      <c r="P596" t="s">
        <v>70</v>
      </c>
      <c r="Q596">
        <v>3</v>
      </c>
      <c r="R596" t="s">
        <v>71</v>
      </c>
      <c r="S596">
        <v>2700</v>
      </c>
      <c r="T596">
        <v>23779</v>
      </c>
      <c r="U596">
        <v>1</v>
      </c>
      <c r="V596" t="s">
        <v>65</v>
      </c>
      <c r="W596" t="s">
        <v>72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>
      <c r="A597">
        <v>58</v>
      </c>
      <c r="B597">
        <v>1</v>
      </c>
      <c r="C597" t="s">
        <v>59</v>
      </c>
      <c r="D597">
        <v>286</v>
      </c>
      <c r="E597" t="s">
        <v>68</v>
      </c>
      <c r="F597">
        <v>2</v>
      </c>
      <c r="G597">
        <v>4</v>
      </c>
      <c r="H597" t="s">
        <v>61</v>
      </c>
      <c r="I597">
        <v>1</v>
      </c>
      <c r="J597">
        <v>825</v>
      </c>
      <c r="K597">
        <v>4</v>
      </c>
      <c r="L597" t="s">
        <v>69</v>
      </c>
      <c r="M597">
        <v>31</v>
      </c>
      <c r="N597">
        <v>3</v>
      </c>
      <c r="O597">
        <v>5</v>
      </c>
      <c r="P597" t="s">
        <v>82</v>
      </c>
      <c r="Q597">
        <v>2</v>
      </c>
      <c r="R597" t="s">
        <v>64</v>
      </c>
      <c r="S597">
        <v>19246</v>
      </c>
      <c r="T597">
        <v>25761</v>
      </c>
      <c r="U597">
        <v>7</v>
      </c>
      <c r="V597" t="s">
        <v>65</v>
      </c>
      <c r="W597" t="s">
        <v>66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>
      <c r="A598">
        <v>35</v>
      </c>
      <c r="B598">
        <v>0</v>
      </c>
      <c r="C598" t="s">
        <v>59</v>
      </c>
      <c r="D598">
        <v>1258</v>
      </c>
      <c r="E598" t="s">
        <v>68</v>
      </c>
      <c r="F598">
        <v>1</v>
      </c>
      <c r="G598">
        <v>4</v>
      </c>
      <c r="H598" t="s">
        <v>61</v>
      </c>
      <c r="I598">
        <v>1</v>
      </c>
      <c r="J598">
        <v>826</v>
      </c>
      <c r="K598">
        <v>4</v>
      </c>
      <c r="L598" t="s">
        <v>62</v>
      </c>
      <c r="M598">
        <v>40</v>
      </c>
      <c r="N598">
        <v>4</v>
      </c>
      <c r="O598">
        <v>1</v>
      </c>
      <c r="P598" t="s">
        <v>70</v>
      </c>
      <c r="Q598">
        <v>3</v>
      </c>
      <c r="R598" t="s">
        <v>64</v>
      </c>
      <c r="S598">
        <v>2506</v>
      </c>
      <c r="T598">
        <v>13301</v>
      </c>
      <c r="U598">
        <v>3</v>
      </c>
      <c r="V598" t="s">
        <v>65</v>
      </c>
      <c r="W598" t="s">
        <v>72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>
      <c r="A599">
        <v>42</v>
      </c>
      <c r="B599">
        <v>0</v>
      </c>
      <c r="C599" t="s">
        <v>59</v>
      </c>
      <c r="D599">
        <v>932</v>
      </c>
      <c r="E599" t="s">
        <v>68</v>
      </c>
      <c r="F599">
        <v>1</v>
      </c>
      <c r="G599">
        <v>2</v>
      </c>
      <c r="H599" t="s">
        <v>61</v>
      </c>
      <c r="I599">
        <v>1</v>
      </c>
      <c r="J599">
        <v>827</v>
      </c>
      <c r="K599">
        <v>4</v>
      </c>
      <c r="L599" t="s">
        <v>62</v>
      </c>
      <c r="M599">
        <v>43</v>
      </c>
      <c r="N599">
        <v>2</v>
      </c>
      <c r="O599">
        <v>2</v>
      </c>
      <c r="P599" t="s">
        <v>77</v>
      </c>
      <c r="Q599">
        <v>4</v>
      </c>
      <c r="R599" t="s">
        <v>71</v>
      </c>
      <c r="S599">
        <v>6062</v>
      </c>
      <c r="T599">
        <v>4051</v>
      </c>
      <c r="U599">
        <v>9</v>
      </c>
      <c r="V599" t="s">
        <v>65</v>
      </c>
      <c r="W599" t="s">
        <v>66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>
      <c r="A600">
        <v>28</v>
      </c>
      <c r="B600">
        <v>1</v>
      </c>
      <c r="C600" t="s">
        <v>59</v>
      </c>
      <c r="D600">
        <v>890</v>
      </c>
      <c r="E600" t="s">
        <v>68</v>
      </c>
      <c r="F600">
        <v>2</v>
      </c>
      <c r="G600">
        <v>4</v>
      </c>
      <c r="H600" t="s">
        <v>75</v>
      </c>
      <c r="I600">
        <v>1</v>
      </c>
      <c r="J600">
        <v>828</v>
      </c>
      <c r="K600">
        <v>3</v>
      </c>
      <c r="L600" t="s">
        <v>69</v>
      </c>
      <c r="M600">
        <v>46</v>
      </c>
      <c r="N600">
        <v>3</v>
      </c>
      <c r="O600">
        <v>1</v>
      </c>
      <c r="P600" t="s">
        <v>70</v>
      </c>
      <c r="Q600">
        <v>3</v>
      </c>
      <c r="R600" t="s">
        <v>64</v>
      </c>
      <c r="S600">
        <v>4382</v>
      </c>
      <c r="T600">
        <v>16374</v>
      </c>
      <c r="U600">
        <v>6</v>
      </c>
      <c r="V600" t="s">
        <v>65</v>
      </c>
      <c r="W600" t="s">
        <v>72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>
      <c r="A601">
        <v>36</v>
      </c>
      <c r="B601">
        <v>0</v>
      </c>
      <c r="C601" t="s">
        <v>59</v>
      </c>
      <c r="D601">
        <v>1041</v>
      </c>
      <c r="E601" t="s">
        <v>85</v>
      </c>
      <c r="F601">
        <v>13</v>
      </c>
      <c r="G601">
        <v>3</v>
      </c>
      <c r="H601" t="s">
        <v>85</v>
      </c>
      <c r="I601">
        <v>1</v>
      </c>
      <c r="J601">
        <v>829</v>
      </c>
      <c r="K601">
        <v>3</v>
      </c>
      <c r="L601" t="s">
        <v>69</v>
      </c>
      <c r="M601">
        <v>36</v>
      </c>
      <c r="N601">
        <v>3</v>
      </c>
      <c r="O601">
        <v>1</v>
      </c>
      <c r="P601" t="s">
        <v>85</v>
      </c>
      <c r="Q601">
        <v>2</v>
      </c>
      <c r="R601" t="s">
        <v>71</v>
      </c>
      <c r="S601">
        <v>2143</v>
      </c>
      <c r="T601">
        <v>25527</v>
      </c>
      <c r="U601">
        <v>4</v>
      </c>
      <c r="V601" t="s">
        <v>65</v>
      </c>
      <c r="W601" t="s">
        <v>72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>
      <c r="A602">
        <v>32</v>
      </c>
      <c r="B602">
        <v>0</v>
      </c>
      <c r="C602" t="s">
        <v>59</v>
      </c>
      <c r="D602">
        <v>859</v>
      </c>
      <c r="E602" t="s">
        <v>68</v>
      </c>
      <c r="F602">
        <v>4</v>
      </c>
      <c r="G602">
        <v>3</v>
      </c>
      <c r="H602" t="s">
        <v>61</v>
      </c>
      <c r="I602">
        <v>1</v>
      </c>
      <c r="J602">
        <v>830</v>
      </c>
      <c r="K602">
        <v>3</v>
      </c>
      <c r="L602" t="s">
        <v>62</v>
      </c>
      <c r="M602">
        <v>98</v>
      </c>
      <c r="N602">
        <v>2</v>
      </c>
      <c r="O602">
        <v>2</v>
      </c>
      <c r="P602" t="s">
        <v>77</v>
      </c>
      <c r="Q602">
        <v>3</v>
      </c>
      <c r="R602" t="s">
        <v>71</v>
      </c>
      <c r="S602">
        <v>6162</v>
      </c>
      <c r="T602">
        <v>19124</v>
      </c>
      <c r="U602">
        <v>1</v>
      </c>
      <c r="V602" t="s">
        <v>65</v>
      </c>
      <c r="W602" t="s">
        <v>72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>
      <c r="A603">
        <v>40</v>
      </c>
      <c r="B603">
        <v>0</v>
      </c>
      <c r="C603" t="s">
        <v>67</v>
      </c>
      <c r="D603">
        <v>720</v>
      </c>
      <c r="E603" t="s">
        <v>68</v>
      </c>
      <c r="F603">
        <v>16</v>
      </c>
      <c r="G603">
        <v>4</v>
      </c>
      <c r="H603" t="s">
        <v>75</v>
      </c>
      <c r="I603">
        <v>1</v>
      </c>
      <c r="J603">
        <v>832</v>
      </c>
      <c r="K603">
        <v>1</v>
      </c>
      <c r="L603" t="s">
        <v>69</v>
      </c>
      <c r="M603">
        <v>51</v>
      </c>
      <c r="N603">
        <v>2</v>
      </c>
      <c r="O603">
        <v>2</v>
      </c>
      <c r="P603" t="s">
        <v>74</v>
      </c>
      <c r="Q603">
        <v>3</v>
      </c>
      <c r="R603" t="s">
        <v>64</v>
      </c>
      <c r="S603">
        <v>5094</v>
      </c>
      <c r="T603">
        <v>11983</v>
      </c>
      <c r="U603">
        <v>6</v>
      </c>
      <c r="V603" t="s">
        <v>65</v>
      </c>
      <c r="W603" t="s">
        <v>72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>
      <c r="A604">
        <v>30</v>
      </c>
      <c r="B604">
        <v>0</v>
      </c>
      <c r="C604" t="s">
        <v>59</v>
      </c>
      <c r="D604">
        <v>946</v>
      </c>
      <c r="E604" t="s">
        <v>68</v>
      </c>
      <c r="F604">
        <v>2</v>
      </c>
      <c r="G604">
        <v>3</v>
      </c>
      <c r="H604" t="s">
        <v>75</v>
      </c>
      <c r="I604">
        <v>1</v>
      </c>
      <c r="J604">
        <v>833</v>
      </c>
      <c r="K604">
        <v>3</v>
      </c>
      <c r="L604" t="s">
        <v>62</v>
      </c>
      <c r="M604">
        <v>52</v>
      </c>
      <c r="N604">
        <v>2</v>
      </c>
      <c r="O604">
        <v>2</v>
      </c>
      <c r="P604" t="s">
        <v>77</v>
      </c>
      <c r="Q604">
        <v>4</v>
      </c>
      <c r="R604" t="s">
        <v>64</v>
      </c>
      <c r="S604">
        <v>6877</v>
      </c>
      <c r="T604">
        <v>20234</v>
      </c>
      <c r="U604">
        <v>5</v>
      </c>
      <c r="V604" t="s">
        <v>65</v>
      </c>
      <c r="W604" t="s">
        <v>66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>
      <c r="A605">
        <v>45</v>
      </c>
      <c r="B605">
        <v>0</v>
      </c>
      <c r="C605" t="s">
        <v>59</v>
      </c>
      <c r="D605">
        <v>252</v>
      </c>
      <c r="E605" t="s">
        <v>68</v>
      </c>
      <c r="F605">
        <v>2</v>
      </c>
      <c r="G605">
        <v>3</v>
      </c>
      <c r="H605" t="s">
        <v>61</v>
      </c>
      <c r="I605">
        <v>1</v>
      </c>
      <c r="J605">
        <v>834</v>
      </c>
      <c r="K605">
        <v>2</v>
      </c>
      <c r="L605" t="s">
        <v>62</v>
      </c>
      <c r="M605">
        <v>95</v>
      </c>
      <c r="N605">
        <v>2</v>
      </c>
      <c r="O605">
        <v>1</v>
      </c>
      <c r="P605" t="s">
        <v>70</v>
      </c>
      <c r="Q605">
        <v>3</v>
      </c>
      <c r="R605" t="s">
        <v>64</v>
      </c>
      <c r="S605">
        <v>2274</v>
      </c>
      <c r="T605">
        <v>6153</v>
      </c>
      <c r="U605">
        <v>1</v>
      </c>
      <c r="V605" t="s">
        <v>65</v>
      </c>
      <c r="W605" t="s">
        <v>72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>
      <c r="A606">
        <v>42</v>
      </c>
      <c r="B606">
        <v>0</v>
      </c>
      <c r="C606" t="s">
        <v>59</v>
      </c>
      <c r="D606">
        <v>933</v>
      </c>
      <c r="E606" t="s">
        <v>68</v>
      </c>
      <c r="F606">
        <v>29</v>
      </c>
      <c r="G606">
        <v>3</v>
      </c>
      <c r="H606" t="s">
        <v>61</v>
      </c>
      <c r="I606">
        <v>1</v>
      </c>
      <c r="J606">
        <v>836</v>
      </c>
      <c r="K606">
        <v>2</v>
      </c>
      <c r="L606" t="s">
        <v>69</v>
      </c>
      <c r="M606">
        <v>98</v>
      </c>
      <c r="N606">
        <v>3</v>
      </c>
      <c r="O606">
        <v>2</v>
      </c>
      <c r="P606" t="s">
        <v>77</v>
      </c>
      <c r="Q606">
        <v>2</v>
      </c>
      <c r="R606" t="s">
        <v>71</v>
      </c>
      <c r="S606">
        <v>4434</v>
      </c>
      <c r="T606">
        <v>11806</v>
      </c>
      <c r="U606">
        <v>1</v>
      </c>
      <c r="V606" t="s">
        <v>65</v>
      </c>
      <c r="W606" t="s">
        <v>72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>
      <c r="A607">
        <v>38</v>
      </c>
      <c r="B607">
        <v>0</v>
      </c>
      <c r="C607" t="s">
        <v>67</v>
      </c>
      <c r="D607">
        <v>471</v>
      </c>
      <c r="E607" t="s">
        <v>68</v>
      </c>
      <c r="F607">
        <v>12</v>
      </c>
      <c r="G607">
        <v>3</v>
      </c>
      <c r="H607" t="s">
        <v>61</v>
      </c>
      <c r="I607">
        <v>1</v>
      </c>
      <c r="J607">
        <v>837</v>
      </c>
      <c r="K607">
        <v>1</v>
      </c>
      <c r="L607" t="s">
        <v>69</v>
      </c>
      <c r="M607">
        <v>45</v>
      </c>
      <c r="N607">
        <v>2</v>
      </c>
      <c r="O607">
        <v>2</v>
      </c>
      <c r="P607" t="s">
        <v>78</v>
      </c>
      <c r="Q607">
        <v>1</v>
      </c>
      <c r="R607" t="s">
        <v>76</v>
      </c>
      <c r="S607">
        <v>6288</v>
      </c>
      <c r="T607">
        <v>4284</v>
      </c>
      <c r="U607">
        <v>2</v>
      </c>
      <c r="V607" t="s">
        <v>65</v>
      </c>
      <c r="W607" t="s">
        <v>72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>
      <c r="A608">
        <v>34</v>
      </c>
      <c r="B608">
        <v>0</v>
      </c>
      <c r="C608" t="s">
        <v>67</v>
      </c>
      <c r="D608">
        <v>702</v>
      </c>
      <c r="E608" t="s">
        <v>68</v>
      </c>
      <c r="F608">
        <v>16</v>
      </c>
      <c r="G608">
        <v>4</v>
      </c>
      <c r="H608" t="s">
        <v>61</v>
      </c>
      <c r="I608">
        <v>1</v>
      </c>
      <c r="J608">
        <v>838</v>
      </c>
      <c r="K608">
        <v>3</v>
      </c>
      <c r="L608" t="s">
        <v>62</v>
      </c>
      <c r="M608">
        <v>100</v>
      </c>
      <c r="N608">
        <v>2</v>
      </c>
      <c r="O608">
        <v>1</v>
      </c>
      <c r="P608" t="s">
        <v>70</v>
      </c>
      <c r="Q608">
        <v>4</v>
      </c>
      <c r="R608" t="s">
        <v>64</v>
      </c>
      <c r="S608">
        <v>2553</v>
      </c>
      <c r="T608">
        <v>8306</v>
      </c>
      <c r="U608">
        <v>1</v>
      </c>
      <c r="V608" t="s">
        <v>65</v>
      </c>
      <c r="W608" t="s">
        <v>72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>
      <c r="A609">
        <v>49</v>
      </c>
      <c r="B609">
        <v>1</v>
      </c>
      <c r="C609" t="s">
        <v>59</v>
      </c>
      <c r="D609">
        <v>1184</v>
      </c>
      <c r="E609" t="s">
        <v>60</v>
      </c>
      <c r="F609">
        <v>11</v>
      </c>
      <c r="G609">
        <v>3</v>
      </c>
      <c r="H609" t="s">
        <v>83</v>
      </c>
      <c r="I609">
        <v>1</v>
      </c>
      <c r="J609">
        <v>840</v>
      </c>
      <c r="K609">
        <v>3</v>
      </c>
      <c r="L609" t="s">
        <v>62</v>
      </c>
      <c r="M609">
        <v>43</v>
      </c>
      <c r="N609">
        <v>3</v>
      </c>
      <c r="O609">
        <v>3</v>
      </c>
      <c r="P609" t="s">
        <v>63</v>
      </c>
      <c r="Q609">
        <v>4</v>
      </c>
      <c r="R609" t="s">
        <v>71</v>
      </c>
      <c r="S609">
        <v>7654</v>
      </c>
      <c r="T609">
        <v>5860</v>
      </c>
      <c r="U609">
        <v>1</v>
      </c>
      <c r="V609" t="s">
        <v>65</v>
      </c>
      <c r="W609" t="s">
        <v>72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>
      <c r="A610">
        <v>55</v>
      </c>
      <c r="B610">
        <v>1</v>
      </c>
      <c r="C610" t="s">
        <v>59</v>
      </c>
      <c r="D610">
        <v>436</v>
      </c>
      <c r="E610" t="s">
        <v>60</v>
      </c>
      <c r="F610">
        <v>2</v>
      </c>
      <c r="G610">
        <v>1</v>
      </c>
      <c r="H610" t="s">
        <v>75</v>
      </c>
      <c r="I610">
        <v>1</v>
      </c>
      <c r="J610">
        <v>842</v>
      </c>
      <c r="K610">
        <v>3</v>
      </c>
      <c r="L610" t="s">
        <v>69</v>
      </c>
      <c r="M610">
        <v>37</v>
      </c>
      <c r="N610">
        <v>3</v>
      </c>
      <c r="O610">
        <v>2</v>
      </c>
      <c r="P610" t="s">
        <v>63</v>
      </c>
      <c r="Q610">
        <v>4</v>
      </c>
      <c r="R610" t="s">
        <v>64</v>
      </c>
      <c r="S610">
        <v>5160</v>
      </c>
      <c r="T610">
        <v>21519</v>
      </c>
      <c r="U610">
        <v>4</v>
      </c>
      <c r="V610" t="s">
        <v>65</v>
      </c>
      <c r="W610" t="s">
        <v>72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>
      <c r="A611">
        <v>43</v>
      </c>
      <c r="B611">
        <v>0</v>
      </c>
      <c r="C611" t="s">
        <v>59</v>
      </c>
      <c r="D611">
        <v>589</v>
      </c>
      <c r="E611" t="s">
        <v>68</v>
      </c>
      <c r="F611">
        <v>14</v>
      </c>
      <c r="G611">
        <v>2</v>
      </c>
      <c r="H611" t="s">
        <v>61</v>
      </c>
      <c r="I611">
        <v>1</v>
      </c>
      <c r="J611">
        <v>843</v>
      </c>
      <c r="K611">
        <v>2</v>
      </c>
      <c r="L611" t="s">
        <v>69</v>
      </c>
      <c r="M611">
        <v>94</v>
      </c>
      <c r="N611">
        <v>3</v>
      </c>
      <c r="O611">
        <v>4</v>
      </c>
      <c r="P611" t="s">
        <v>82</v>
      </c>
      <c r="Q611">
        <v>1</v>
      </c>
      <c r="R611" t="s">
        <v>71</v>
      </c>
      <c r="S611">
        <v>17159</v>
      </c>
      <c r="T611">
        <v>5200</v>
      </c>
      <c r="U611">
        <v>6</v>
      </c>
      <c r="V611" t="s">
        <v>65</v>
      </c>
      <c r="W611" t="s">
        <v>72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>
      <c r="A612">
        <v>27</v>
      </c>
      <c r="B612">
        <v>0</v>
      </c>
      <c r="C612" t="s">
        <v>59</v>
      </c>
      <c r="D612">
        <v>269</v>
      </c>
      <c r="E612" t="s">
        <v>68</v>
      </c>
      <c r="F612">
        <v>5</v>
      </c>
      <c r="G612">
        <v>1</v>
      </c>
      <c r="H612" t="s">
        <v>84</v>
      </c>
      <c r="I612">
        <v>1</v>
      </c>
      <c r="J612">
        <v>844</v>
      </c>
      <c r="K612">
        <v>3</v>
      </c>
      <c r="L612" t="s">
        <v>69</v>
      </c>
      <c r="M612">
        <v>42</v>
      </c>
      <c r="N612">
        <v>2</v>
      </c>
      <c r="O612">
        <v>3</v>
      </c>
      <c r="P612" t="s">
        <v>82</v>
      </c>
      <c r="Q612">
        <v>4</v>
      </c>
      <c r="R612" t="s">
        <v>76</v>
      </c>
      <c r="S612">
        <v>12808</v>
      </c>
      <c r="T612">
        <v>8842</v>
      </c>
      <c r="U612">
        <v>1</v>
      </c>
      <c r="V612" t="s">
        <v>65</v>
      </c>
      <c r="W612" t="s">
        <v>66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>
      <c r="A613">
        <v>35</v>
      </c>
      <c r="B613">
        <v>0</v>
      </c>
      <c r="C613" t="s">
        <v>59</v>
      </c>
      <c r="D613">
        <v>950</v>
      </c>
      <c r="E613" t="s">
        <v>68</v>
      </c>
      <c r="F613">
        <v>7</v>
      </c>
      <c r="G613">
        <v>3</v>
      </c>
      <c r="H613" t="s">
        <v>73</v>
      </c>
      <c r="I613">
        <v>1</v>
      </c>
      <c r="J613">
        <v>845</v>
      </c>
      <c r="K613">
        <v>3</v>
      </c>
      <c r="L613" t="s">
        <v>69</v>
      </c>
      <c r="M613">
        <v>59</v>
      </c>
      <c r="N613">
        <v>3</v>
      </c>
      <c r="O613">
        <v>3</v>
      </c>
      <c r="P613" t="s">
        <v>77</v>
      </c>
      <c r="Q613">
        <v>3</v>
      </c>
      <c r="R613" t="s">
        <v>64</v>
      </c>
      <c r="S613">
        <v>10221</v>
      </c>
      <c r="T613">
        <v>18869</v>
      </c>
      <c r="U613">
        <v>3</v>
      </c>
      <c r="V613" t="s">
        <v>65</v>
      </c>
      <c r="W613" t="s">
        <v>72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>
      <c r="A614">
        <v>28</v>
      </c>
      <c r="B614">
        <v>0</v>
      </c>
      <c r="C614" t="s">
        <v>59</v>
      </c>
      <c r="D614">
        <v>760</v>
      </c>
      <c r="E614" t="s">
        <v>60</v>
      </c>
      <c r="F614">
        <v>2</v>
      </c>
      <c r="G614">
        <v>4</v>
      </c>
      <c r="H614" t="s">
        <v>83</v>
      </c>
      <c r="I614">
        <v>1</v>
      </c>
      <c r="J614">
        <v>846</v>
      </c>
      <c r="K614">
        <v>2</v>
      </c>
      <c r="L614" t="s">
        <v>62</v>
      </c>
      <c r="M614">
        <v>81</v>
      </c>
      <c r="N614">
        <v>3</v>
      </c>
      <c r="O614">
        <v>2</v>
      </c>
      <c r="P614" t="s">
        <v>63</v>
      </c>
      <c r="Q614">
        <v>2</v>
      </c>
      <c r="R614" t="s">
        <v>71</v>
      </c>
      <c r="S614">
        <v>4779</v>
      </c>
      <c r="T614">
        <v>3698</v>
      </c>
      <c r="U614">
        <v>1</v>
      </c>
      <c r="V614" t="s">
        <v>65</v>
      </c>
      <c r="W614" t="s">
        <v>66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>
      <c r="A615">
        <v>34</v>
      </c>
      <c r="B615">
        <v>0</v>
      </c>
      <c r="C615" t="s">
        <v>59</v>
      </c>
      <c r="D615">
        <v>829</v>
      </c>
      <c r="E615" t="s">
        <v>85</v>
      </c>
      <c r="F615">
        <v>3</v>
      </c>
      <c r="G615">
        <v>2</v>
      </c>
      <c r="H615" t="s">
        <v>85</v>
      </c>
      <c r="I615">
        <v>1</v>
      </c>
      <c r="J615">
        <v>847</v>
      </c>
      <c r="K615">
        <v>3</v>
      </c>
      <c r="L615" t="s">
        <v>69</v>
      </c>
      <c r="M615">
        <v>88</v>
      </c>
      <c r="N615">
        <v>3</v>
      </c>
      <c r="O615">
        <v>1</v>
      </c>
      <c r="P615" t="s">
        <v>85</v>
      </c>
      <c r="Q615">
        <v>4</v>
      </c>
      <c r="R615" t="s">
        <v>71</v>
      </c>
      <c r="S615">
        <v>3737</v>
      </c>
      <c r="T615">
        <v>2243</v>
      </c>
      <c r="U615">
        <v>0</v>
      </c>
      <c r="V615" t="s">
        <v>65</v>
      </c>
      <c r="W615" t="s">
        <v>72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>
      <c r="A616">
        <v>26</v>
      </c>
      <c r="B616">
        <v>1</v>
      </c>
      <c r="C616" t="s">
        <v>67</v>
      </c>
      <c r="D616">
        <v>887</v>
      </c>
      <c r="E616" t="s">
        <v>68</v>
      </c>
      <c r="F616">
        <v>5</v>
      </c>
      <c r="G616">
        <v>2</v>
      </c>
      <c r="H616" t="s">
        <v>75</v>
      </c>
      <c r="I616">
        <v>1</v>
      </c>
      <c r="J616">
        <v>848</v>
      </c>
      <c r="K616">
        <v>3</v>
      </c>
      <c r="L616" t="s">
        <v>62</v>
      </c>
      <c r="M616">
        <v>88</v>
      </c>
      <c r="N616">
        <v>2</v>
      </c>
      <c r="O616">
        <v>1</v>
      </c>
      <c r="P616" t="s">
        <v>70</v>
      </c>
      <c r="Q616">
        <v>3</v>
      </c>
      <c r="R616" t="s">
        <v>71</v>
      </c>
      <c r="S616">
        <v>2366</v>
      </c>
      <c r="T616">
        <v>20898</v>
      </c>
      <c r="U616">
        <v>1</v>
      </c>
      <c r="V616" t="s">
        <v>65</v>
      </c>
      <c r="W616" t="s">
        <v>66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>
      <c r="A617">
        <v>27</v>
      </c>
      <c r="B617">
        <v>0</v>
      </c>
      <c r="C617" t="s">
        <v>79</v>
      </c>
      <c r="D617">
        <v>443</v>
      </c>
      <c r="E617" t="s">
        <v>68</v>
      </c>
      <c r="F617">
        <v>3</v>
      </c>
      <c r="G617">
        <v>3</v>
      </c>
      <c r="H617" t="s">
        <v>75</v>
      </c>
      <c r="I617">
        <v>1</v>
      </c>
      <c r="J617">
        <v>850</v>
      </c>
      <c r="K617">
        <v>4</v>
      </c>
      <c r="L617" t="s">
        <v>69</v>
      </c>
      <c r="M617">
        <v>50</v>
      </c>
      <c r="N617">
        <v>3</v>
      </c>
      <c r="O617">
        <v>1</v>
      </c>
      <c r="P617" t="s">
        <v>70</v>
      </c>
      <c r="Q617">
        <v>4</v>
      </c>
      <c r="R617" t="s">
        <v>71</v>
      </c>
      <c r="S617">
        <v>1706</v>
      </c>
      <c r="T617">
        <v>16571</v>
      </c>
      <c r="U617">
        <v>1</v>
      </c>
      <c r="V617" t="s">
        <v>65</v>
      </c>
      <c r="W617" t="s">
        <v>72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>
      <c r="A618">
        <v>51</v>
      </c>
      <c r="B618">
        <v>0</v>
      </c>
      <c r="C618" t="s">
        <v>59</v>
      </c>
      <c r="D618">
        <v>1318</v>
      </c>
      <c r="E618" t="s">
        <v>60</v>
      </c>
      <c r="F618">
        <v>26</v>
      </c>
      <c r="G618">
        <v>4</v>
      </c>
      <c r="H618" t="s">
        <v>83</v>
      </c>
      <c r="I618">
        <v>1</v>
      </c>
      <c r="J618">
        <v>851</v>
      </c>
      <c r="K618">
        <v>1</v>
      </c>
      <c r="L618" t="s">
        <v>62</v>
      </c>
      <c r="M618">
        <v>66</v>
      </c>
      <c r="N618">
        <v>3</v>
      </c>
      <c r="O618">
        <v>4</v>
      </c>
      <c r="P618" t="s">
        <v>80</v>
      </c>
      <c r="Q618">
        <v>3</v>
      </c>
      <c r="R618" t="s">
        <v>71</v>
      </c>
      <c r="S618">
        <v>16307</v>
      </c>
      <c r="T618">
        <v>5594</v>
      </c>
      <c r="U618">
        <v>2</v>
      </c>
      <c r="V618" t="s">
        <v>65</v>
      </c>
      <c r="W618" t="s">
        <v>72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>
      <c r="A619">
        <v>44</v>
      </c>
      <c r="B619">
        <v>0</v>
      </c>
      <c r="C619" t="s">
        <v>59</v>
      </c>
      <c r="D619">
        <v>625</v>
      </c>
      <c r="E619" t="s">
        <v>68</v>
      </c>
      <c r="F619">
        <v>4</v>
      </c>
      <c r="G619">
        <v>3</v>
      </c>
      <c r="H619" t="s">
        <v>75</v>
      </c>
      <c r="I619">
        <v>1</v>
      </c>
      <c r="J619">
        <v>852</v>
      </c>
      <c r="K619">
        <v>4</v>
      </c>
      <c r="L619" t="s">
        <v>69</v>
      </c>
      <c r="M619">
        <v>50</v>
      </c>
      <c r="N619">
        <v>3</v>
      </c>
      <c r="O619">
        <v>2</v>
      </c>
      <c r="P619" t="s">
        <v>78</v>
      </c>
      <c r="Q619">
        <v>2</v>
      </c>
      <c r="R619" t="s">
        <v>64</v>
      </c>
      <c r="S619">
        <v>5933</v>
      </c>
      <c r="T619">
        <v>5197</v>
      </c>
      <c r="U619">
        <v>9</v>
      </c>
      <c r="V619" t="s">
        <v>65</v>
      </c>
      <c r="W619" t="s">
        <v>72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>
      <c r="A620">
        <v>25</v>
      </c>
      <c r="B620">
        <v>0</v>
      </c>
      <c r="C620" t="s">
        <v>59</v>
      </c>
      <c r="D620">
        <v>180</v>
      </c>
      <c r="E620" t="s">
        <v>68</v>
      </c>
      <c r="F620">
        <v>2</v>
      </c>
      <c r="G620">
        <v>1</v>
      </c>
      <c r="H620" t="s">
        <v>75</v>
      </c>
      <c r="I620">
        <v>1</v>
      </c>
      <c r="J620">
        <v>854</v>
      </c>
      <c r="K620">
        <v>1</v>
      </c>
      <c r="L620" t="s">
        <v>69</v>
      </c>
      <c r="M620">
        <v>65</v>
      </c>
      <c r="N620">
        <v>4</v>
      </c>
      <c r="O620">
        <v>1</v>
      </c>
      <c r="P620" t="s">
        <v>70</v>
      </c>
      <c r="Q620">
        <v>1</v>
      </c>
      <c r="R620" t="s">
        <v>64</v>
      </c>
      <c r="S620">
        <v>3424</v>
      </c>
      <c r="T620">
        <v>21632</v>
      </c>
      <c r="U620">
        <v>7</v>
      </c>
      <c r="V620" t="s">
        <v>65</v>
      </c>
      <c r="W620" t="s">
        <v>72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>
      <c r="A621">
        <v>33</v>
      </c>
      <c r="B621">
        <v>0</v>
      </c>
      <c r="C621" t="s">
        <v>59</v>
      </c>
      <c r="D621">
        <v>586</v>
      </c>
      <c r="E621" t="s">
        <v>60</v>
      </c>
      <c r="F621">
        <v>1</v>
      </c>
      <c r="G621">
        <v>3</v>
      </c>
      <c r="H621" t="s">
        <v>75</v>
      </c>
      <c r="I621">
        <v>1</v>
      </c>
      <c r="J621">
        <v>855</v>
      </c>
      <c r="K621">
        <v>1</v>
      </c>
      <c r="L621" t="s">
        <v>69</v>
      </c>
      <c r="M621">
        <v>48</v>
      </c>
      <c r="N621">
        <v>4</v>
      </c>
      <c r="O621">
        <v>2</v>
      </c>
      <c r="P621" t="s">
        <v>63</v>
      </c>
      <c r="Q621">
        <v>1</v>
      </c>
      <c r="R621" t="s">
        <v>76</v>
      </c>
      <c r="S621">
        <v>4037</v>
      </c>
      <c r="T621">
        <v>21816</v>
      </c>
      <c r="U621">
        <v>1</v>
      </c>
      <c r="V621" t="s">
        <v>65</v>
      </c>
      <c r="W621" t="s">
        <v>72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>
      <c r="A622">
        <v>35</v>
      </c>
      <c r="B622">
        <v>0</v>
      </c>
      <c r="C622" t="s">
        <v>59</v>
      </c>
      <c r="D622">
        <v>1343</v>
      </c>
      <c r="E622" t="s">
        <v>68</v>
      </c>
      <c r="F622">
        <v>27</v>
      </c>
      <c r="G622">
        <v>1</v>
      </c>
      <c r="H622" t="s">
        <v>75</v>
      </c>
      <c r="I622">
        <v>1</v>
      </c>
      <c r="J622">
        <v>856</v>
      </c>
      <c r="K622">
        <v>3</v>
      </c>
      <c r="L622" t="s">
        <v>62</v>
      </c>
      <c r="M622">
        <v>53</v>
      </c>
      <c r="N622">
        <v>2</v>
      </c>
      <c r="O622">
        <v>1</v>
      </c>
      <c r="P622" t="s">
        <v>70</v>
      </c>
      <c r="Q622">
        <v>1</v>
      </c>
      <c r="R622" t="s">
        <v>64</v>
      </c>
      <c r="S622">
        <v>2559</v>
      </c>
      <c r="T622">
        <v>17852</v>
      </c>
      <c r="U622">
        <v>1</v>
      </c>
      <c r="V622" t="s">
        <v>65</v>
      </c>
      <c r="W622" t="s">
        <v>72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>
      <c r="A623">
        <v>36</v>
      </c>
      <c r="B623">
        <v>0</v>
      </c>
      <c r="C623" t="s">
        <v>59</v>
      </c>
      <c r="D623">
        <v>928</v>
      </c>
      <c r="E623" t="s">
        <v>60</v>
      </c>
      <c r="F623">
        <v>1</v>
      </c>
      <c r="G623">
        <v>2</v>
      </c>
      <c r="H623" t="s">
        <v>61</v>
      </c>
      <c r="I623">
        <v>1</v>
      </c>
      <c r="J623">
        <v>857</v>
      </c>
      <c r="K623">
        <v>2</v>
      </c>
      <c r="L623" t="s">
        <v>69</v>
      </c>
      <c r="M623">
        <v>56</v>
      </c>
      <c r="N623">
        <v>3</v>
      </c>
      <c r="O623">
        <v>2</v>
      </c>
      <c r="P623" t="s">
        <v>63</v>
      </c>
      <c r="Q623">
        <v>4</v>
      </c>
      <c r="R623" t="s">
        <v>71</v>
      </c>
      <c r="S623">
        <v>6201</v>
      </c>
      <c r="T623">
        <v>2823</v>
      </c>
      <c r="U623">
        <v>1</v>
      </c>
      <c r="V623" t="s">
        <v>65</v>
      </c>
      <c r="W623" t="s">
        <v>66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>
      <c r="A624">
        <v>32</v>
      </c>
      <c r="B624">
        <v>0</v>
      </c>
      <c r="C624" t="s">
        <v>59</v>
      </c>
      <c r="D624">
        <v>117</v>
      </c>
      <c r="E624" t="s">
        <v>60</v>
      </c>
      <c r="F624">
        <v>13</v>
      </c>
      <c r="G624">
        <v>4</v>
      </c>
      <c r="H624" t="s">
        <v>61</v>
      </c>
      <c r="I624">
        <v>1</v>
      </c>
      <c r="J624">
        <v>859</v>
      </c>
      <c r="K624">
        <v>2</v>
      </c>
      <c r="L624" t="s">
        <v>69</v>
      </c>
      <c r="M624">
        <v>73</v>
      </c>
      <c r="N624">
        <v>3</v>
      </c>
      <c r="O624">
        <v>2</v>
      </c>
      <c r="P624" t="s">
        <v>63</v>
      </c>
      <c r="Q624">
        <v>4</v>
      </c>
      <c r="R624" t="s">
        <v>76</v>
      </c>
      <c r="S624">
        <v>4403</v>
      </c>
      <c r="T624">
        <v>9250</v>
      </c>
      <c r="U624">
        <v>2</v>
      </c>
      <c r="V624" t="s">
        <v>65</v>
      </c>
      <c r="W624" t="s">
        <v>72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>
      <c r="A625">
        <v>30</v>
      </c>
      <c r="B625">
        <v>0</v>
      </c>
      <c r="C625" t="s">
        <v>67</v>
      </c>
      <c r="D625">
        <v>1012</v>
      </c>
      <c r="E625" t="s">
        <v>68</v>
      </c>
      <c r="F625">
        <v>5</v>
      </c>
      <c r="G625">
        <v>4</v>
      </c>
      <c r="H625" t="s">
        <v>61</v>
      </c>
      <c r="I625">
        <v>1</v>
      </c>
      <c r="J625">
        <v>861</v>
      </c>
      <c r="K625">
        <v>2</v>
      </c>
      <c r="L625" t="s">
        <v>69</v>
      </c>
      <c r="M625">
        <v>75</v>
      </c>
      <c r="N625">
        <v>2</v>
      </c>
      <c r="O625">
        <v>1</v>
      </c>
      <c r="P625" t="s">
        <v>70</v>
      </c>
      <c r="Q625">
        <v>4</v>
      </c>
      <c r="R625" t="s">
        <v>76</v>
      </c>
      <c r="S625">
        <v>3761</v>
      </c>
      <c r="T625">
        <v>2373</v>
      </c>
      <c r="U625">
        <v>9</v>
      </c>
      <c r="V625" t="s">
        <v>65</v>
      </c>
      <c r="W625" t="s">
        <v>72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>
      <c r="A626">
        <v>53</v>
      </c>
      <c r="B626">
        <v>0</v>
      </c>
      <c r="C626" t="s">
        <v>59</v>
      </c>
      <c r="D626">
        <v>661</v>
      </c>
      <c r="E626" t="s">
        <v>60</v>
      </c>
      <c r="F626">
        <v>7</v>
      </c>
      <c r="G626">
        <v>2</v>
      </c>
      <c r="H626" t="s">
        <v>83</v>
      </c>
      <c r="I626">
        <v>1</v>
      </c>
      <c r="J626">
        <v>862</v>
      </c>
      <c r="K626">
        <v>1</v>
      </c>
      <c r="L626" t="s">
        <v>62</v>
      </c>
      <c r="M626">
        <v>78</v>
      </c>
      <c r="N626">
        <v>2</v>
      </c>
      <c r="O626">
        <v>3</v>
      </c>
      <c r="P626" t="s">
        <v>63</v>
      </c>
      <c r="Q626">
        <v>4</v>
      </c>
      <c r="R626" t="s">
        <v>71</v>
      </c>
      <c r="S626">
        <v>10934</v>
      </c>
      <c r="T626">
        <v>20715</v>
      </c>
      <c r="U626">
        <v>7</v>
      </c>
      <c r="V626" t="s">
        <v>65</v>
      </c>
      <c r="W626" t="s">
        <v>66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>
      <c r="A627">
        <v>45</v>
      </c>
      <c r="B627">
        <v>0</v>
      </c>
      <c r="C627" t="s">
        <v>59</v>
      </c>
      <c r="D627">
        <v>930</v>
      </c>
      <c r="E627" t="s">
        <v>60</v>
      </c>
      <c r="F627">
        <v>9</v>
      </c>
      <c r="G627">
        <v>3</v>
      </c>
      <c r="H627" t="s">
        <v>83</v>
      </c>
      <c r="I627">
        <v>1</v>
      </c>
      <c r="J627">
        <v>864</v>
      </c>
      <c r="K627">
        <v>4</v>
      </c>
      <c r="L627" t="s">
        <v>69</v>
      </c>
      <c r="M627">
        <v>74</v>
      </c>
      <c r="N627">
        <v>3</v>
      </c>
      <c r="O627">
        <v>3</v>
      </c>
      <c r="P627" t="s">
        <v>63</v>
      </c>
      <c r="Q627">
        <v>1</v>
      </c>
      <c r="R627" t="s">
        <v>76</v>
      </c>
      <c r="S627">
        <v>10761</v>
      </c>
      <c r="T627">
        <v>19239</v>
      </c>
      <c r="U627">
        <v>4</v>
      </c>
      <c r="V627" t="s">
        <v>65</v>
      </c>
      <c r="W627" t="s">
        <v>66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>
      <c r="A628">
        <v>32</v>
      </c>
      <c r="B628">
        <v>0</v>
      </c>
      <c r="C628" t="s">
        <v>59</v>
      </c>
      <c r="D628">
        <v>638</v>
      </c>
      <c r="E628" t="s">
        <v>68</v>
      </c>
      <c r="F628">
        <v>8</v>
      </c>
      <c r="G628">
        <v>2</v>
      </c>
      <c r="H628" t="s">
        <v>75</v>
      </c>
      <c r="I628">
        <v>1</v>
      </c>
      <c r="J628">
        <v>865</v>
      </c>
      <c r="K628">
        <v>3</v>
      </c>
      <c r="L628" t="s">
        <v>62</v>
      </c>
      <c r="M628">
        <v>91</v>
      </c>
      <c r="N628">
        <v>4</v>
      </c>
      <c r="O628">
        <v>2</v>
      </c>
      <c r="P628" t="s">
        <v>70</v>
      </c>
      <c r="Q628">
        <v>3</v>
      </c>
      <c r="R628" t="s">
        <v>71</v>
      </c>
      <c r="S628">
        <v>5175</v>
      </c>
      <c r="T628">
        <v>22162</v>
      </c>
      <c r="U628">
        <v>5</v>
      </c>
      <c r="V628" t="s">
        <v>65</v>
      </c>
      <c r="W628" t="s">
        <v>72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>
      <c r="A629">
        <v>52</v>
      </c>
      <c r="B629">
        <v>0</v>
      </c>
      <c r="C629" t="s">
        <v>67</v>
      </c>
      <c r="D629">
        <v>890</v>
      </c>
      <c r="E629" t="s">
        <v>68</v>
      </c>
      <c r="F629">
        <v>25</v>
      </c>
      <c r="G629">
        <v>4</v>
      </c>
      <c r="H629" t="s">
        <v>75</v>
      </c>
      <c r="I629">
        <v>1</v>
      </c>
      <c r="J629">
        <v>867</v>
      </c>
      <c r="K629">
        <v>3</v>
      </c>
      <c r="L629" t="s">
        <v>62</v>
      </c>
      <c r="M629">
        <v>81</v>
      </c>
      <c r="N629">
        <v>2</v>
      </c>
      <c r="O629">
        <v>4</v>
      </c>
      <c r="P629" t="s">
        <v>77</v>
      </c>
      <c r="Q629">
        <v>4</v>
      </c>
      <c r="R629" t="s">
        <v>71</v>
      </c>
      <c r="S629">
        <v>13826</v>
      </c>
      <c r="T629">
        <v>19028</v>
      </c>
      <c r="U629">
        <v>3</v>
      </c>
      <c r="V629" t="s">
        <v>65</v>
      </c>
      <c r="W629" t="s">
        <v>72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>
      <c r="A630">
        <v>37</v>
      </c>
      <c r="B630">
        <v>0</v>
      </c>
      <c r="C630" t="s">
        <v>59</v>
      </c>
      <c r="D630">
        <v>342</v>
      </c>
      <c r="E630" t="s">
        <v>60</v>
      </c>
      <c r="F630">
        <v>16</v>
      </c>
      <c r="G630">
        <v>4</v>
      </c>
      <c r="H630" t="s">
        <v>83</v>
      </c>
      <c r="I630">
        <v>1</v>
      </c>
      <c r="J630">
        <v>868</v>
      </c>
      <c r="K630">
        <v>4</v>
      </c>
      <c r="L630" t="s">
        <v>69</v>
      </c>
      <c r="M630">
        <v>66</v>
      </c>
      <c r="N630">
        <v>2</v>
      </c>
      <c r="O630">
        <v>2</v>
      </c>
      <c r="P630" t="s">
        <v>63</v>
      </c>
      <c r="Q630">
        <v>3</v>
      </c>
      <c r="R630" t="s">
        <v>76</v>
      </c>
      <c r="S630">
        <v>6334</v>
      </c>
      <c r="T630">
        <v>24558</v>
      </c>
      <c r="U630">
        <v>4</v>
      </c>
      <c r="V630" t="s">
        <v>65</v>
      </c>
      <c r="W630" t="s">
        <v>72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>
      <c r="A631">
        <v>28</v>
      </c>
      <c r="B631">
        <v>0</v>
      </c>
      <c r="C631" t="s">
        <v>59</v>
      </c>
      <c r="D631">
        <v>1169</v>
      </c>
      <c r="E631" t="s">
        <v>85</v>
      </c>
      <c r="F631">
        <v>8</v>
      </c>
      <c r="G631">
        <v>2</v>
      </c>
      <c r="H631" t="s">
        <v>75</v>
      </c>
      <c r="I631">
        <v>1</v>
      </c>
      <c r="J631">
        <v>869</v>
      </c>
      <c r="K631">
        <v>2</v>
      </c>
      <c r="L631" t="s">
        <v>69</v>
      </c>
      <c r="M631">
        <v>63</v>
      </c>
      <c r="N631">
        <v>2</v>
      </c>
      <c r="O631">
        <v>1</v>
      </c>
      <c r="P631" t="s">
        <v>85</v>
      </c>
      <c r="Q631">
        <v>4</v>
      </c>
      <c r="R631" t="s">
        <v>76</v>
      </c>
      <c r="S631">
        <v>4936</v>
      </c>
      <c r="T631">
        <v>23965</v>
      </c>
      <c r="U631">
        <v>1</v>
      </c>
      <c r="V631" t="s">
        <v>65</v>
      </c>
      <c r="W631" t="s">
        <v>72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>
      <c r="A632">
        <v>22</v>
      </c>
      <c r="B632">
        <v>0</v>
      </c>
      <c r="C632" t="s">
        <v>59</v>
      </c>
      <c r="D632">
        <v>1230</v>
      </c>
      <c r="E632" t="s">
        <v>68</v>
      </c>
      <c r="F632">
        <v>1</v>
      </c>
      <c r="G632">
        <v>2</v>
      </c>
      <c r="H632" t="s">
        <v>61</v>
      </c>
      <c r="I632">
        <v>1</v>
      </c>
      <c r="J632">
        <v>872</v>
      </c>
      <c r="K632">
        <v>4</v>
      </c>
      <c r="L632" t="s">
        <v>69</v>
      </c>
      <c r="M632">
        <v>33</v>
      </c>
      <c r="N632">
        <v>2</v>
      </c>
      <c r="O632">
        <v>2</v>
      </c>
      <c r="P632" t="s">
        <v>77</v>
      </c>
      <c r="Q632">
        <v>4</v>
      </c>
      <c r="R632" t="s">
        <v>71</v>
      </c>
      <c r="S632">
        <v>4775</v>
      </c>
      <c r="T632">
        <v>19146</v>
      </c>
      <c r="U632">
        <v>6</v>
      </c>
      <c r="V632" t="s">
        <v>65</v>
      </c>
      <c r="W632" t="s">
        <v>72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>
      <c r="A633">
        <v>44</v>
      </c>
      <c r="B633">
        <v>0</v>
      </c>
      <c r="C633" t="s">
        <v>59</v>
      </c>
      <c r="D633">
        <v>986</v>
      </c>
      <c r="E633" t="s">
        <v>68</v>
      </c>
      <c r="F633">
        <v>8</v>
      </c>
      <c r="G633">
        <v>4</v>
      </c>
      <c r="H633" t="s">
        <v>61</v>
      </c>
      <c r="I633">
        <v>1</v>
      </c>
      <c r="J633">
        <v>874</v>
      </c>
      <c r="K633">
        <v>1</v>
      </c>
      <c r="L633" t="s">
        <v>69</v>
      </c>
      <c r="M633">
        <v>62</v>
      </c>
      <c r="N633">
        <v>4</v>
      </c>
      <c r="O633">
        <v>1</v>
      </c>
      <c r="P633" t="s">
        <v>74</v>
      </c>
      <c r="Q633">
        <v>4</v>
      </c>
      <c r="R633" t="s">
        <v>71</v>
      </c>
      <c r="S633">
        <v>2818</v>
      </c>
      <c r="T633">
        <v>5044</v>
      </c>
      <c r="U633">
        <v>2</v>
      </c>
      <c r="V633" t="s">
        <v>65</v>
      </c>
      <c r="W633" t="s">
        <v>66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>
      <c r="A634">
        <v>42</v>
      </c>
      <c r="B634">
        <v>0</v>
      </c>
      <c r="C634" t="s">
        <v>67</v>
      </c>
      <c r="D634">
        <v>1271</v>
      </c>
      <c r="E634" t="s">
        <v>68</v>
      </c>
      <c r="F634">
        <v>2</v>
      </c>
      <c r="G634">
        <v>1</v>
      </c>
      <c r="H634" t="s">
        <v>75</v>
      </c>
      <c r="I634">
        <v>1</v>
      </c>
      <c r="J634">
        <v>875</v>
      </c>
      <c r="K634">
        <v>2</v>
      </c>
      <c r="L634" t="s">
        <v>69</v>
      </c>
      <c r="M634">
        <v>35</v>
      </c>
      <c r="N634">
        <v>3</v>
      </c>
      <c r="O634">
        <v>1</v>
      </c>
      <c r="P634" t="s">
        <v>70</v>
      </c>
      <c r="Q634">
        <v>4</v>
      </c>
      <c r="R634" t="s">
        <v>64</v>
      </c>
      <c r="S634">
        <v>2515</v>
      </c>
      <c r="T634">
        <v>9068</v>
      </c>
      <c r="U634">
        <v>5</v>
      </c>
      <c r="V634" t="s">
        <v>65</v>
      </c>
      <c r="W634" t="s">
        <v>66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>
      <c r="A635">
        <v>36</v>
      </c>
      <c r="B635">
        <v>0</v>
      </c>
      <c r="C635" t="s">
        <v>59</v>
      </c>
      <c r="D635">
        <v>1278</v>
      </c>
      <c r="E635" t="s">
        <v>85</v>
      </c>
      <c r="F635">
        <v>8</v>
      </c>
      <c r="G635">
        <v>3</v>
      </c>
      <c r="H635" t="s">
        <v>61</v>
      </c>
      <c r="I635">
        <v>1</v>
      </c>
      <c r="J635">
        <v>878</v>
      </c>
      <c r="K635">
        <v>1</v>
      </c>
      <c r="L635" t="s">
        <v>69</v>
      </c>
      <c r="M635">
        <v>77</v>
      </c>
      <c r="N635">
        <v>2</v>
      </c>
      <c r="O635">
        <v>1</v>
      </c>
      <c r="P635" t="s">
        <v>85</v>
      </c>
      <c r="Q635">
        <v>1</v>
      </c>
      <c r="R635" t="s">
        <v>71</v>
      </c>
      <c r="S635">
        <v>2342</v>
      </c>
      <c r="T635">
        <v>8635</v>
      </c>
      <c r="U635">
        <v>0</v>
      </c>
      <c r="V635" t="s">
        <v>65</v>
      </c>
      <c r="W635" t="s">
        <v>72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>
      <c r="A636">
        <v>25</v>
      </c>
      <c r="B636">
        <v>0</v>
      </c>
      <c r="C636" t="s">
        <v>59</v>
      </c>
      <c r="D636">
        <v>141</v>
      </c>
      <c r="E636" t="s">
        <v>60</v>
      </c>
      <c r="F636">
        <v>3</v>
      </c>
      <c r="G636">
        <v>1</v>
      </c>
      <c r="H636" t="s">
        <v>73</v>
      </c>
      <c r="I636">
        <v>1</v>
      </c>
      <c r="J636">
        <v>879</v>
      </c>
      <c r="K636">
        <v>3</v>
      </c>
      <c r="L636" t="s">
        <v>69</v>
      </c>
      <c r="M636">
        <v>98</v>
      </c>
      <c r="N636">
        <v>3</v>
      </c>
      <c r="O636">
        <v>2</v>
      </c>
      <c r="P636" t="s">
        <v>63</v>
      </c>
      <c r="Q636">
        <v>1</v>
      </c>
      <c r="R636" t="s">
        <v>71</v>
      </c>
      <c r="S636">
        <v>4194</v>
      </c>
      <c r="T636">
        <v>14363</v>
      </c>
      <c r="U636">
        <v>1</v>
      </c>
      <c r="V636" t="s">
        <v>65</v>
      </c>
      <c r="W636" t="s">
        <v>66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>
      <c r="A637">
        <v>35</v>
      </c>
      <c r="B637">
        <v>0</v>
      </c>
      <c r="C637" t="s">
        <v>59</v>
      </c>
      <c r="D637">
        <v>607</v>
      </c>
      <c r="E637" t="s">
        <v>68</v>
      </c>
      <c r="F637">
        <v>9</v>
      </c>
      <c r="G637">
        <v>3</v>
      </c>
      <c r="H637" t="s">
        <v>61</v>
      </c>
      <c r="I637">
        <v>1</v>
      </c>
      <c r="J637">
        <v>880</v>
      </c>
      <c r="K637">
        <v>4</v>
      </c>
      <c r="L637" t="s">
        <v>62</v>
      </c>
      <c r="M637">
        <v>66</v>
      </c>
      <c r="N637">
        <v>2</v>
      </c>
      <c r="O637">
        <v>3</v>
      </c>
      <c r="P637" t="s">
        <v>77</v>
      </c>
      <c r="Q637">
        <v>3</v>
      </c>
      <c r="R637" t="s">
        <v>71</v>
      </c>
      <c r="S637">
        <v>10685</v>
      </c>
      <c r="T637">
        <v>23457</v>
      </c>
      <c r="U637">
        <v>1</v>
      </c>
      <c r="V637" t="s">
        <v>65</v>
      </c>
      <c r="W637" t="s">
        <v>66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>
      <c r="A638">
        <v>35</v>
      </c>
      <c r="B638">
        <v>1</v>
      </c>
      <c r="C638" t="s">
        <v>67</v>
      </c>
      <c r="D638">
        <v>130</v>
      </c>
      <c r="E638" t="s">
        <v>68</v>
      </c>
      <c r="F638">
        <v>25</v>
      </c>
      <c r="G638">
        <v>4</v>
      </c>
      <c r="H638" t="s">
        <v>61</v>
      </c>
      <c r="I638">
        <v>1</v>
      </c>
      <c r="J638">
        <v>881</v>
      </c>
      <c r="K638">
        <v>4</v>
      </c>
      <c r="L638" t="s">
        <v>62</v>
      </c>
      <c r="M638">
        <v>96</v>
      </c>
      <c r="N638">
        <v>3</v>
      </c>
      <c r="O638">
        <v>1</v>
      </c>
      <c r="P638" t="s">
        <v>70</v>
      </c>
      <c r="Q638">
        <v>2</v>
      </c>
      <c r="R638" t="s">
        <v>76</v>
      </c>
      <c r="S638">
        <v>2022</v>
      </c>
      <c r="T638">
        <v>16612</v>
      </c>
      <c r="U638">
        <v>1</v>
      </c>
      <c r="V638" t="s">
        <v>65</v>
      </c>
      <c r="W638" t="s">
        <v>66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>
      <c r="A639">
        <v>32</v>
      </c>
      <c r="B639">
        <v>0</v>
      </c>
      <c r="C639" t="s">
        <v>79</v>
      </c>
      <c r="D639">
        <v>300</v>
      </c>
      <c r="E639" t="s">
        <v>68</v>
      </c>
      <c r="F639">
        <v>1</v>
      </c>
      <c r="G639">
        <v>3</v>
      </c>
      <c r="H639" t="s">
        <v>61</v>
      </c>
      <c r="I639">
        <v>1</v>
      </c>
      <c r="J639">
        <v>882</v>
      </c>
      <c r="K639">
        <v>4</v>
      </c>
      <c r="L639" t="s">
        <v>69</v>
      </c>
      <c r="M639">
        <v>61</v>
      </c>
      <c r="N639">
        <v>3</v>
      </c>
      <c r="O639">
        <v>1</v>
      </c>
      <c r="P639" t="s">
        <v>74</v>
      </c>
      <c r="Q639">
        <v>4</v>
      </c>
      <c r="R639" t="s">
        <v>76</v>
      </c>
      <c r="S639">
        <v>2314</v>
      </c>
      <c r="T639">
        <v>9148</v>
      </c>
      <c r="U639">
        <v>0</v>
      </c>
      <c r="V639" t="s">
        <v>65</v>
      </c>
      <c r="W639" t="s">
        <v>72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>
      <c r="A640">
        <v>25</v>
      </c>
      <c r="B640">
        <v>0</v>
      </c>
      <c r="C640" t="s">
        <v>59</v>
      </c>
      <c r="D640">
        <v>583</v>
      </c>
      <c r="E640" t="s">
        <v>60</v>
      </c>
      <c r="F640">
        <v>4</v>
      </c>
      <c r="G640">
        <v>1</v>
      </c>
      <c r="H640" t="s">
        <v>83</v>
      </c>
      <c r="I640">
        <v>1</v>
      </c>
      <c r="J640">
        <v>885</v>
      </c>
      <c r="K640">
        <v>3</v>
      </c>
      <c r="L640" t="s">
        <v>69</v>
      </c>
      <c r="M640">
        <v>87</v>
      </c>
      <c r="N640">
        <v>2</v>
      </c>
      <c r="O640">
        <v>2</v>
      </c>
      <c r="P640" t="s">
        <v>63</v>
      </c>
      <c r="Q640">
        <v>1</v>
      </c>
      <c r="R640" t="s">
        <v>71</v>
      </c>
      <c r="S640">
        <v>4256</v>
      </c>
      <c r="T640">
        <v>18154</v>
      </c>
      <c r="U640">
        <v>1</v>
      </c>
      <c r="V640" t="s">
        <v>65</v>
      </c>
      <c r="W640" t="s">
        <v>72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>
      <c r="A641">
        <v>49</v>
      </c>
      <c r="B641">
        <v>0</v>
      </c>
      <c r="C641" t="s">
        <v>59</v>
      </c>
      <c r="D641">
        <v>1418</v>
      </c>
      <c r="E641" t="s">
        <v>68</v>
      </c>
      <c r="F641">
        <v>1</v>
      </c>
      <c r="G641">
        <v>3</v>
      </c>
      <c r="H641" t="s">
        <v>84</v>
      </c>
      <c r="I641">
        <v>1</v>
      </c>
      <c r="J641">
        <v>887</v>
      </c>
      <c r="K641">
        <v>3</v>
      </c>
      <c r="L641" t="s">
        <v>62</v>
      </c>
      <c r="M641">
        <v>36</v>
      </c>
      <c r="N641">
        <v>3</v>
      </c>
      <c r="O641">
        <v>1</v>
      </c>
      <c r="P641" t="s">
        <v>70</v>
      </c>
      <c r="Q641">
        <v>1</v>
      </c>
      <c r="R641" t="s">
        <v>71</v>
      </c>
      <c r="S641">
        <v>3580</v>
      </c>
      <c r="T641">
        <v>10554</v>
      </c>
      <c r="U641">
        <v>2</v>
      </c>
      <c r="V641" t="s">
        <v>65</v>
      </c>
      <c r="W641" t="s">
        <v>72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>
      <c r="A642">
        <v>24</v>
      </c>
      <c r="B642">
        <v>0</v>
      </c>
      <c r="C642" t="s">
        <v>79</v>
      </c>
      <c r="D642">
        <v>1269</v>
      </c>
      <c r="E642" t="s">
        <v>68</v>
      </c>
      <c r="F642">
        <v>4</v>
      </c>
      <c r="G642">
        <v>1</v>
      </c>
      <c r="H642" t="s">
        <v>61</v>
      </c>
      <c r="I642">
        <v>1</v>
      </c>
      <c r="J642">
        <v>888</v>
      </c>
      <c r="K642">
        <v>1</v>
      </c>
      <c r="L642" t="s">
        <v>69</v>
      </c>
      <c r="M642">
        <v>46</v>
      </c>
      <c r="N642">
        <v>2</v>
      </c>
      <c r="O642">
        <v>1</v>
      </c>
      <c r="P642" t="s">
        <v>74</v>
      </c>
      <c r="Q642">
        <v>4</v>
      </c>
      <c r="R642" t="s">
        <v>71</v>
      </c>
      <c r="S642">
        <v>3162</v>
      </c>
      <c r="T642">
        <v>10778</v>
      </c>
      <c r="U642">
        <v>0</v>
      </c>
      <c r="V642" t="s">
        <v>65</v>
      </c>
      <c r="W642" t="s">
        <v>72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>
      <c r="A643">
        <v>32</v>
      </c>
      <c r="B643">
        <v>0</v>
      </c>
      <c r="C643" t="s">
        <v>67</v>
      </c>
      <c r="D643">
        <v>379</v>
      </c>
      <c r="E643" t="s">
        <v>60</v>
      </c>
      <c r="F643">
        <v>5</v>
      </c>
      <c r="G643">
        <v>2</v>
      </c>
      <c r="H643" t="s">
        <v>61</v>
      </c>
      <c r="I643">
        <v>1</v>
      </c>
      <c r="J643">
        <v>889</v>
      </c>
      <c r="K643">
        <v>2</v>
      </c>
      <c r="L643" t="s">
        <v>69</v>
      </c>
      <c r="M643">
        <v>48</v>
      </c>
      <c r="N643">
        <v>3</v>
      </c>
      <c r="O643">
        <v>2</v>
      </c>
      <c r="P643" t="s">
        <v>63</v>
      </c>
      <c r="Q643">
        <v>2</v>
      </c>
      <c r="R643" t="s">
        <v>71</v>
      </c>
      <c r="S643">
        <v>6524</v>
      </c>
      <c r="T643">
        <v>8891</v>
      </c>
      <c r="U643">
        <v>1</v>
      </c>
      <c r="V643" t="s">
        <v>65</v>
      </c>
      <c r="W643" t="s">
        <v>72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>
      <c r="A644">
        <v>38</v>
      </c>
      <c r="B644">
        <v>0</v>
      </c>
      <c r="C644" t="s">
        <v>59</v>
      </c>
      <c r="D644">
        <v>395</v>
      </c>
      <c r="E644" t="s">
        <v>60</v>
      </c>
      <c r="F644">
        <v>9</v>
      </c>
      <c r="G644">
        <v>3</v>
      </c>
      <c r="H644" t="s">
        <v>83</v>
      </c>
      <c r="I644">
        <v>1</v>
      </c>
      <c r="J644">
        <v>893</v>
      </c>
      <c r="K644">
        <v>2</v>
      </c>
      <c r="L644" t="s">
        <v>69</v>
      </c>
      <c r="M644">
        <v>98</v>
      </c>
      <c r="N644">
        <v>2</v>
      </c>
      <c r="O644">
        <v>1</v>
      </c>
      <c r="P644" t="s">
        <v>81</v>
      </c>
      <c r="Q644">
        <v>2</v>
      </c>
      <c r="R644" t="s">
        <v>71</v>
      </c>
      <c r="S644">
        <v>2899</v>
      </c>
      <c r="T644">
        <v>12102</v>
      </c>
      <c r="U644">
        <v>0</v>
      </c>
      <c r="V644" t="s">
        <v>65</v>
      </c>
      <c r="W644" t="s">
        <v>72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>
      <c r="A645">
        <v>42</v>
      </c>
      <c r="B645">
        <v>0</v>
      </c>
      <c r="C645" t="s">
        <v>59</v>
      </c>
      <c r="D645">
        <v>1265</v>
      </c>
      <c r="E645" t="s">
        <v>68</v>
      </c>
      <c r="F645">
        <v>3</v>
      </c>
      <c r="G645">
        <v>3</v>
      </c>
      <c r="H645" t="s">
        <v>61</v>
      </c>
      <c r="I645">
        <v>1</v>
      </c>
      <c r="J645">
        <v>894</v>
      </c>
      <c r="K645">
        <v>3</v>
      </c>
      <c r="L645" t="s">
        <v>62</v>
      </c>
      <c r="M645">
        <v>95</v>
      </c>
      <c r="N645">
        <v>4</v>
      </c>
      <c r="O645">
        <v>2</v>
      </c>
      <c r="P645" t="s">
        <v>74</v>
      </c>
      <c r="Q645">
        <v>4</v>
      </c>
      <c r="R645" t="s">
        <v>71</v>
      </c>
      <c r="S645">
        <v>5231</v>
      </c>
      <c r="T645">
        <v>23726</v>
      </c>
      <c r="U645">
        <v>2</v>
      </c>
      <c r="V645" t="s">
        <v>65</v>
      </c>
      <c r="W645" t="s">
        <v>66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>
      <c r="A646">
        <v>31</v>
      </c>
      <c r="B646">
        <v>0</v>
      </c>
      <c r="C646" t="s">
        <v>59</v>
      </c>
      <c r="D646">
        <v>1222</v>
      </c>
      <c r="E646" t="s">
        <v>68</v>
      </c>
      <c r="F646">
        <v>11</v>
      </c>
      <c r="G646">
        <v>4</v>
      </c>
      <c r="H646" t="s">
        <v>61</v>
      </c>
      <c r="I646">
        <v>1</v>
      </c>
      <c r="J646">
        <v>895</v>
      </c>
      <c r="K646">
        <v>4</v>
      </c>
      <c r="L646" t="s">
        <v>69</v>
      </c>
      <c r="M646">
        <v>48</v>
      </c>
      <c r="N646">
        <v>3</v>
      </c>
      <c r="O646">
        <v>1</v>
      </c>
      <c r="P646" t="s">
        <v>70</v>
      </c>
      <c r="Q646">
        <v>4</v>
      </c>
      <c r="R646" t="s">
        <v>71</v>
      </c>
      <c r="S646">
        <v>2356</v>
      </c>
      <c r="T646">
        <v>14871</v>
      </c>
      <c r="U646">
        <v>3</v>
      </c>
      <c r="V646" t="s">
        <v>65</v>
      </c>
      <c r="W646" t="s">
        <v>66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>
      <c r="A647">
        <v>29</v>
      </c>
      <c r="B647">
        <v>1</v>
      </c>
      <c r="C647" t="s">
        <v>59</v>
      </c>
      <c r="D647">
        <v>341</v>
      </c>
      <c r="E647" t="s">
        <v>60</v>
      </c>
      <c r="F647">
        <v>1</v>
      </c>
      <c r="G647">
        <v>3</v>
      </c>
      <c r="H647" t="s">
        <v>75</v>
      </c>
      <c r="I647">
        <v>1</v>
      </c>
      <c r="J647">
        <v>896</v>
      </c>
      <c r="K647">
        <v>2</v>
      </c>
      <c r="L647" t="s">
        <v>62</v>
      </c>
      <c r="M647">
        <v>48</v>
      </c>
      <c r="N647">
        <v>2</v>
      </c>
      <c r="O647">
        <v>1</v>
      </c>
      <c r="P647" t="s">
        <v>81</v>
      </c>
      <c r="Q647">
        <v>3</v>
      </c>
      <c r="R647" t="s">
        <v>76</v>
      </c>
      <c r="S647">
        <v>2800</v>
      </c>
      <c r="T647">
        <v>23522</v>
      </c>
      <c r="U647">
        <v>6</v>
      </c>
      <c r="V647" t="s">
        <v>65</v>
      </c>
      <c r="W647" t="s">
        <v>66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>
      <c r="A648">
        <v>53</v>
      </c>
      <c r="B648">
        <v>0</v>
      </c>
      <c r="C648" t="s">
        <v>59</v>
      </c>
      <c r="D648">
        <v>868</v>
      </c>
      <c r="E648" t="s">
        <v>60</v>
      </c>
      <c r="F648">
        <v>8</v>
      </c>
      <c r="G648">
        <v>3</v>
      </c>
      <c r="H648" t="s">
        <v>83</v>
      </c>
      <c r="I648">
        <v>1</v>
      </c>
      <c r="J648">
        <v>897</v>
      </c>
      <c r="K648">
        <v>1</v>
      </c>
      <c r="L648" t="s">
        <v>69</v>
      </c>
      <c r="M648">
        <v>73</v>
      </c>
      <c r="N648">
        <v>3</v>
      </c>
      <c r="O648">
        <v>4</v>
      </c>
      <c r="P648" t="s">
        <v>63</v>
      </c>
      <c r="Q648">
        <v>4</v>
      </c>
      <c r="R648" t="s">
        <v>71</v>
      </c>
      <c r="S648">
        <v>11836</v>
      </c>
      <c r="T648">
        <v>22789</v>
      </c>
      <c r="U648">
        <v>5</v>
      </c>
      <c r="V648" t="s">
        <v>65</v>
      </c>
      <c r="W648" t="s">
        <v>72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>
      <c r="A649">
        <v>35</v>
      </c>
      <c r="B649">
        <v>0</v>
      </c>
      <c r="C649" t="s">
        <v>59</v>
      </c>
      <c r="D649">
        <v>672</v>
      </c>
      <c r="E649" t="s">
        <v>68</v>
      </c>
      <c r="F649">
        <v>25</v>
      </c>
      <c r="G649">
        <v>3</v>
      </c>
      <c r="H649" t="s">
        <v>84</v>
      </c>
      <c r="I649">
        <v>1</v>
      </c>
      <c r="J649">
        <v>899</v>
      </c>
      <c r="K649">
        <v>4</v>
      </c>
      <c r="L649" t="s">
        <v>69</v>
      </c>
      <c r="M649">
        <v>78</v>
      </c>
      <c r="N649">
        <v>2</v>
      </c>
      <c r="O649">
        <v>3</v>
      </c>
      <c r="P649" t="s">
        <v>77</v>
      </c>
      <c r="Q649">
        <v>2</v>
      </c>
      <c r="R649" t="s">
        <v>71</v>
      </c>
      <c r="S649">
        <v>10903</v>
      </c>
      <c r="T649">
        <v>9129</v>
      </c>
      <c r="U649">
        <v>3</v>
      </c>
      <c r="V649" t="s">
        <v>65</v>
      </c>
      <c r="W649" t="s">
        <v>72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>
      <c r="A650">
        <v>37</v>
      </c>
      <c r="B650">
        <v>0</v>
      </c>
      <c r="C650" t="s">
        <v>67</v>
      </c>
      <c r="D650">
        <v>1231</v>
      </c>
      <c r="E650" t="s">
        <v>60</v>
      </c>
      <c r="F650">
        <v>21</v>
      </c>
      <c r="G650">
        <v>2</v>
      </c>
      <c r="H650" t="s">
        <v>75</v>
      </c>
      <c r="I650">
        <v>1</v>
      </c>
      <c r="J650">
        <v>900</v>
      </c>
      <c r="K650">
        <v>3</v>
      </c>
      <c r="L650" t="s">
        <v>62</v>
      </c>
      <c r="M650">
        <v>54</v>
      </c>
      <c r="N650">
        <v>3</v>
      </c>
      <c r="O650">
        <v>1</v>
      </c>
      <c r="P650" t="s">
        <v>81</v>
      </c>
      <c r="Q650">
        <v>4</v>
      </c>
      <c r="R650" t="s">
        <v>71</v>
      </c>
      <c r="S650">
        <v>2973</v>
      </c>
      <c r="T650">
        <v>21222</v>
      </c>
      <c r="U650">
        <v>5</v>
      </c>
      <c r="V650" t="s">
        <v>65</v>
      </c>
      <c r="W650" t="s">
        <v>72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>
      <c r="A651">
        <v>53</v>
      </c>
      <c r="B651">
        <v>0</v>
      </c>
      <c r="C651" t="s">
        <v>59</v>
      </c>
      <c r="D651">
        <v>102</v>
      </c>
      <c r="E651" t="s">
        <v>68</v>
      </c>
      <c r="F651">
        <v>23</v>
      </c>
      <c r="G651">
        <v>4</v>
      </c>
      <c r="H651" t="s">
        <v>61</v>
      </c>
      <c r="I651">
        <v>1</v>
      </c>
      <c r="J651">
        <v>901</v>
      </c>
      <c r="K651">
        <v>4</v>
      </c>
      <c r="L651" t="s">
        <v>62</v>
      </c>
      <c r="M651">
        <v>72</v>
      </c>
      <c r="N651">
        <v>3</v>
      </c>
      <c r="O651">
        <v>4</v>
      </c>
      <c r="P651" t="s">
        <v>82</v>
      </c>
      <c r="Q651">
        <v>4</v>
      </c>
      <c r="R651" t="s">
        <v>64</v>
      </c>
      <c r="S651">
        <v>14275</v>
      </c>
      <c r="T651">
        <v>20206</v>
      </c>
      <c r="U651">
        <v>6</v>
      </c>
      <c r="V651" t="s">
        <v>65</v>
      </c>
      <c r="W651" t="s">
        <v>72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>
      <c r="A652">
        <v>43</v>
      </c>
      <c r="B652">
        <v>0</v>
      </c>
      <c r="C652" t="s">
        <v>67</v>
      </c>
      <c r="D652">
        <v>422</v>
      </c>
      <c r="E652" t="s">
        <v>68</v>
      </c>
      <c r="F652">
        <v>1</v>
      </c>
      <c r="G652">
        <v>3</v>
      </c>
      <c r="H652" t="s">
        <v>61</v>
      </c>
      <c r="I652">
        <v>1</v>
      </c>
      <c r="J652">
        <v>902</v>
      </c>
      <c r="K652">
        <v>4</v>
      </c>
      <c r="L652" t="s">
        <v>62</v>
      </c>
      <c r="M652">
        <v>33</v>
      </c>
      <c r="N652">
        <v>3</v>
      </c>
      <c r="O652">
        <v>2</v>
      </c>
      <c r="P652" t="s">
        <v>78</v>
      </c>
      <c r="Q652">
        <v>4</v>
      </c>
      <c r="R652" t="s">
        <v>71</v>
      </c>
      <c r="S652">
        <v>5562</v>
      </c>
      <c r="T652">
        <v>21782</v>
      </c>
      <c r="U652">
        <v>4</v>
      </c>
      <c r="V652" t="s">
        <v>65</v>
      </c>
      <c r="W652" t="s">
        <v>72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>
      <c r="A653">
        <v>47</v>
      </c>
      <c r="B653">
        <v>0</v>
      </c>
      <c r="C653" t="s">
        <v>59</v>
      </c>
      <c r="D653">
        <v>249</v>
      </c>
      <c r="E653" t="s">
        <v>60</v>
      </c>
      <c r="F653">
        <v>2</v>
      </c>
      <c r="G653">
        <v>2</v>
      </c>
      <c r="H653" t="s">
        <v>83</v>
      </c>
      <c r="I653">
        <v>1</v>
      </c>
      <c r="J653">
        <v>903</v>
      </c>
      <c r="K653">
        <v>3</v>
      </c>
      <c r="L653" t="s">
        <v>62</v>
      </c>
      <c r="M653">
        <v>35</v>
      </c>
      <c r="N653">
        <v>3</v>
      </c>
      <c r="O653">
        <v>2</v>
      </c>
      <c r="P653" t="s">
        <v>63</v>
      </c>
      <c r="Q653">
        <v>4</v>
      </c>
      <c r="R653" t="s">
        <v>71</v>
      </c>
      <c r="S653">
        <v>4537</v>
      </c>
      <c r="T653">
        <v>17783</v>
      </c>
      <c r="U653">
        <v>0</v>
      </c>
      <c r="V653" t="s">
        <v>65</v>
      </c>
      <c r="W653" t="s">
        <v>66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>
      <c r="A654">
        <v>37</v>
      </c>
      <c r="B654">
        <v>0</v>
      </c>
      <c r="C654" t="s">
        <v>79</v>
      </c>
      <c r="D654">
        <v>1252</v>
      </c>
      <c r="E654" t="s">
        <v>60</v>
      </c>
      <c r="F654">
        <v>19</v>
      </c>
      <c r="G654">
        <v>2</v>
      </c>
      <c r="H654" t="s">
        <v>75</v>
      </c>
      <c r="I654">
        <v>1</v>
      </c>
      <c r="J654">
        <v>904</v>
      </c>
      <c r="K654">
        <v>1</v>
      </c>
      <c r="L654" t="s">
        <v>69</v>
      </c>
      <c r="M654">
        <v>32</v>
      </c>
      <c r="N654">
        <v>3</v>
      </c>
      <c r="O654">
        <v>3</v>
      </c>
      <c r="P654" t="s">
        <v>63</v>
      </c>
      <c r="Q654">
        <v>2</v>
      </c>
      <c r="R654" t="s">
        <v>64</v>
      </c>
      <c r="S654">
        <v>7642</v>
      </c>
      <c r="T654">
        <v>4814</v>
      </c>
      <c r="U654">
        <v>1</v>
      </c>
      <c r="V654" t="s">
        <v>65</v>
      </c>
      <c r="W654" t="s">
        <v>66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>
      <c r="A655">
        <v>50</v>
      </c>
      <c r="B655">
        <v>0</v>
      </c>
      <c r="C655" t="s">
        <v>79</v>
      </c>
      <c r="D655">
        <v>881</v>
      </c>
      <c r="E655" t="s">
        <v>68</v>
      </c>
      <c r="F655">
        <v>2</v>
      </c>
      <c r="G655">
        <v>4</v>
      </c>
      <c r="H655" t="s">
        <v>61</v>
      </c>
      <c r="I655">
        <v>1</v>
      </c>
      <c r="J655">
        <v>905</v>
      </c>
      <c r="K655">
        <v>1</v>
      </c>
      <c r="L655" t="s">
        <v>69</v>
      </c>
      <c r="M655">
        <v>98</v>
      </c>
      <c r="N655">
        <v>3</v>
      </c>
      <c r="O655">
        <v>4</v>
      </c>
      <c r="P655" t="s">
        <v>80</v>
      </c>
      <c r="Q655">
        <v>1</v>
      </c>
      <c r="R655" t="s">
        <v>76</v>
      </c>
      <c r="S655">
        <v>17924</v>
      </c>
      <c r="T655">
        <v>4544</v>
      </c>
      <c r="U655">
        <v>1</v>
      </c>
      <c r="V655" t="s">
        <v>65</v>
      </c>
      <c r="W655" t="s">
        <v>72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>
      <c r="A656">
        <v>39</v>
      </c>
      <c r="B656">
        <v>0</v>
      </c>
      <c r="C656" t="s">
        <v>59</v>
      </c>
      <c r="D656">
        <v>1383</v>
      </c>
      <c r="E656" t="s">
        <v>85</v>
      </c>
      <c r="F656">
        <v>2</v>
      </c>
      <c r="G656">
        <v>3</v>
      </c>
      <c r="H656" t="s">
        <v>61</v>
      </c>
      <c r="I656">
        <v>1</v>
      </c>
      <c r="J656">
        <v>909</v>
      </c>
      <c r="K656">
        <v>4</v>
      </c>
      <c r="L656" t="s">
        <v>62</v>
      </c>
      <c r="M656">
        <v>42</v>
      </c>
      <c r="N656">
        <v>2</v>
      </c>
      <c r="O656">
        <v>2</v>
      </c>
      <c r="P656" t="s">
        <v>85</v>
      </c>
      <c r="Q656">
        <v>4</v>
      </c>
      <c r="R656" t="s">
        <v>71</v>
      </c>
      <c r="S656">
        <v>5204</v>
      </c>
      <c r="T656">
        <v>7790</v>
      </c>
      <c r="U656">
        <v>8</v>
      </c>
      <c r="V656" t="s">
        <v>65</v>
      </c>
      <c r="W656" t="s">
        <v>72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>
      <c r="A657">
        <v>33</v>
      </c>
      <c r="B657">
        <v>0</v>
      </c>
      <c r="C657" t="s">
        <v>59</v>
      </c>
      <c r="D657">
        <v>1075</v>
      </c>
      <c r="E657" t="s">
        <v>85</v>
      </c>
      <c r="F657">
        <v>3</v>
      </c>
      <c r="G657">
        <v>2</v>
      </c>
      <c r="H657" t="s">
        <v>85</v>
      </c>
      <c r="I657">
        <v>1</v>
      </c>
      <c r="J657">
        <v>910</v>
      </c>
      <c r="K657">
        <v>4</v>
      </c>
      <c r="L657" t="s">
        <v>69</v>
      </c>
      <c r="M657">
        <v>57</v>
      </c>
      <c r="N657">
        <v>3</v>
      </c>
      <c r="O657">
        <v>1</v>
      </c>
      <c r="P657" t="s">
        <v>85</v>
      </c>
      <c r="Q657">
        <v>2</v>
      </c>
      <c r="R657" t="s">
        <v>76</v>
      </c>
      <c r="S657">
        <v>2277</v>
      </c>
      <c r="T657">
        <v>22650</v>
      </c>
      <c r="U657">
        <v>3</v>
      </c>
      <c r="V657" t="s">
        <v>65</v>
      </c>
      <c r="W657" t="s">
        <v>66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>
      <c r="A658">
        <v>32</v>
      </c>
      <c r="B658">
        <v>1</v>
      </c>
      <c r="C658" t="s">
        <v>59</v>
      </c>
      <c r="D658">
        <v>374</v>
      </c>
      <c r="E658" t="s">
        <v>68</v>
      </c>
      <c r="F658">
        <v>25</v>
      </c>
      <c r="G658">
        <v>4</v>
      </c>
      <c r="H658" t="s">
        <v>61</v>
      </c>
      <c r="I658">
        <v>1</v>
      </c>
      <c r="J658">
        <v>911</v>
      </c>
      <c r="K658">
        <v>1</v>
      </c>
      <c r="L658" t="s">
        <v>69</v>
      </c>
      <c r="M658">
        <v>87</v>
      </c>
      <c r="N658">
        <v>3</v>
      </c>
      <c r="O658">
        <v>1</v>
      </c>
      <c r="P658" t="s">
        <v>74</v>
      </c>
      <c r="Q658">
        <v>4</v>
      </c>
      <c r="R658" t="s">
        <v>64</v>
      </c>
      <c r="S658">
        <v>2795</v>
      </c>
      <c r="T658">
        <v>18016</v>
      </c>
      <c r="U658">
        <v>1</v>
      </c>
      <c r="V658" t="s">
        <v>65</v>
      </c>
      <c r="W658" t="s">
        <v>66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>
      <c r="A659">
        <v>29</v>
      </c>
      <c r="B659">
        <v>0</v>
      </c>
      <c r="C659" t="s">
        <v>59</v>
      </c>
      <c r="D659">
        <v>1086</v>
      </c>
      <c r="E659" t="s">
        <v>68</v>
      </c>
      <c r="F659">
        <v>7</v>
      </c>
      <c r="G659">
        <v>1</v>
      </c>
      <c r="H659" t="s">
        <v>75</v>
      </c>
      <c r="I659">
        <v>1</v>
      </c>
      <c r="J659">
        <v>912</v>
      </c>
      <c r="K659">
        <v>1</v>
      </c>
      <c r="L659" t="s">
        <v>62</v>
      </c>
      <c r="M659">
        <v>62</v>
      </c>
      <c r="N659">
        <v>2</v>
      </c>
      <c r="O659">
        <v>1</v>
      </c>
      <c r="P659" t="s">
        <v>74</v>
      </c>
      <c r="Q659">
        <v>4</v>
      </c>
      <c r="R659" t="s">
        <v>76</v>
      </c>
      <c r="S659">
        <v>2532</v>
      </c>
      <c r="T659">
        <v>6054</v>
      </c>
      <c r="U659">
        <v>6</v>
      </c>
      <c r="V659" t="s">
        <v>65</v>
      </c>
      <c r="W659" t="s">
        <v>72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>
      <c r="A660">
        <v>44</v>
      </c>
      <c r="B660">
        <v>0</v>
      </c>
      <c r="C660" t="s">
        <v>59</v>
      </c>
      <c r="D660">
        <v>661</v>
      </c>
      <c r="E660" t="s">
        <v>68</v>
      </c>
      <c r="F660">
        <v>9</v>
      </c>
      <c r="G660">
        <v>2</v>
      </c>
      <c r="H660" t="s">
        <v>61</v>
      </c>
      <c r="I660">
        <v>1</v>
      </c>
      <c r="J660">
        <v>913</v>
      </c>
      <c r="K660">
        <v>2</v>
      </c>
      <c r="L660" t="s">
        <v>69</v>
      </c>
      <c r="M660">
        <v>61</v>
      </c>
      <c r="N660">
        <v>3</v>
      </c>
      <c r="O660">
        <v>1</v>
      </c>
      <c r="P660" t="s">
        <v>70</v>
      </c>
      <c r="Q660">
        <v>1</v>
      </c>
      <c r="R660" t="s">
        <v>71</v>
      </c>
      <c r="S660">
        <v>2559</v>
      </c>
      <c r="T660">
        <v>7508</v>
      </c>
      <c r="U660">
        <v>1</v>
      </c>
      <c r="V660" t="s">
        <v>65</v>
      </c>
      <c r="W660" t="s">
        <v>66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>
      <c r="A661">
        <v>28</v>
      </c>
      <c r="B661">
        <v>0</v>
      </c>
      <c r="C661" t="s">
        <v>59</v>
      </c>
      <c r="D661">
        <v>821</v>
      </c>
      <c r="E661" t="s">
        <v>60</v>
      </c>
      <c r="F661">
        <v>5</v>
      </c>
      <c r="G661">
        <v>4</v>
      </c>
      <c r="H661" t="s">
        <v>75</v>
      </c>
      <c r="I661">
        <v>1</v>
      </c>
      <c r="J661">
        <v>916</v>
      </c>
      <c r="K661">
        <v>1</v>
      </c>
      <c r="L661" t="s">
        <v>69</v>
      </c>
      <c r="M661">
        <v>98</v>
      </c>
      <c r="N661">
        <v>3</v>
      </c>
      <c r="O661">
        <v>2</v>
      </c>
      <c r="P661" t="s">
        <v>63</v>
      </c>
      <c r="Q661">
        <v>4</v>
      </c>
      <c r="R661" t="s">
        <v>64</v>
      </c>
      <c r="S661">
        <v>4908</v>
      </c>
      <c r="T661">
        <v>24252</v>
      </c>
      <c r="U661">
        <v>1</v>
      </c>
      <c r="V661" t="s">
        <v>65</v>
      </c>
      <c r="W661" t="s">
        <v>72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>
      <c r="A662">
        <v>58</v>
      </c>
      <c r="B662">
        <v>1</v>
      </c>
      <c r="C662" t="s">
        <v>67</v>
      </c>
      <c r="D662">
        <v>781</v>
      </c>
      <c r="E662" t="s">
        <v>68</v>
      </c>
      <c r="F662">
        <v>2</v>
      </c>
      <c r="G662">
        <v>1</v>
      </c>
      <c r="H662" t="s">
        <v>61</v>
      </c>
      <c r="I662">
        <v>1</v>
      </c>
      <c r="J662">
        <v>918</v>
      </c>
      <c r="K662">
        <v>4</v>
      </c>
      <c r="L662" t="s">
        <v>69</v>
      </c>
      <c r="M662">
        <v>57</v>
      </c>
      <c r="N662">
        <v>2</v>
      </c>
      <c r="O662">
        <v>1</v>
      </c>
      <c r="P662" t="s">
        <v>74</v>
      </c>
      <c r="Q662">
        <v>4</v>
      </c>
      <c r="R662" t="s">
        <v>76</v>
      </c>
      <c r="S662">
        <v>2380</v>
      </c>
      <c r="T662">
        <v>13384</v>
      </c>
      <c r="U662">
        <v>9</v>
      </c>
      <c r="V662" t="s">
        <v>65</v>
      </c>
      <c r="W662" t="s">
        <v>66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>
      <c r="A663">
        <v>43</v>
      </c>
      <c r="B663">
        <v>0</v>
      </c>
      <c r="C663" t="s">
        <v>59</v>
      </c>
      <c r="D663">
        <v>177</v>
      </c>
      <c r="E663" t="s">
        <v>68</v>
      </c>
      <c r="F663">
        <v>8</v>
      </c>
      <c r="G663">
        <v>3</v>
      </c>
      <c r="H663" t="s">
        <v>61</v>
      </c>
      <c r="I663">
        <v>1</v>
      </c>
      <c r="J663">
        <v>920</v>
      </c>
      <c r="K663">
        <v>1</v>
      </c>
      <c r="L663" t="s">
        <v>62</v>
      </c>
      <c r="M663">
        <v>55</v>
      </c>
      <c r="N663">
        <v>3</v>
      </c>
      <c r="O663">
        <v>2</v>
      </c>
      <c r="P663" t="s">
        <v>77</v>
      </c>
      <c r="Q663">
        <v>2</v>
      </c>
      <c r="R663" t="s">
        <v>76</v>
      </c>
      <c r="S663">
        <v>4765</v>
      </c>
      <c r="T663">
        <v>23814</v>
      </c>
      <c r="U663">
        <v>4</v>
      </c>
      <c r="V663" t="s">
        <v>65</v>
      </c>
      <c r="W663" t="s">
        <v>72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>
      <c r="A664">
        <v>20</v>
      </c>
      <c r="B664">
        <v>1</v>
      </c>
      <c r="C664" t="s">
        <v>59</v>
      </c>
      <c r="D664">
        <v>500</v>
      </c>
      <c r="E664" t="s">
        <v>60</v>
      </c>
      <c r="F664">
        <v>2</v>
      </c>
      <c r="G664">
        <v>3</v>
      </c>
      <c r="H664" t="s">
        <v>75</v>
      </c>
      <c r="I664">
        <v>1</v>
      </c>
      <c r="J664">
        <v>922</v>
      </c>
      <c r="K664">
        <v>3</v>
      </c>
      <c r="L664" t="s">
        <v>62</v>
      </c>
      <c r="M664">
        <v>49</v>
      </c>
      <c r="N664">
        <v>2</v>
      </c>
      <c r="O664">
        <v>1</v>
      </c>
      <c r="P664" t="s">
        <v>81</v>
      </c>
      <c r="Q664">
        <v>3</v>
      </c>
      <c r="R664" t="s">
        <v>64</v>
      </c>
      <c r="S664">
        <v>2044</v>
      </c>
      <c r="T664">
        <v>22052</v>
      </c>
      <c r="U664">
        <v>1</v>
      </c>
      <c r="V664" t="s">
        <v>65</v>
      </c>
      <c r="W664" t="s">
        <v>72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>
      <c r="A665">
        <v>21</v>
      </c>
      <c r="B665">
        <v>1</v>
      </c>
      <c r="C665" t="s">
        <v>59</v>
      </c>
      <c r="D665">
        <v>1427</v>
      </c>
      <c r="E665" t="s">
        <v>68</v>
      </c>
      <c r="F665">
        <v>18</v>
      </c>
      <c r="G665">
        <v>1</v>
      </c>
      <c r="H665" t="s">
        <v>73</v>
      </c>
      <c r="I665">
        <v>1</v>
      </c>
      <c r="J665">
        <v>923</v>
      </c>
      <c r="K665">
        <v>4</v>
      </c>
      <c r="L665" t="s">
        <v>62</v>
      </c>
      <c r="M665">
        <v>65</v>
      </c>
      <c r="N665">
        <v>3</v>
      </c>
      <c r="O665">
        <v>1</v>
      </c>
      <c r="P665" t="s">
        <v>70</v>
      </c>
      <c r="Q665">
        <v>4</v>
      </c>
      <c r="R665" t="s">
        <v>64</v>
      </c>
      <c r="S665">
        <v>2693</v>
      </c>
      <c r="T665">
        <v>8870</v>
      </c>
      <c r="U665">
        <v>1</v>
      </c>
      <c r="V665" t="s">
        <v>65</v>
      </c>
      <c r="W665" t="s">
        <v>72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>
      <c r="A666">
        <v>36</v>
      </c>
      <c r="B666">
        <v>0</v>
      </c>
      <c r="C666" t="s">
        <v>59</v>
      </c>
      <c r="D666">
        <v>1425</v>
      </c>
      <c r="E666" t="s">
        <v>68</v>
      </c>
      <c r="F666">
        <v>14</v>
      </c>
      <c r="G666">
        <v>1</v>
      </c>
      <c r="H666" t="s">
        <v>61</v>
      </c>
      <c r="I666">
        <v>1</v>
      </c>
      <c r="J666">
        <v>924</v>
      </c>
      <c r="K666">
        <v>3</v>
      </c>
      <c r="L666" t="s">
        <v>69</v>
      </c>
      <c r="M666">
        <v>68</v>
      </c>
      <c r="N666">
        <v>3</v>
      </c>
      <c r="O666">
        <v>2</v>
      </c>
      <c r="P666" t="s">
        <v>78</v>
      </c>
      <c r="Q666">
        <v>4</v>
      </c>
      <c r="R666" t="s">
        <v>71</v>
      </c>
      <c r="S666">
        <v>6586</v>
      </c>
      <c r="T666">
        <v>4821</v>
      </c>
      <c r="U666">
        <v>0</v>
      </c>
      <c r="V666" t="s">
        <v>65</v>
      </c>
      <c r="W666" t="s">
        <v>66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>
      <c r="A667">
        <v>47</v>
      </c>
      <c r="B667">
        <v>0</v>
      </c>
      <c r="C667" t="s">
        <v>59</v>
      </c>
      <c r="D667">
        <v>1454</v>
      </c>
      <c r="E667" t="s">
        <v>60</v>
      </c>
      <c r="F667">
        <v>2</v>
      </c>
      <c r="G667">
        <v>4</v>
      </c>
      <c r="H667" t="s">
        <v>61</v>
      </c>
      <c r="I667">
        <v>1</v>
      </c>
      <c r="J667">
        <v>925</v>
      </c>
      <c r="K667">
        <v>4</v>
      </c>
      <c r="L667" t="s">
        <v>62</v>
      </c>
      <c r="M667">
        <v>65</v>
      </c>
      <c r="N667">
        <v>2</v>
      </c>
      <c r="O667">
        <v>1</v>
      </c>
      <c r="P667" t="s">
        <v>81</v>
      </c>
      <c r="Q667">
        <v>4</v>
      </c>
      <c r="R667" t="s">
        <v>64</v>
      </c>
      <c r="S667">
        <v>3294</v>
      </c>
      <c r="T667">
        <v>13137</v>
      </c>
      <c r="U667">
        <v>1</v>
      </c>
      <c r="V667" t="s">
        <v>65</v>
      </c>
      <c r="W667" t="s">
        <v>66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>
      <c r="A668">
        <v>22</v>
      </c>
      <c r="B668">
        <v>1</v>
      </c>
      <c r="C668" t="s">
        <v>59</v>
      </c>
      <c r="D668">
        <v>617</v>
      </c>
      <c r="E668" t="s">
        <v>68</v>
      </c>
      <c r="F668">
        <v>3</v>
      </c>
      <c r="G668">
        <v>1</v>
      </c>
      <c r="H668" t="s">
        <v>61</v>
      </c>
      <c r="I668">
        <v>1</v>
      </c>
      <c r="J668">
        <v>926</v>
      </c>
      <c r="K668">
        <v>2</v>
      </c>
      <c r="L668" t="s">
        <v>62</v>
      </c>
      <c r="M668">
        <v>34</v>
      </c>
      <c r="N668">
        <v>3</v>
      </c>
      <c r="O668">
        <v>2</v>
      </c>
      <c r="P668" t="s">
        <v>77</v>
      </c>
      <c r="Q668">
        <v>3</v>
      </c>
      <c r="R668" t="s">
        <v>71</v>
      </c>
      <c r="S668">
        <v>4171</v>
      </c>
      <c r="T668">
        <v>10022</v>
      </c>
      <c r="U668">
        <v>0</v>
      </c>
      <c r="V668" t="s">
        <v>65</v>
      </c>
      <c r="W668" t="s">
        <v>66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>
      <c r="A669">
        <v>41</v>
      </c>
      <c r="B669">
        <v>1</v>
      </c>
      <c r="C669" t="s">
        <v>59</v>
      </c>
      <c r="D669">
        <v>1085</v>
      </c>
      <c r="E669" t="s">
        <v>68</v>
      </c>
      <c r="F669">
        <v>2</v>
      </c>
      <c r="G669">
        <v>4</v>
      </c>
      <c r="H669" t="s">
        <v>61</v>
      </c>
      <c r="I669">
        <v>1</v>
      </c>
      <c r="J669">
        <v>927</v>
      </c>
      <c r="K669">
        <v>2</v>
      </c>
      <c r="L669" t="s">
        <v>62</v>
      </c>
      <c r="M669">
        <v>57</v>
      </c>
      <c r="N669">
        <v>1</v>
      </c>
      <c r="O669">
        <v>1</v>
      </c>
      <c r="P669" t="s">
        <v>74</v>
      </c>
      <c r="Q669">
        <v>4</v>
      </c>
      <c r="R669" t="s">
        <v>76</v>
      </c>
      <c r="S669">
        <v>2778</v>
      </c>
      <c r="T669">
        <v>17725</v>
      </c>
      <c r="U669">
        <v>4</v>
      </c>
      <c r="V669" t="s">
        <v>65</v>
      </c>
      <c r="W669" t="s">
        <v>66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>
      <c r="A670">
        <v>28</v>
      </c>
      <c r="B670">
        <v>0</v>
      </c>
      <c r="C670" t="s">
        <v>59</v>
      </c>
      <c r="D670">
        <v>995</v>
      </c>
      <c r="E670" t="s">
        <v>68</v>
      </c>
      <c r="F670">
        <v>9</v>
      </c>
      <c r="G670">
        <v>3</v>
      </c>
      <c r="H670" t="s">
        <v>75</v>
      </c>
      <c r="I670">
        <v>1</v>
      </c>
      <c r="J670">
        <v>930</v>
      </c>
      <c r="K670">
        <v>3</v>
      </c>
      <c r="L670" t="s">
        <v>62</v>
      </c>
      <c r="M670">
        <v>77</v>
      </c>
      <c r="N670">
        <v>3</v>
      </c>
      <c r="O670">
        <v>1</v>
      </c>
      <c r="P670" t="s">
        <v>70</v>
      </c>
      <c r="Q670">
        <v>3</v>
      </c>
      <c r="R670" t="s">
        <v>76</v>
      </c>
      <c r="S670">
        <v>2377</v>
      </c>
      <c r="T670">
        <v>9834</v>
      </c>
      <c r="U670">
        <v>5</v>
      </c>
      <c r="V670" t="s">
        <v>65</v>
      </c>
      <c r="W670" t="s">
        <v>72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>
      <c r="A671">
        <v>39</v>
      </c>
      <c r="B671">
        <v>1</v>
      </c>
      <c r="C671" t="s">
        <v>59</v>
      </c>
      <c r="D671">
        <v>1122</v>
      </c>
      <c r="E671" t="s">
        <v>68</v>
      </c>
      <c r="F671">
        <v>6</v>
      </c>
      <c r="G671">
        <v>3</v>
      </c>
      <c r="H671" t="s">
        <v>75</v>
      </c>
      <c r="I671">
        <v>1</v>
      </c>
      <c r="J671">
        <v>932</v>
      </c>
      <c r="K671">
        <v>4</v>
      </c>
      <c r="L671" t="s">
        <v>69</v>
      </c>
      <c r="M671">
        <v>70</v>
      </c>
      <c r="N671">
        <v>3</v>
      </c>
      <c r="O671">
        <v>1</v>
      </c>
      <c r="P671" t="s">
        <v>74</v>
      </c>
      <c r="Q671">
        <v>1</v>
      </c>
      <c r="R671" t="s">
        <v>71</v>
      </c>
      <c r="S671">
        <v>2404</v>
      </c>
      <c r="T671">
        <v>4303</v>
      </c>
      <c r="U671">
        <v>7</v>
      </c>
      <c r="V671" t="s">
        <v>65</v>
      </c>
      <c r="W671" t="s">
        <v>66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>
      <c r="A672">
        <v>27</v>
      </c>
      <c r="B672">
        <v>0</v>
      </c>
      <c r="C672" t="s">
        <v>59</v>
      </c>
      <c r="D672">
        <v>618</v>
      </c>
      <c r="E672" t="s">
        <v>68</v>
      </c>
      <c r="F672">
        <v>4</v>
      </c>
      <c r="G672">
        <v>3</v>
      </c>
      <c r="H672" t="s">
        <v>61</v>
      </c>
      <c r="I672">
        <v>1</v>
      </c>
      <c r="J672">
        <v>933</v>
      </c>
      <c r="K672">
        <v>2</v>
      </c>
      <c r="L672" t="s">
        <v>62</v>
      </c>
      <c r="M672">
        <v>76</v>
      </c>
      <c r="N672">
        <v>3</v>
      </c>
      <c r="O672">
        <v>1</v>
      </c>
      <c r="P672" t="s">
        <v>70</v>
      </c>
      <c r="Q672">
        <v>3</v>
      </c>
      <c r="R672" t="s">
        <v>64</v>
      </c>
      <c r="S672">
        <v>2318</v>
      </c>
      <c r="T672">
        <v>17808</v>
      </c>
      <c r="U672">
        <v>1</v>
      </c>
      <c r="V672" t="s">
        <v>65</v>
      </c>
      <c r="W672" t="s">
        <v>72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>
      <c r="A673">
        <v>34</v>
      </c>
      <c r="B673">
        <v>0</v>
      </c>
      <c r="C673" t="s">
        <v>59</v>
      </c>
      <c r="D673">
        <v>546</v>
      </c>
      <c r="E673" t="s">
        <v>68</v>
      </c>
      <c r="F673">
        <v>10</v>
      </c>
      <c r="G673">
        <v>3</v>
      </c>
      <c r="H673" t="s">
        <v>61</v>
      </c>
      <c r="I673">
        <v>1</v>
      </c>
      <c r="J673">
        <v>934</v>
      </c>
      <c r="K673">
        <v>2</v>
      </c>
      <c r="L673" t="s">
        <v>69</v>
      </c>
      <c r="M673">
        <v>83</v>
      </c>
      <c r="N673">
        <v>3</v>
      </c>
      <c r="O673">
        <v>1</v>
      </c>
      <c r="P673" t="s">
        <v>74</v>
      </c>
      <c r="Q673">
        <v>2</v>
      </c>
      <c r="R673" t="s">
        <v>76</v>
      </c>
      <c r="S673">
        <v>2008</v>
      </c>
      <c r="T673">
        <v>6896</v>
      </c>
      <c r="U673">
        <v>1</v>
      </c>
      <c r="V673" t="s">
        <v>65</v>
      </c>
      <c r="W673" t="s">
        <v>72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>
      <c r="A674">
        <v>42</v>
      </c>
      <c r="B674">
        <v>0</v>
      </c>
      <c r="C674" t="s">
        <v>59</v>
      </c>
      <c r="D674">
        <v>462</v>
      </c>
      <c r="E674" t="s">
        <v>60</v>
      </c>
      <c r="F674">
        <v>14</v>
      </c>
      <c r="G674">
        <v>2</v>
      </c>
      <c r="H674" t="s">
        <v>75</v>
      </c>
      <c r="I674">
        <v>1</v>
      </c>
      <c r="J674">
        <v>936</v>
      </c>
      <c r="K674">
        <v>3</v>
      </c>
      <c r="L674" t="s">
        <v>62</v>
      </c>
      <c r="M674">
        <v>68</v>
      </c>
      <c r="N674">
        <v>2</v>
      </c>
      <c r="O674">
        <v>2</v>
      </c>
      <c r="P674" t="s">
        <v>63</v>
      </c>
      <c r="Q674">
        <v>3</v>
      </c>
      <c r="R674" t="s">
        <v>64</v>
      </c>
      <c r="S674">
        <v>6244</v>
      </c>
      <c r="T674">
        <v>7824</v>
      </c>
      <c r="U674">
        <v>7</v>
      </c>
      <c r="V674" t="s">
        <v>65</v>
      </c>
      <c r="W674" t="s">
        <v>72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>
      <c r="A675">
        <v>33</v>
      </c>
      <c r="B675">
        <v>0</v>
      </c>
      <c r="C675" t="s">
        <v>59</v>
      </c>
      <c r="D675">
        <v>1198</v>
      </c>
      <c r="E675" t="s">
        <v>68</v>
      </c>
      <c r="F675">
        <v>1</v>
      </c>
      <c r="G675">
        <v>4</v>
      </c>
      <c r="H675" t="s">
        <v>73</v>
      </c>
      <c r="I675">
        <v>1</v>
      </c>
      <c r="J675">
        <v>939</v>
      </c>
      <c r="K675">
        <v>3</v>
      </c>
      <c r="L675" t="s">
        <v>69</v>
      </c>
      <c r="M675">
        <v>100</v>
      </c>
      <c r="N675">
        <v>2</v>
      </c>
      <c r="O675">
        <v>1</v>
      </c>
      <c r="P675" t="s">
        <v>70</v>
      </c>
      <c r="Q675">
        <v>1</v>
      </c>
      <c r="R675" t="s">
        <v>64</v>
      </c>
      <c r="S675">
        <v>2799</v>
      </c>
      <c r="T675">
        <v>3339</v>
      </c>
      <c r="U675">
        <v>3</v>
      </c>
      <c r="V675" t="s">
        <v>65</v>
      </c>
      <c r="W675" t="s">
        <v>66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>
      <c r="A676">
        <v>58</v>
      </c>
      <c r="B676">
        <v>0</v>
      </c>
      <c r="C676" t="s">
        <v>59</v>
      </c>
      <c r="D676">
        <v>1272</v>
      </c>
      <c r="E676" t="s">
        <v>68</v>
      </c>
      <c r="F676">
        <v>5</v>
      </c>
      <c r="G676">
        <v>3</v>
      </c>
      <c r="H676" t="s">
        <v>84</v>
      </c>
      <c r="I676">
        <v>1</v>
      </c>
      <c r="J676">
        <v>940</v>
      </c>
      <c r="K676">
        <v>3</v>
      </c>
      <c r="L676" t="s">
        <v>62</v>
      </c>
      <c r="M676">
        <v>37</v>
      </c>
      <c r="N676">
        <v>2</v>
      </c>
      <c r="O676">
        <v>3</v>
      </c>
      <c r="P676" t="s">
        <v>78</v>
      </c>
      <c r="Q676">
        <v>2</v>
      </c>
      <c r="R676" t="s">
        <v>76</v>
      </c>
      <c r="S676">
        <v>10552</v>
      </c>
      <c r="T676">
        <v>9255</v>
      </c>
      <c r="U676">
        <v>2</v>
      </c>
      <c r="V676" t="s">
        <v>65</v>
      </c>
      <c r="W676" t="s">
        <v>66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>
      <c r="A677">
        <v>31</v>
      </c>
      <c r="B677">
        <v>0</v>
      </c>
      <c r="C677" t="s">
        <v>59</v>
      </c>
      <c r="D677">
        <v>154</v>
      </c>
      <c r="E677" t="s">
        <v>60</v>
      </c>
      <c r="F677">
        <v>7</v>
      </c>
      <c r="G677">
        <v>4</v>
      </c>
      <c r="H677" t="s">
        <v>61</v>
      </c>
      <c r="I677">
        <v>1</v>
      </c>
      <c r="J677">
        <v>941</v>
      </c>
      <c r="K677">
        <v>2</v>
      </c>
      <c r="L677" t="s">
        <v>69</v>
      </c>
      <c r="M677">
        <v>41</v>
      </c>
      <c r="N677">
        <v>2</v>
      </c>
      <c r="O677">
        <v>1</v>
      </c>
      <c r="P677" t="s">
        <v>81</v>
      </c>
      <c r="Q677">
        <v>3</v>
      </c>
      <c r="R677" t="s">
        <v>71</v>
      </c>
      <c r="S677">
        <v>2329</v>
      </c>
      <c r="T677">
        <v>11737</v>
      </c>
      <c r="U677">
        <v>3</v>
      </c>
      <c r="V677" t="s">
        <v>65</v>
      </c>
      <c r="W677" t="s">
        <v>72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>
      <c r="A678">
        <v>35</v>
      </c>
      <c r="B678">
        <v>0</v>
      </c>
      <c r="C678" t="s">
        <v>59</v>
      </c>
      <c r="D678">
        <v>1137</v>
      </c>
      <c r="E678" t="s">
        <v>68</v>
      </c>
      <c r="F678">
        <v>21</v>
      </c>
      <c r="G678">
        <v>1</v>
      </c>
      <c r="H678" t="s">
        <v>61</v>
      </c>
      <c r="I678">
        <v>1</v>
      </c>
      <c r="J678">
        <v>942</v>
      </c>
      <c r="K678">
        <v>4</v>
      </c>
      <c r="L678" t="s">
        <v>62</v>
      </c>
      <c r="M678">
        <v>51</v>
      </c>
      <c r="N678">
        <v>3</v>
      </c>
      <c r="O678">
        <v>2</v>
      </c>
      <c r="P678" t="s">
        <v>78</v>
      </c>
      <c r="Q678">
        <v>4</v>
      </c>
      <c r="R678" t="s">
        <v>71</v>
      </c>
      <c r="S678">
        <v>4014</v>
      </c>
      <c r="T678">
        <v>19170</v>
      </c>
      <c r="U678">
        <v>1</v>
      </c>
      <c r="V678" t="s">
        <v>65</v>
      </c>
      <c r="W678" t="s">
        <v>66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>
      <c r="A679">
        <v>49</v>
      </c>
      <c r="B679">
        <v>0</v>
      </c>
      <c r="C679" t="s">
        <v>59</v>
      </c>
      <c r="D679">
        <v>527</v>
      </c>
      <c r="E679" t="s">
        <v>68</v>
      </c>
      <c r="F679">
        <v>8</v>
      </c>
      <c r="G679">
        <v>2</v>
      </c>
      <c r="H679" t="s">
        <v>73</v>
      </c>
      <c r="I679">
        <v>1</v>
      </c>
      <c r="J679">
        <v>944</v>
      </c>
      <c r="K679">
        <v>1</v>
      </c>
      <c r="L679" t="s">
        <v>62</v>
      </c>
      <c r="M679">
        <v>51</v>
      </c>
      <c r="N679">
        <v>3</v>
      </c>
      <c r="O679">
        <v>3</v>
      </c>
      <c r="P679" t="s">
        <v>74</v>
      </c>
      <c r="Q679">
        <v>2</v>
      </c>
      <c r="R679" t="s">
        <v>71</v>
      </c>
      <c r="S679">
        <v>7403</v>
      </c>
      <c r="T679">
        <v>22477</v>
      </c>
      <c r="U679">
        <v>4</v>
      </c>
      <c r="V679" t="s">
        <v>65</v>
      </c>
      <c r="W679" t="s">
        <v>72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>
      <c r="A680">
        <v>48</v>
      </c>
      <c r="B680">
        <v>0</v>
      </c>
      <c r="C680" t="s">
        <v>59</v>
      </c>
      <c r="D680">
        <v>1469</v>
      </c>
      <c r="E680" t="s">
        <v>68</v>
      </c>
      <c r="F680">
        <v>20</v>
      </c>
      <c r="G680">
        <v>4</v>
      </c>
      <c r="H680" t="s">
        <v>75</v>
      </c>
      <c r="I680">
        <v>1</v>
      </c>
      <c r="J680">
        <v>945</v>
      </c>
      <c r="K680">
        <v>4</v>
      </c>
      <c r="L680" t="s">
        <v>69</v>
      </c>
      <c r="M680">
        <v>51</v>
      </c>
      <c r="N680">
        <v>3</v>
      </c>
      <c r="O680">
        <v>1</v>
      </c>
      <c r="P680" t="s">
        <v>70</v>
      </c>
      <c r="Q680">
        <v>3</v>
      </c>
      <c r="R680" t="s">
        <v>71</v>
      </c>
      <c r="S680">
        <v>2259</v>
      </c>
      <c r="T680">
        <v>5543</v>
      </c>
      <c r="U680">
        <v>4</v>
      </c>
      <c r="V680" t="s">
        <v>65</v>
      </c>
      <c r="W680" t="s">
        <v>72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>
      <c r="A681">
        <v>31</v>
      </c>
      <c r="B681">
        <v>0</v>
      </c>
      <c r="C681" t="s">
        <v>79</v>
      </c>
      <c r="D681">
        <v>1188</v>
      </c>
      <c r="E681" t="s">
        <v>60</v>
      </c>
      <c r="F681">
        <v>20</v>
      </c>
      <c r="G681">
        <v>2</v>
      </c>
      <c r="H681" t="s">
        <v>83</v>
      </c>
      <c r="I681">
        <v>1</v>
      </c>
      <c r="J681">
        <v>947</v>
      </c>
      <c r="K681">
        <v>4</v>
      </c>
      <c r="L681" t="s">
        <v>62</v>
      </c>
      <c r="M681">
        <v>45</v>
      </c>
      <c r="N681">
        <v>3</v>
      </c>
      <c r="O681">
        <v>2</v>
      </c>
      <c r="P681" t="s">
        <v>63</v>
      </c>
      <c r="Q681">
        <v>3</v>
      </c>
      <c r="R681" t="s">
        <v>71</v>
      </c>
      <c r="S681">
        <v>6932</v>
      </c>
      <c r="T681">
        <v>24406</v>
      </c>
      <c r="U681">
        <v>1</v>
      </c>
      <c r="V681" t="s">
        <v>65</v>
      </c>
      <c r="W681" t="s">
        <v>72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>
      <c r="A682">
        <v>36</v>
      </c>
      <c r="B682">
        <v>0</v>
      </c>
      <c r="C682" t="s">
        <v>59</v>
      </c>
      <c r="D682">
        <v>188</v>
      </c>
      <c r="E682" t="s">
        <v>68</v>
      </c>
      <c r="F682">
        <v>7</v>
      </c>
      <c r="G682">
        <v>4</v>
      </c>
      <c r="H682" t="s">
        <v>73</v>
      </c>
      <c r="I682">
        <v>1</v>
      </c>
      <c r="J682">
        <v>949</v>
      </c>
      <c r="K682">
        <v>2</v>
      </c>
      <c r="L682" t="s">
        <v>69</v>
      </c>
      <c r="M682">
        <v>65</v>
      </c>
      <c r="N682">
        <v>3</v>
      </c>
      <c r="O682">
        <v>1</v>
      </c>
      <c r="P682" t="s">
        <v>70</v>
      </c>
      <c r="Q682">
        <v>4</v>
      </c>
      <c r="R682" t="s">
        <v>64</v>
      </c>
      <c r="S682">
        <v>4678</v>
      </c>
      <c r="T682">
        <v>23293</v>
      </c>
      <c r="U682">
        <v>2</v>
      </c>
      <c r="V682" t="s">
        <v>65</v>
      </c>
      <c r="W682" t="s">
        <v>72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>
      <c r="A683">
        <v>38</v>
      </c>
      <c r="B683">
        <v>0</v>
      </c>
      <c r="C683" t="s">
        <v>59</v>
      </c>
      <c r="D683">
        <v>1333</v>
      </c>
      <c r="E683" t="s">
        <v>68</v>
      </c>
      <c r="F683">
        <v>1</v>
      </c>
      <c r="G683">
        <v>3</v>
      </c>
      <c r="H683" t="s">
        <v>84</v>
      </c>
      <c r="I683">
        <v>1</v>
      </c>
      <c r="J683">
        <v>950</v>
      </c>
      <c r="K683">
        <v>4</v>
      </c>
      <c r="L683" t="s">
        <v>62</v>
      </c>
      <c r="M683">
        <v>80</v>
      </c>
      <c r="N683">
        <v>3</v>
      </c>
      <c r="O683">
        <v>3</v>
      </c>
      <c r="P683" t="s">
        <v>82</v>
      </c>
      <c r="Q683">
        <v>1</v>
      </c>
      <c r="R683" t="s">
        <v>71</v>
      </c>
      <c r="S683">
        <v>13582</v>
      </c>
      <c r="T683">
        <v>16292</v>
      </c>
      <c r="U683">
        <v>1</v>
      </c>
      <c r="V683" t="s">
        <v>65</v>
      </c>
      <c r="W683" t="s">
        <v>72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>
      <c r="A684">
        <v>32</v>
      </c>
      <c r="B684">
        <v>0</v>
      </c>
      <c r="C684" t="s">
        <v>79</v>
      </c>
      <c r="D684">
        <v>1184</v>
      </c>
      <c r="E684" t="s">
        <v>68</v>
      </c>
      <c r="F684">
        <v>1</v>
      </c>
      <c r="G684">
        <v>3</v>
      </c>
      <c r="H684" t="s">
        <v>61</v>
      </c>
      <c r="I684">
        <v>1</v>
      </c>
      <c r="J684">
        <v>951</v>
      </c>
      <c r="K684">
        <v>3</v>
      </c>
      <c r="L684" t="s">
        <v>62</v>
      </c>
      <c r="M684">
        <v>70</v>
      </c>
      <c r="N684">
        <v>2</v>
      </c>
      <c r="O684">
        <v>1</v>
      </c>
      <c r="P684" t="s">
        <v>74</v>
      </c>
      <c r="Q684">
        <v>2</v>
      </c>
      <c r="R684" t="s">
        <v>71</v>
      </c>
      <c r="S684">
        <v>2332</v>
      </c>
      <c r="T684">
        <v>3974</v>
      </c>
      <c r="U684">
        <v>6</v>
      </c>
      <c r="V684" t="s">
        <v>65</v>
      </c>
      <c r="W684" t="s">
        <v>72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>
      <c r="A685">
        <v>25</v>
      </c>
      <c r="B685">
        <v>1</v>
      </c>
      <c r="C685" t="s">
        <v>59</v>
      </c>
      <c r="D685">
        <v>867</v>
      </c>
      <c r="E685" t="s">
        <v>60</v>
      </c>
      <c r="F685">
        <v>19</v>
      </c>
      <c r="G685">
        <v>2</v>
      </c>
      <c r="H685" t="s">
        <v>83</v>
      </c>
      <c r="I685">
        <v>1</v>
      </c>
      <c r="J685">
        <v>952</v>
      </c>
      <c r="K685">
        <v>3</v>
      </c>
      <c r="L685" t="s">
        <v>69</v>
      </c>
      <c r="M685">
        <v>36</v>
      </c>
      <c r="N685">
        <v>2</v>
      </c>
      <c r="O685">
        <v>1</v>
      </c>
      <c r="P685" t="s">
        <v>81</v>
      </c>
      <c r="Q685">
        <v>2</v>
      </c>
      <c r="R685" t="s">
        <v>71</v>
      </c>
      <c r="S685">
        <v>2413</v>
      </c>
      <c r="T685">
        <v>18798</v>
      </c>
      <c r="U685">
        <v>1</v>
      </c>
      <c r="V685" t="s">
        <v>65</v>
      </c>
      <c r="W685" t="s">
        <v>66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>
      <c r="A686">
        <v>40</v>
      </c>
      <c r="B686">
        <v>0</v>
      </c>
      <c r="C686" t="s">
        <v>59</v>
      </c>
      <c r="D686">
        <v>658</v>
      </c>
      <c r="E686" t="s">
        <v>60</v>
      </c>
      <c r="F686">
        <v>10</v>
      </c>
      <c r="G686">
        <v>4</v>
      </c>
      <c r="H686" t="s">
        <v>83</v>
      </c>
      <c r="I686">
        <v>1</v>
      </c>
      <c r="J686">
        <v>954</v>
      </c>
      <c r="K686">
        <v>1</v>
      </c>
      <c r="L686" t="s">
        <v>69</v>
      </c>
      <c r="M686">
        <v>67</v>
      </c>
      <c r="N686">
        <v>2</v>
      </c>
      <c r="O686">
        <v>3</v>
      </c>
      <c r="P686" t="s">
        <v>63</v>
      </c>
      <c r="Q686">
        <v>2</v>
      </c>
      <c r="R686" t="s">
        <v>76</v>
      </c>
      <c r="S686">
        <v>9705</v>
      </c>
      <c r="T686">
        <v>20652</v>
      </c>
      <c r="U686">
        <v>2</v>
      </c>
      <c r="V686" t="s">
        <v>65</v>
      </c>
      <c r="W686" t="s">
        <v>72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>
      <c r="A687">
        <v>26</v>
      </c>
      <c r="B687">
        <v>0</v>
      </c>
      <c r="C687" t="s">
        <v>67</v>
      </c>
      <c r="D687">
        <v>1283</v>
      </c>
      <c r="E687" t="s">
        <v>60</v>
      </c>
      <c r="F687">
        <v>1</v>
      </c>
      <c r="G687">
        <v>3</v>
      </c>
      <c r="H687" t="s">
        <v>75</v>
      </c>
      <c r="I687">
        <v>1</v>
      </c>
      <c r="J687">
        <v>956</v>
      </c>
      <c r="K687">
        <v>3</v>
      </c>
      <c r="L687" t="s">
        <v>69</v>
      </c>
      <c r="M687">
        <v>52</v>
      </c>
      <c r="N687">
        <v>2</v>
      </c>
      <c r="O687">
        <v>2</v>
      </c>
      <c r="P687" t="s">
        <v>63</v>
      </c>
      <c r="Q687">
        <v>1</v>
      </c>
      <c r="R687" t="s">
        <v>64</v>
      </c>
      <c r="S687">
        <v>4294</v>
      </c>
      <c r="T687">
        <v>11148</v>
      </c>
      <c r="U687">
        <v>1</v>
      </c>
      <c r="V687" t="s">
        <v>65</v>
      </c>
      <c r="W687" t="s">
        <v>72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>
      <c r="A688">
        <v>41</v>
      </c>
      <c r="B688">
        <v>0</v>
      </c>
      <c r="C688" t="s">
        <v>59</v>
      </c>
      <c r="D688">
        <v>263</v>
      </c>
      <c r="E688" t="s">
        <v>68</v>
      </c>
      <c r="F688">
        <v>6</v>
      </c>
      <c r="G688">
        <v>3</v>
      </c>
      <c r="H688" t="s">
        <v>75</v>
      </c>
      <c r="I688">
        <v>1</v>
      </c>
      <c r="J688">
        <v>957</v>
      </c>
      <c r="K688">
        <v>4</v>
      </c>
      <c r="L688" t="s">
        <v>69</v>
      </c>
      <c r="M688">
        <v>59</v>
      </c>
      <c r="N688">
        <v>3</v>
      </c>
      <c r="O688">
        <v>1</v>
      </c>
      <c r="P688" t="s">
        <v>74</v>
      </c>
      <c r="Q688">
        <v>1</v>
      </c>
      <c r="R688" t="s">
        <v>64</v>
      </c>
      <c r="S688">
        <v>4721</v>
      </c>
      <c r="T688">
        <v>3119</v>
      </c>
      <c r="U688">
        <v>2</v>
      </c>
      <c r="V688" t="s">
        <v>65</v>
      </c>
      <c r="W688" t="s">
        <v>66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>
      <c r="A689">
        <v>36</v>
      </c>
      <c r="B689">
        <v>0</v>
      </c>
      <c r="C689" t="s">
        <v>59</v>
      </c>
      <c r="D689">
        <v>938</v>
      </c>
      <c r="E689" t="s">
        <v>68</v>
      </c>
      <c r="F689">
        <v>2</v>
      </c>
      <c r="G689">
        <v>4</v>
      </c>
      <c r="H689" t="s">
        <v>75</v>
      </c>
      <c r="I689">
        <v>1</v>
      </c>
      <c r="J689">
        <v>958</v>
      </c>
      <c r="K689">
        <v>3</v>
      </c>
      <c r="L689" t="s">
        <v>69</v>
      </c>
      <c r="M689">
        <v>79</v>
      </c>
      <c r="N689">
        <v>3</v>
      </c>
      <c r="O689">
        <v>1</v>
      </c>
      <c r="P689" t="s">
        <v>74</v>
      </c>
      <c r="Q689">
        <v>3</v>
      </c>
      <c r="R689" t="s">
        <v>64</v>
      </c>
      <c r="S689">
        <v>2519</v>
      </c>
      <c r="T689">
        <v>12287</v>
      </c>
      <c r="U689">
        <v>4</v>
      </c>
      <c r="V689" t="s">
        <v>65</v>
      </c>
      <c r="W689" t="s">
        <v>72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>
      <c r="A690">
        <v>19</v>
      </c>
      <c r="B690">
        <v>1</v>
      </c>
      <c r="C690" t="s">
        <v>59</v>
      </c>
      <c r="D690">
        <v>419</v>
      </c>
      <c r="E690" t="s">
        <v>60</v>
      </c>
      <c r="F690">
        <v>21</v>
      </c>
      <c r="G690">
        <v>3</v>
      </c>
      <c r="H690" t="s">
        <v>73</v>
      </c>
      <c r="I690">
        <v>1</v>
      </c>
      <c r="J690">
        <v>959</v>
      </c>
      <c r="K690">
        <v>4</v>
      </c>
      <c r="L690" t="s">
        <v>69</v>
      </c>
      <c r="M690">
        <v>37</v>
      </c>
      <c r="N690">
        <v>2</v>
      </c>
      <c r="O690">
        <v>1</v>
      </c>
      <c r="P690" t="s">
        <v>81</v>
      </c>
      <c r="Q690">
        <v>2</v>
      </c>
      <c r="R690" t="s">
        <v>64</v>
      </c>
      <c r="S690">
        <v>2121</v>
      </c>
      <c r="T690">
        <v>9947</v>
      </c>
      <c r="U690">
        <v>1</v>
      </c>
      <c r="V690" t="s">
        <v>65</v>
      </c>
      <c r="W690" t="s">
        <v>66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>
      <c r="A691">
        <v>20</v>
      </c>
      <c r="B691">
        <v>1</v>
      </c>
      <c r="C691" t="s">
        <v>59</v>
      </c>
      <c r="D691">
        <v>129</v>
      </c>
      <c r="E691" t="s">
        <v>68</v>
      </c>
      <c r="F691">
        <v>4</v>
      </c>
      <c r="G691">
        <v>3</v>
      </c>
      <c r="H691" t="s">
        <v>84</v>
      </c>
      <c r="I691">
        <v>1</v>
      </c>
      <c r="J691">
        <v>960</v>
      </c>
      <c r="K691">
        <v>1</v>
      </c>
      <c r="L691" t="s">
        <v>69</v>
      </c>
      <c r="M691">
        <v>84</v>
      </c>
      <c r="N691">
        <v>3</v>
      </c>
      <c r="O691">
        <v>1</v>
      </c>
      <c r="P691" t="s">
        <v>74</v>
      </c>
      <c r="Q691">
        <v>1</v>
      </c>
      <c r="R691" t="s">
        <v>64</v>
      </c>
      <c r="S691">
        <v>2973</v>
      </c>
      <c r="T691">
        <v>13008</v>
      </c>
      <c r="U691">
        <v>1</v>
      </c>
      <c r="V691" t="s">
        <v>65</v>
      </c>
      <c r="W691" t="s">
        <v>72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>
      <c r="A692">
        <v>31</v>
      </c>
      <c r="B692">
        <v>0</v>
      </c>
      <c r="C692" t="s">
        <v>59</v>
      </c>
      <c r="D692">
        <v>616</v>
      </c>
      <c r="E692" t="s">
        <v>68</v>
      </c>
      <c r="F692">
        <v>12</v>
      </c>
      <c r="G692">
        <v>3</v>
      </c>
      <c r="H692" t="s">
        <v>75</v>
      </c>
      <c r="I692">
        <v>1</v>
      </c>
      <c r="J692">
        <v>961</v>
      </c>
      <c r="K692">
        <v>4</v>
      </c>
      <c r="L692" t="s">
        <v>62</v>
      </c>
      <c r="M692">
        <v>41</v>
      </c>
      <c r="N692">
        <v>3</v>
      </c>
      <c r="O692">
        <v>2</v>
      </c>
      <c r="P692" t="s">
        <v>78</v>
      </c>
      <c r="Q692">
        <v>4</v>
      </c>
      <c r="R692" t="s">
        <v>71</v>
      </c>
      <c r="S692">
        <v>5855</v>
      </c>
      <c r="T692">
        <v>17369</v>
      </c>
      <c r="U692">
        <v>0</v>
      </c>
      <c r="V692" t="s">
        <v>65</v>
      </c>
      <c r="W692" t="s">
        <v>66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>
      <c r="A693">
        <v>40</v>
      </c>
      <c r="B693">
        <v>0</v>
      </c>
      <c r="C693" t="s">
        <v>67</v>
      </c>
      <c r="D693">
        <v>1469</v>
      </c>
      <c r="E693" t="s">
        <v>68</v>
      </c>
      <c r="F693">
        <v>9</v>
      </c>
      <c r="G693">
        <v>4</v>
      </c>
      <c r="H693" t="s">
        <v>75</v>
      </c>
      <c r="I693">
        <v>1</v>
      </c>
      <c r="J693">
        <v>964</v>
      </c>
      <c r="K693">
        <v>4</v>
      </c>
      <c r="L693" t="s">
        <v>69</v>
      </c>
      <c r="M693">
        <v>35</v>
      </c>
      <c r="N693">
        <v>3</v>
      </c>
      <c r="O693">
        <v>1</v>
      </c>
      <c r="P693" t="s">
        <v>70</v>
      </c>
      <c r="Q693">
        <v>2</v>
      </c>
      <c r="R693" t="s">
        <v>76</v>
      </c>
      <c r="S693">
        <v>3617</v>
      </c>
      <c r="T693">
        <v>25063</v>
      </c>
      <c r="U693">
        <v>8</v>
      </c>
      <c r="V693" t="s">
        <v>65</v>
      </c>
      <c r="W693" t="s">
        <v>66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>
      <c r="A694">
        <v>32</v>
      </c>
      <c r="B694">
        <v>0</v>
      </c>
      <c r="C694" t="s">
        <v>59</v>
      </c>
      <c r="D694">
        <v>498</v>
      </c>
      <c r="E694" t="s">
        <v>68</v>
      </c>
      <c r="F694">
        <v>3</v>
      </c>
      <c r="G694">
        <v>4</v>
      </c>
      <c r="H694" t="s">
        <v>75</v>
      </c>
      <c r="I694">
        <v>1</v>
      </c>
      <c r="J694">
        <v>966</v>
      </c>
      <c r="K694">
        <v>3</v>
      </c>
      <c r="L694" t="s">
        <v>62</v>
      </c>
      <c r="M694">
        <v>93</v>
      </c>
      <c r="N694">
        <v>3</v>
      </c>
      <c r="O694">
        <v>2</v>
      </c>
      <c r="P694" t="s">
        <v>77</v>
      </c>
      <c r="Q694">
        <v>1</v>
      </c>
      <c r="R694" t="s">
        <v>71</v>
      </c>
      <c r="S694">
        <v>6725</v>
      </c>
      <c r="T694">
        <v>13554</v>
      </c>
      <c r="U694">
        <v>1</v>
      </c>
      <c r="V694" t="s">
        <v>65</v>
      </c>
      <c r="W694" t="s">
        <v>72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>
      <c r="A695">
        <v>36</v>
      </c>
      <c r="B695">
        <v>1</v>
      </c>
      <c r="C695" t="s">
        <v>59</v>
      </c>
      <c r="D695">
        <v>530</v>
      </c>
      <c r="E695" t="s">
        <v>60</v>
      </c>
      <c r="F695">
        <v>3</v>
      </c>
      <c r="G695">
        <v>1</v>
      </c>
      <c r="H695" t="s">
        <v>61</v>
      </c>
      <c r="I695">
        <v>1</v>
      </c>
      <c r="J695">
        <v>967</v>
      </c>
      <c r="K695">
        <v>3</v>
      </c>
      <c r="L695" t="s">
        <v>69</v>
      </c>
      <c r="M695">
        <v>51</v>
      </c>
      <c r="N695">
        <v>2</v>
      </c>
      <c r="O695">
        <v>3</v>
      </c>
      <c r="P695" t="s">
        <v>63</v>
      </c>
      <c r="Q695">
        <v>4</v>
      </c>
      <c r="R695" t="s">
        <v>71</v>
      </c>
      <c r="S695">
        <v>10325</v>
      </c>
      <c r="T695">
        <v>5518</v>
      </c>
      <c r="U695">
        <v>1</v>
      </c>
      <c r="V695" t="s">
        <v>65</v>
      </c>
      <c r="W695" t="s">
        <v>66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>
      <c r="A696">
        <v>33</v>
      </c>
      <c r="B696">
        <v>0</v>
      </c>
      <c r="C696" t="s">
        <v>59</v>
      </c>
      <c r="D696">
        <v>1069</v>
      </c>
      <c r="E696" t="s">
        <v>68</v>
      </c>
      <c r="F696">
        <v>1</v>
      </c>
      <c r="G696">
        <v>3</v>
      </c>
      <c r="H696" t="s">
        <v>61</v>
      </c>
      <c r="I696">
        <v>1</v>
      </c>
      <c r="J696">
        <v>969</v>
      </c>
      <c r="K696">
        <v>2</v>
      </c>
      <c r="L696" t="s">
        <v>62</v>
      </c>
      <c r="M696">
        <v>42</v>
      </c>
      <c r="N696">
        <v>2</v>
      </c>
      <c r="O696">
        <v>2</v>
      </c>
      <c r="P696" t="s">
        <v>78</v>
      </c>
      <c r="Q696">
        <v>4</v>
      </c>
      <c r="R696" t="s">
        <v>64</v>
      </c>
      <c r="S696">
        <v>6949</v>
      </c>
      <c r="T696">
        <v>12291</v>
      </c>
      <c r="U696">
        <v>0</v>
      </c>
      <c r="V696" t="s">
        <v>65</v>
      </c>
      <c r="W696" t="s">
        <v>72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>
      <c r="A697">
        <v>37</v>
      </c>
      <c r="B697">
        <v>1</v>
      </c>
      <c r="C697" t="s">
        <v>59</v>
      </c>
      <c r="D697">
        <v>625</v>
      </c>
      <c r="E697" t="s">
        <v>60</v>
      </c>
      <c r="F697">
        <v>1</v>
      </c>
      <c r="G697">
        <v>4</v>
      </c>
      <c r="H697" t="s">
        <v>61</v>
      </c>
      <c r="I697">
        <v>1</v>
      </c>
      <c r="J697">
        <v>970</v>
      </c>
      <c r="K697">
        <v>1</v>
      </c>
      <c r="L697" t="s">
        <v>69</v>
      </c>
      <c r="M697">
        <v>46</v>
      </c>
      <c r="N697">
        <v>2</v>
      </c>
      <c r="O697">
        <v>3</v>
      </c>
      <c r="P697" t="s">
        <v>63</v>
      </c>
      <c r="Q697">
        <v>3</v>
      </c>
      <c r="R697" t="s">
        <v>71</v>
      </c>
      <c r="S697">
        <v>10609</v>
      </c>
      <c r="T697">
        <v>14922</v>
      </c>
      <c r="U697">
        <v>5</v>
      </c>
      <c r="V697" t="s">
        <v>65</v>
      </c>
      <c r="W697" t="s">
        <v>72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>
      <c r="A698">
        <v>45</v>
      </c>
      <c r="B698">
        <v>0</v>
      </c>
      <c r="C698" t="s">
        <v>79</v>
      </c>
      <c r="D698">
        <v>805</v>
      </c>
      <c r="E698" t="s">
        <v>68</v>
      </c>
      <c r="F698">
        <v>4</v>
      </c>
      <c r="G698">
        <v>2</v>
      </c>
      <c r="H698" t="s">
        <v>61</v>
      </c>
      <c r="I698">
        <v>1</v>
      </c>
      <c r="J698">
        <v>972</v>
      </c>
      <c r="K698">
        <v>3</v>
      </c>
      <c r="L698" t="s">
        <v>69</v>
      </c>
      <c r="M698">
        <v>57</v>
      </c>
      <c r="N698">
        <v>3</v>
      </c>
      <c r="O698">
        <v>2</v>
      </c>
      <c r="P698" t="s">
        <v>74</v>
      </c>
      <c r="Q698">
        <v>2</v>
      </c>
      <c r="R698" t="s">
        <v>71</v>
      </c>
      <c r="S698">
        <v>4447</v>
      </c>
      <c r="T698">
        <v>23163</v>
      </c>
      <c r="U698">
        <v>1</v>
      </c>
      <c r="V698" t="s">
        <v>65</v>
      </c>
      <c r="W698" t="s">
        <v>72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>
      <c r="A699">
        <v>29</v>
      </c>
      <c r="B699">
        <v>0</v>
      </c>
      <c r="C699" t="s">
        <v>67</v>
      </c>
      <c r="D699">
        <v>1404</v>
      </c>
      <c r="E699" t="s">
        <v>60</v>
      </c>
      <c r="F699">
        <v>20</v>
      </c>
      <c r="G699">
        <v>3</v>
      </c>
      <c r="H699" t="s">
        <v>84</v>
      </c>
      <c r="I699">
        <v>1</v>
      </c>
      <c r="J699">
        <v>974</v>
      </c>
      <c r="K699">
        <v>3</v>
      </c>
      <c r="L699" t="s">
        <v>62</v>
      </c>
      <c r="M699">
        <v>84</v>
      </c>
      <c r="N699">
        <v>3</v>
      </c>
      <c r="O699">
        <v>1</v>
      </c>
      <c r="P699" t="s">
        <v>81</v>
      </c>
      <c r="Q699">
        <v>4</v>
      </c>
      <c r="R699" t="s">
        <v>71</v>
      </c>
      <c r="S699">
        <v>2157</v>
      </c>
      <c r="T699">
        <v>18203</v>
      </c>
      <c r="U699">
        <v>1</v>
      </c>
      <c r="V699" t="s">
        <v>65</v>
      </c>
      <c r="W699" t="s">
        <v>72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>
      <c r="A700">
        <v>35</v>
      </c>
      <c r="B700">
        <v>0</v>
      </c>
      <c r="C700" t="s">
        <v>59</v>
      </c>
      <c r="D700">
        <v>1219</v>
      </c>
      <c r="E700" t="s">
        <v>60</v>
      </c>
      <c r="F700">
        <v>18</v>
      </c>
      <c r="G700">
        <v>3</v>
      </c>
      <c r="H700" t="s">
        <v>75</v>
      </c>
      <c r="I700">
        <v>1</v>
      </c>
      <c r="J700">
        <v>975</v>
      </c>
      <c r="K700">
        <v>3</v>
      </c>
      <c r="L700" t="s">
        <v>62</v>
      </c>
      <c r="M700">
        <v>86</v>
      </c>
      <c r="N700">
        <v>3</v>
      </c>
      <c r="O700">
        <v>2</v>
      </c>
      <c r="P700" t="s">
        <v>63</v>
      </c>
      <c r="Q700">
        <v>3</v>
      </c>
      <c r="R700" t="s">
        <v>71</v>
      </c>
      <c r="S700">
        <v>4601</v>
      </c>
      <c r="T700">
        <v>6179</v>
      </c>
      <c r="U700">
        <v>1</v>
      </c>
      <c r="V700" t="s">
        <v>65</v>
      </c>
      <c r="W700" t="s">
        <v>72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>
      <c r="A701">
        <v>52</v>
      </c>
      <c r="B701">
        <v>0</v>
      </c>
      <c r="C701" t="s">
        <v>59</v>
      </c>
      <c r="D701">
        <v>1053</v>
      </c>
      <c r="E701" t="s">
        <v>68</v>
      </c>
      <c r="F701">
        <v>1</v>
      </c>
      <c r="G701">
        <v>2</v>
      </c>
      <c r="H701" t="s">
        <v>61</v>
      </c>
      <c r="I701">
        <v>1</v>
      </c>
      <c r="J701">
        <v>976</v>
      </c>
      <c r="K701">
        <v>4</v>
      </c>
      <c r="L701" t="s">
        <v>69</v>
      </c>
      <c r="M701">
        <v>70</v>
      </c>
      <c r="N701">
        <v>3</v>
      </c>
      <c r="O701">
        <v>4</v>
      </c>
      <c r="P701" t="s">
        <v>80</v>
      </c>
      <c r="Q701">
        <v>4</v>
      </c>
      <c r="R701" t="s">
        <v>71</v>
      </c>
      <c r="S701">
        <v>17099</v>
      </c>
      <c r="T701">
        <v>13829</v>
      </c>
      <c r="U701">
        <v>2</v>
      </c>
      <c r="V701" t="s">
        <v>65</v>
      </c>
      <c r="W701" t="s">
        <v>72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>
      <c r="A702">
        <v>58</v>
      </c>
      <c r="B702">
        <v>1</v>
      </c>
      <c r="C702" t="s">
        <v>59</v>
      </c>
      <c r="D702">
        <v>289</v>
      </c>
      <c r="E702" t="s">
        <v>68</v>
      </c>
      <c r="F702">
        <v>2</v>
      </c>
      <c r="G702">
        <v>3</v>
      </c>
      <c r="H702" t="s">
        <v>84</v>
      </c>
      <c r="I702">
        <v>1</v>
      </c>
      <c r="J702">
        <v>977</v>
      </c>
      <c r="K702">
        <v>4</v>
      </c>
      <c r="L702" t="s">
        <v>69</v>
      </c>
      <c r="M702">
        <v>51</v>
      </c>
      <c r="N702">
        <v>3</v>
      </c>
      <c r="O702">
        <v>1</v>
      </c>
      <c r="P702" t="s">
        <v>70</v>
      </c>
      <c r="Q702">
        <v>3</v>
      </c>
      <c r="R702" t="s">
        <v>64</v>
      </c>
      <c r="S702">
        <v>2479</v>
      </c>
      <c r="T702">
        <v>26227</v>
      </c>
      <c r="U702">
        <v>4</v>
      </c>
      <c r="V702" t="s">
        <v>65</v>
      </c>
      <c r="W702" t="s">
        <v>72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>
      <c r="A703">
        <v>53</v>
      </c>
      <c r="B703">
        <v>0</v>
      </c>
      <c r="C703" t="s">
        <v>59</v>
      </c>
      <c r="D703">
        <v>1376</v>
      </c>
      <c r="E703" t="s">
        <v>60</v>
      </c>
      <c r="F703">
        <v>2</v>
      </c>
      <c r="G703">
        <v>2</v>
      </c>
      <c r="H703" t="s">
        <v>75</v>
      </c>
      <c r="I703">
        <v>1</v>
      </c>
      <c r="J703">
        <v>981</v>
      </c>
      <c r="K703">
        <v>3</v>
      </c>
      <c r="L703" t="s">
        <v>69</v>
      </c>
      <c r="M703">
        <v>45</v>
      </c>
      <c r="N703">
        <v>3</v>
      </c>
      <c r="O703">
        <v>4</v>
      </c>
      <c r="P703" t="s">
        <v>80</v>
      </c>
      <c r="Q703">
        <v>3</v>
      </c>
      <c r="R703" t="s">
        <v>76</v>
      </c>
      <c r="S703">
        <v>14852</v>
      </c>
      <c r="T703">
        <v>13938</v>
      </c>
      <c r="U703">
        <v>6</v>
      </c>
      <c r="V703" t="s">
        <v>65</v>
      </c>
      <c r="W703" t="s">
        <v>72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>
      <c r="A704">
        <v>30</v>
      </c>
      <c r="B704">
        <v>0</v>
      </c>
      <c r="C704" t="s">
        <v>59</v>
      </c>
      <c r="D704">
        <v>231</v>
      </c>
      <c r="E704" t="s">
        <v>60</v>
      </c>
      <c r="F704">
        <v>8</v>
      </c>
      <c r="G704">
        <v>2</v>
      </c>
      <c r="H704" t="s">
        <v>73</v>
      </c>
      <c r="I704">
        <v>1</v>
      </c>
      <c r="J704">
        <v>982</v>
      </c>
      <c r="K704">
        <v>3</v>
      </c>
      <c r="L704" t="s">
        <v>69</v>
      </c>
      <c r="M704">
        <v>62</v>
      </c>
      <c r="N704">
        <v>3</v>
      </c>
      <c r="O704">
        <v>3</v>
      </c>
      <c r="P704" t="s">
        <v>63</v>
      </c>
      <c r="Q704">
        <v>3</v>
      </c>
      <c r="R704" t="s">
        <v>76</v>
      </c>
      <c r="S704">
        <v>7264</v>
      </c>
      <c r="T704">
        <v>9977</v>
      </c>
      <c r="U704">
        <v>5</v>
      </c>
      <c r="V704" t="s">
        <v>65</v>
      </c>
      <c r="W704" t="s">
        <v>72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>
      <c r="A705">
        <v>38</v>
      </c>
      <c r="B705">
        <v>0</v>
      </c>
      <c r="C705" t="s">
        <v>79</v>
      </c>
      <c r="D705">
        <v>152</v>
      </c>
      <c r="E705" t="s">
        <v>60</v>
      </c>
      <c r="F705">
        <v>10</v>
      </c>
      <c r="G705">
        <v>3</v>
      </c>
      <c r="H705" t="s">
        <v>84</v>
      </c>
      <c r="I705">
        <v>1</v>
      </c>
      <c r="J705">
        <v>983</v>
      </c>
      <c r="K705">
        <v>3</v>
      </c>
      <c r="L705" t="s">
        <v>62</v>
      </c>
      <c r="M705">
        <v>85</v>
      </c>
      <c r="N705">
        <v>3</v>
      </c>
      <c r="O705">
        <v>2</v>
      </c>
      <c r="P705" t="s">
        <v>63</v>
      </c>
      <c r="Q705">
        <v>4</v>
      </c>
      <c r="R705" t="s">
        <v>64</v>
      </c>
      <c r="S705">
        <v>5666</v>
      </c>
      <c r="T705">
        <v>19899</v>
      </c>
      <c r="U705">
        <v>1</v>
      </c>
      <c r="V705" t="s">
        <v>65</v>
      </c>
      <c r="W705" t="s">
        <v>66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>
      <c r="A706">
        <v>35</v>
      </c>
      <c r="B706">
        <v>0</v>
      </c>
      <c r="C706" t="s">
        <v>59</v>
      </c>
      <c r="D706">
        <v>882</v>
      </c>
      <c r="E706" t="s">
        <v>60</v>
      </c>
      <c r="F706">
        <v>3</v>
      </c>
      <c r="G706">
        <v>4</v>
      </c>
      <c r="H706" t="s">
        <v>61</v>
      </c>
      <c r="I706">
        <v>1</v>
      </c>
      <c r="J706">
        <v>984</v>
      </c>
      <c r="K706">
        <v>4</v>
      </c>
      <c r="L706" t="s">
        <v>69</v>
      </c>
      <c r="M706">
        <v>92</v>
      </c>
      <c r="N706">
        <v>3</v>
      </c>
      <c r="O706">
        <v>3</v>
      </c>
      <c r="P706" t="s">
        <v>63</v>
      </c>
      <c r="Q706">
        <v>4</v>
      </c>
      <c r="R706" t="s">
        <v>76</v>
      </c>
      <c r="S706">
        <v>7823</v>
      </c>
      <c r="T706">
        <v>6812</v>
      </c>
      <c r="U706">
        <v>6</v>
      </c>
      <c r="V706" t="s">
        <v>65</v>
      </c>
      <c r="W706" t="s">
        <v>72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>
      <c r="A707">
        <v>39</v>
      </c>
      <c r="B707">
        <v>0</v>
      </c>
      <c r="C707" t="s">
        <v>59</v>
      </c>
      <c r="D707">
        <v>903</v>
      </c>
      <c r="E707" t="s">
        <v>60</v>
      </c>
      <c r="F707">
        <v>2</v>
      </c>
      <c r="G707">
        <v>5</v>
      </c>
      <c r="H707" t="s">
        <v>61</v>
      </c>
      <c r="I707">
        <v>1</v>
      </c>
      <c r="J707">
        <v>985</v>
      </c>
      <c r="K707">
        <v>1</v>
      </c>
      <c r="L707" t="s">
        <v>69</v>
      </c>
      <c r="M707">
        <v>41</v>
      </c>
      <c r="N707">
        <v>4</v>
      </c>
      <c r="O707">
        <v>3</v>
      </c>
      <c r="P707" t="s">
        <v>63</v>
      </c>
      <c r="Q707">
        <v>3</v>
      </c>
      <c r="R707" t="s">
        <v>64</v>
      </c>
      <c r="S707">
        <v>7880</v>
      </c>
      <c r="T707">
        <v>2560</v>
      </c>
      <c r="U707">
        <v>0</v>
      </c>
      <c r="V707" t="s">
        <v>65</v>
      </c>
      <c r="W707" t="s">
        <v>72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>
      <c r="A708">
        <v>40</v>
      </c>
      <c r="B708">
        <v>1</v>
      </c>
      <c r="C708" t="s">
        <v>79</v>
      </c>
      <c r="D708">
        <v>1479</v>
      </c>
      <c r="E708" t="s">
        <v>60</v>
      </c>
      <c r="F708">
        <v>24</v>
      </c>
      <c r="G708">
        <v>3</v>
      </c>
      <c r="H708" t="s">
        <v>61</v>
      </c>
      <c r="I708">
        <v>1</v>
      </c>
      <c r="J708">
        <v>986</v>
      </c>
      <c r="K708">
        <v>2</v>
      </c>
      <c r="L708" t="s">
        <v>62</v>
      </c>
      <c r="M708">
        <v>100</v>
      </c>
      <c r="N708">
        <v>4</v>
      </c>
      <c r="O708">
        <v>4</v>
      </c>
      <c r="P708" t="s">
        <v>63</v>
      </c>
      <c r="Q708">
        <v>2</v>
      </c>
      <c r="R708" t="s">
        <v>64</v>
      </c>
      <c r="S708">
        <v>13194</v>
      </c>
      <c r="T708">
        <v>17071</v>
      </c>
      <c r="U708">
        <v>4</v>
      </c>
      <c r="V708" t="s">
        <v>65</v>
      </c>
      <c r="W708" t="s">
        <v>66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>
      <c r="A709">
        <v>47</v>
      </c>
      <c r="B709">
        <v>0</v>
      </c>
      <c r="C709" t="s">
        <v>67</v>
      </c>
      <c r="D709">
        <v>1379</v>
      </c>
      <c r="E709" t="s">
        <v>68</v>
      </c>
      <c r="F709">
        <v>16</v>
      </c>
      <c r="G709">
        <v>4</v>
      </c>
      <c r="H709" t="s">
        <v>75</v>
      </c>
      <c r="I709">
        <v>1</v>
      </c>
      <c r="J709">
        <v>987</v>
      </c>
      <c r="K709">
        <v>3</v>
      </c>
      <c r="L709" t="s">
        <v>69</v>
      </c>
      <c r="M709">
        <v>64</v>
      </c>
      <c r="N709">
        <v>4</v>
      </c>
      <c r="O709">
        <v>2</v>
      </c>
      <c r="P709" t="s">
        <v>77</v>
      </c>
      <c r="Q709">
        <v>3</v>
      </c>
      <c r="R709" t="s">
        <v>76</v>
      </c>
      <c r="S709">
        <v>5067</v>
      </c>
      <c r="T709">
        <v>6759</v>
      </c>
      <c r="U709">
        <v>1</v>
      </c>
      <c r="V709" t="s">
        <v>65</v>
      </c>
      <c r="W709" t="s">
        <v>66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>
      <c r="A710">
        <v>36</v>
      </c>
      <c r="B710">
        <v>0</v>
      </c>
      <c r="C710" t="s">
        <v>79</v>
      </c>
      <c r="D710">
        <v>1229</v>
      </c>
      <c r="E710" t="s">
        <v>60</v>
      </c>
      <c r="F710">
        <v>8</v>
      </c>
      <c r="G710">
        <v>4</v>
      </c>
      <c r="H710" t="s">
        <v>84</v>
      </c>
      <c r="I710">
        <v>1</v>
      </c>
      <c r="J710">
        <v>990</v>
      </c>
      <c r="K710">
        <v>1</v>
      </c>
      <c r="L710" t="s">
        <v>69</v>
      </c>
      <c r="M710">
        <v>84</v>
      </c>
      <c r="N710">
        <v>3</v>
      </c>
      <c r="O710">
        <v>2</v>
      </c>
      <c r="P710" t="s">
        <v>63</v>
      </c>
      <c r="Q710">
        <v>4</v>
      </c>
      <c r="R710" t="s">
        <v>76</v>
      </c>
      <c r="S710">
        <v>5079</v>
      </c>
      <c r="T710">
        <v>25952</v>
      </c>
      <c r="U710">
        <v>4</v>
      </c>
      <c r="V710" t="s">
        <v>65</v>
      </c>
      <c r="W710" t="s">
        <v>72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>
      <c r="A711">
        <v>31</v>
      </c>
      <c r="B711">
        <v>1</v>
      </c>
      <c r="C711" t="s">
        <v>79</v>
      </c>
      <c r="D711">
        <v>335</v>
      </c>
      <c r="E711" t="s">
        <v>68</v>
      </c>
      <c r="F711">
        <v>9</v>
      </c>
      <c r="G711">
        <v>2</v>
      </c>
      <c r="H711" t="s">
        <v>75</v>
      </c>
      <c r="I711">
        <v>1</v>
      </c>
      <c r="J711">
        <v>991</v>
      </c>
      <c r="K711">
        <v>3</v>
      </c>
      <c r="L711" t="s">
        <v>69</v>
      </c>
      <c r="M711">
        <v>46</v>
      </c>
      <c r="N711">
        <v>2</v>
      </c>
      <c r="O711">
        <v>1</v>
      </c>
      <c r="P711" t="s">
        <v>70</v>
      </c>
      <c r="Q711">
        <v>1</v>
      </c>
      <c r="R711" t="s">
        <v>64</v>
      </c>
      <c r="S711">
        <v>2321</v>
      </c>
      <c r="T711">
        <v>10322</v>
      </c>
      <c r="U711">
        <v>0</v>
      </c>
      <c r="V711" t="s">
        <v>65</v>
      </c>
      <c r="W711" t="s">
        <v>66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>
      <c r="A712">
        <v>33</v>
      </c>
      <c r="B712">
        <v>0</v>
      </c>
      <c r="C712" t="s">
        <v>79</v>
      </c>
      <c r="D712">
        <v>722</v>
      </c>
      <c r="E712" t="s">
        <v>60</v>
      </c>
      <c r="F712">
        <v>17</v>
      </c>
      <c r="G712">
        <v>3</v>
      </c>
      <c r="H712" t="s">
        <v>61</v>
      </c>
      <c r="I712">
        <v>1</v>
      </c>
      <c r="J712">
        <v>992</v>
      </c>
      <c r="K712">
        <v>4</v>
      </c>
      <c r="L712" t="s">
        <v>69</v>
      </c>
      <c r="M712">
        <v>38</v>
      </c>
      <c r="N712">
        <v>3</v>
      </c>
      <c r="O712">
        <v>4</v>
      </c>
      <c r="P712" t="s">
        <v>80</v>
      </c>
      <c r="Q712">
        <v>3</v>
      </c>
      <c r="R712" t="s">
        <v>64</v>
      </c>
      <c r="S712">
        <v>17444</v>
      </c>
      <c r="T712">
        <v>20489</v>
      </c>
      <c r="U712">
        <v>1</v>
      </c>
      <c r="V712" t="s">
        <v>65</v>
      </c>
      <c r="W712" t="s">
        <v>72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>
      <c r="A713">
        <v>29</v>
      </c>
      <c r="B713">
        <v>1</v>
      </c>
      <c r="C713" t="s">
        <v>59</v>
      </c>
      <c r="D713">
        <v>906</v>
      </c>
      <c r="E713" t="s">
        <v>68</v>
      </c>
      <c r="F713">
        <v>10</v>
      </c>
      <c r="G713">
        <v>3</v>
      </c>
      <c r="H713" t="s">
        <v>61</v>
      </c>
      <c r="I713">
        <v>1</v>
      </c>
      <c r="J713">
        <v>994</v>
      </c>
      <c r="K713">
        <v>4</v>
      </c>
      <c r="L713" t="s">
        <v>62</v>
      </c>
      <c r="M713">
        <v>92</v>
      </c>
      <c r="N713">
        <v>2</v>
      </c>
      <c r="O713">
        <v>1</v>
      </c>
      <c r="P713" t="s">
        <v>70</v>
      </c>
      <c r="Q713">
        <v>1</v>
      </c>
      <c r="R713" t="s">
        <v>64</v>
      </c>
      <c r="S713">
        <v>2404</v>
      </c>
      <c r="T713">
        <v>11479</v>
      </c>
      <c r="U713">
        <v>6</v>
      </c>
      <c r="V713" t="s">
        <v>65</v>
      </c>
      <c r="W713" t="s">
        <v>66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>
      <c r="A714">
        <v>33</v>
      </c>
      <c r="B714">
        <v>0</v>
      </c>
      <c r="C714" t="s">
        <v>59</v>
      </c>
      <c r="D714">
        <v>461</v>
      </c>
      <c r="E714" t="s">
        <v>68</v>
      </c>
      <c r="F714">
        <v>13</v>
      </c>
      <c r="G714">
        <v>1</v>
      </c>
      <c r="H714" t="s">
        <v>61</v>
      </c>
      <c r="I714">
        <v>1</v>
      </c>
      <c r="J714">
        <v>995</v>
      </c>
      <c r="K714">
        <v>2</v>
      </c>
      <c r="L714" t="s">
        <v>62</v>
      </c>
      <c r="M714">
        <v>53</v>
      </c>
      <c r="N714">
        <v>3</v>
      </c>
      <c r="O714">
        <v>1</v>
      </c>
      <c r="P714" t="s">
        <v>70</v>
      </c>
      <c r="Q714">
        <v>4</v>
      </c>
      <c r="R714" t="s">
        <v>64</v>
      </c>
      <c r="S714">
        <v>3452</v>
      </c>
      <c r="T714">
        <v>17241</v>
      </c>
      <c r="U714">
        <v>3</v>
      </c>
      <c r="V714" t="s">
        <v>65</v>
      </c>
      <c r="W714" t="s">
        <v>72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>
      <c r="A715">
        <v>45</v>
      </c>
      <c r="B715">
        <v>0</v>
      </c>
      <c r="C715" t="s">
        <v>59</v>
      </c>
      <c r="D715">
        <v>974</v>
      </c>
      <c r="E715" t="s">
        <v>68</v>
      </c>
      <c r="F715">
        <v>1</v>
      </c>
      <c r="G715">
        <v>4</v>
      </c>
      <c r="H715" t="s">
        <v>75</v>
      </c>
      <c r="I715">
        <v>1</v>
      </c>
      <c r="J715">
        <v>996</v>
      </c>
      <c r="K715">
        <v>4</v>
      </c>
      <c r="L715" t="s">
        <v>62</v>
      </c>
      <c r="M715">
        <v>91</v>
      </c>
      <c r="N715">
        <v>3</v>
      </c>
      <c r="O715">
        <v>1</v>
      </c>
      <c r="P715" t="s">
        <v>74</v>
      </c>
      <c r="Q715">
        <v>4</v>
      </c>
      <c r="R715" t="s">
        <v>76</v>
      </c>
      <c r="S715">
        <v>2270</v>
      </c>
      <c r="T715">
        <v>11005</v>
      </c>
      <c r="U715">
        <v>3</v>
      </c>
      <c r="V715" t="s">
        <v>65</v>
      </c>
      <c r="W715" t="s">
        <v>72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>
      <c r="A716">
        <v>50</v>
      </c>
      <c r="B716">
        <v>0</v>
      </c>
      <c r="C716" t="s">
        <v>59</v>
      </c>
      <c r="D716">
        <v>1126</v>
      </c>
      <c r="E716" t="s">
        <v>68</v>
      </c>
      <c r="F716">
        <v>1</v>
      </c>
      <c r="G716">
        <v>2</v>
      </c>
      <c r="H716" t="s">
        <v>75</v>
      </c>
      <c r="I716">
        <v>1</v>
      </c>
      <c r="J716">
        <v>997</v>
      </c>
      <c r="K716">
        <v>4</v>
      </c>
      <c r="L716" t="s">
        <v>69</v>
      </c>
      <c r="M716">
        <v>66</v>
      </c>
      <c r="N716">
        <v>3</v>
      </c>
      <c r="O716">
        <v>4</v>
      </c>
      <c r="P716" t="s">
        <v>82</v>
      </c>
      <c r="Q716">
        <v>4</v>
      </c>
      <c r="R716" t="s">
        <v>76</v>
      </c>
      <c r="S716">
        <v>17399</v>
      </c>
      <c r="T716">
        <v>6615</v>
      </c>
      <c r="U716">
        <v>9</v>
      </c>
      <c r="V716" t="s">
        <v>65</v>
      </c>
      <c r="W716" t="s">
        <v>72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>
      <c r="A717">
        <v>33</v>
      </c>
      <c r="B717">
        <v>0</v>
      </c>
      <c r="C717" t="s">
        <v>67</v>
      </c>
      <c r="D717">
        <v>827</v>
      </c>
      <c r="E717" t="s">
        <v>68</v>
      </c>
      <c r="F717">
        <v>1</v>
      </c>
      <c r="G717">
        <v>4</v>
      </c>
      <c r="H717" t="s">
        <v>73</v>
      </c>
      <c r="I717">
        <v>1</v>
      </c>
      <c r="J717">
        <v>998</v>
      </c>
      <c r="K717">
        <v>3</v>
      </c>
      <c r="L717" t="s">
        <v>62</v>
      </c>
      <c r="M717">
        <v>84</v>
      </c>
      <c r="N717">
        <v>4</v>
      </c>
      <c r="O717">
        <v>2</v>
      </c>
      <c r="P717" t="s">
        <v>78</v>
      </c>
      <c r="Q717">
        <v>2</v>
      </c>
      <c r="R717" t="s">
        <v>71</v>
      </c>
      <c r="S717">
        <v>5488</v>
      </c>
      <c r="T717">
        <v>20161</v>
      </c>
      <c r="U717">
        <v>1</v>
      </c>
      <c r="V717" t="s">
        <v>65</v>
      </c>
      <c r="W717" t="s">
        <v>66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>
      <c r="A718">
        <v>41</v>
      </c>
      <c r="B718">
        <v>0</v>
      </c>
      <c r="C718" t="s">
        <v>67</v>
      </c>
      <c r="D718">
        <v>840</v>
      </c>
      <c r="E718" t="s">
        <v>68</v>
      </c>
      <c r="F718">
        <v>9</v>
      </c>
      <c r="G718">
        <v>3</v>
      </c>
      <c r="H718" t="s">
        <v>75</v>
      </c>
      <c r="I718">
        <v>1</v>
      </c>
      <c r="J718">
        <v>999</v>
      </c>
      <c r="K718">
        <v>1</v>
      </c>
      <c r="L718" t="s">
        <v>69</v>
      </c>
      <c r="M718">
        <v>64</v>
      </c>
      <c r="N718">
        <v>3</v>
      </c>
      <c r="O718">
        <v>5</v>
      </c>
      <c r="P718" t="s">
        <v>82</v>
      </c>
      <c r="Q718">
        <v>3</v>
      </c>
      <c r="R718" t="s">
        <v>76</v>
      </c>
      <c r="S718">
        <v>19419</v>
      </c>
      <c r="T718">
        <v>3735</v>
      </c>
      <c r="U718">
        <v>2</v>
      </c>
      <c r="V718" t="s">
        <v>65</v>
      </c>
      <c r="W718" t="s">
        <v>72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>
      <c r="A719">
        <v>27</v>
      </c>
      <c r="B719">
        <v>0</v>
      </c>
      <c r="C719" t="s">
        <v>59</v>
      </c>
      <c r="D719">
        <v>1134</v>
      </c>
      <c r="E719" t="s">
        <v>68</v>
      </c>
      <c r="F719">
        <v>16</v>
      </c>
      <c r="G719">
        <v>4</v>
      </c>
      <c r="H719" t="s">
        <v>84</v>
      </c>
      <c r="I719">
        <v>1</v>
      </c>
      <c r="J719">
        <v>1001</v>
      </c>
      <c r="K719">
        <v>3</v>
      </c>
      <c r="L719" t="s">
        <v>62</v>
      </c>
      <c r="M719">
        <v>37</v>
      </c>
      <c r="N719">
        <v>3</v>
      </c>
      <c r="O719">
        <v>1</v>
      </c>
      <c r="P719" t="s">
        <v>74</v>
      </c>
      <c r="Q719">
        <v>2</v>
      </c>
      <c r="R719" t="s">
        <v>71</v>
      </c>
      <c r="S719">
        <v>2811</v>
      </c>
      <c r="T719">
        <v>12086</v>
      </c>
      <c r="U719">
        <v>9</v>
      </c>
      <c r="V719" t="s">
        <v>65</v>
      </c>
      <c r="W719" t="s">
        <v>72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>
      <c r="A720">
        <v>45</v>
      </c>
      <c r="B720">
        <v>0</v>
      </c>
      <c r="C720" t="s">
        <v>79</v>
      </c>
      <c r="D720">
        <v>248</v>
      </c>
      <c r="E720" t="s">
        <v>68</v>
      </c>
      <c r="F720">
        <v>23</v>
      </c>
      <c r="G720">
        <v>2</v>
      </c>
      <c r="H720" t="s">
        <v>61</v>
      </c>
      <c r="I720">
        <v>1</v>
      </c>
      <c r="J720">
        <v>1002</v>
      </c>
      <c r="K720">
        <v>4</v>
      </c>
      <c r="L720" t="s">
        <v>69</v>
      </c>
      <c r="M720">
        <v>42</v>
      </c>
      <c r="N720">
        <v>3</v>
      </c>
      <c r="O720">
        <v>2</v>
      </c>
      <c r="P720" t="s">
        <v>74</v>
      </c>
      <c r="Q720">
        <v>1</v>
      </c>
      <c r="R720" t="s">
        <v>71</v>
      </c>
      <c r="S720">
        <v>3633</v>
      </c>
      <c r="T720">
        <v>14039</v>
      </c>
      <c r="U720">
        <v>1</v>
      </c>
      <c r="V720" t="s">
        <v>65</v>
      </c>
      <c r="W720" t="s">
        <v>66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>
      <c r="A721">
        <v>47</v>
      </c>
      <c r="B721">
        <v>0</v>
      </c>
      <c r="C721" t="s">
        <v>59</v>
      </c>
      <c r="D721">
        <v>955</v>
      </c>
      <c r="E721" t="s">
        <v>60</v>
      </c>
      <c r="F721">
        <v>4</v>
      </c>
      <c r="G721">
        <v>2</v>
      </c>
      <c r="H721" t="s">
        <v>61</v>
      </c>
      <c r="I721">
        <v>1</v>
      </c>
      <c r="J721">
        <v>1003</v>
      </c>
      <c r="K721">
        <v>4</v>
      </c>
      <c r="L721" t="s">
        <v>62</v>
      </c>
      <c r="M721">
        <v>83</v>
      </c>
      <c r="N721">
        <v>3</v>
      </c>
      <c r="O721">
        <v>2</v>
      </c>
      <c r="P721" t="s">
        <v>63</v>
      </c>
      <c r="Q721">
        <v>4</v>
      </c>
      <c r="R721" t="s">
        <v>64</v>
      </c>
      <c r="S721">
        <v>4163</v>
      </c>
      <c r="T721">
        <v>8571</v>
      </c>
      <c r="U721">
        <v>1</v>
      </c>
      <c r="V721" t="s">
        <v>65</v>
      </c>
      <c r="W721" t="s">
        <v>66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>
      <c r="A722">
        <v>30</v>
      </c>
      <c r="B722">
        <v>1</v>
      </c>
      <c r="C722" t="s">
        <v>59</v>
      </c>
      <c r="D722">
        <v>138</v>
      </c>
      <c r="E722" t="s">
        <v>68</v>
      </c>
      <c r="F722">
        <v>22</v>
      </c>
      <c r="G722">
        <v>3</v>
      </c>
      <c r="H722" t="s">
        <v>61</v>
      </c>
      <c r="I722">
        <v>1</v>
      </c>
      <c r="J722">
        <v>1004</v>
      </c>
      <c r="K722">
        <v>1</v>
      </c>
      <c r="L722" t="s">
        <v>62</v>
      </c>
      <c r="M722">
        <v>48</v>
      </c>
      <c r="N722">
        <v>3</v>
      </c>
      <c r="O722">
        <v>1</v>
      </c>
      <c r="P722" t="s">
        <v>70</v>
      </c>
      <c r="Q722">
        <v>3</v>
      </c>
      <c r="R722" t="s">
        <v>71</v>
      </c>
      <c r="S722">
        <v>2132</v>
      </c>
      <c r="T722">
        <v>11539</v>
      </c>
      <c r="U722">
        <v>4</v>
      </c>
      <c r="V722" t="s">
        <v>65</v>
      </c>
      <c r="W722" t="s">
        <v>66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>
      <c r="A723">
        <v>50</v>
      </c>
      <c r="B723">
        <v>0</v>
      </c>
      <c r="C723" t="s">
        <v>59</v>
      </c>
      <c r="D723">
        <v>939</v>
      </c>
      <c r="E723" t="s">
        <v>68</v>
      </c>
      <c r="F723">
        <v>24</v>
      </c>
      <c r="G723">
        <v>3</v>
      </c>
      <c r="H723" t="s">
        <v>61</v>
      </c>
      <c r="I723">
        <v>1</v>
      </c>
      <c r="J723">
        <v>1005</v>
      </c>
      <c r="K723">
        <v>4</v>
      </c>
      <c r="L723" t="s">
        <v>69</v>
      </c>
      <c r="M723">
        <v>95</v>
      </c>
      <c r="N723">
        <v>3</v>
      </c>
      <c r="O723">
        <v>4</v>
      </c>
      <c r="P723" t="s">
        <v>77</v>
      </c>
      <c r="Q723">
        <v>3</v>
      </c>
      <c r="R723" t="s">
        <v>71</v>
      </c>
      <c r="S723">
        <v>13973</v>
      </c>
      <c r="T723">
        <v>4161</v>
      </c>
      <c r="U723">
        <v>3</v>
      </c>
      <c r="V723" t="s">
        <v>65</v>
      </c>
      <c r="W723" t="s">
        <v>66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>
      <c r="A724">
        <v>38</v>
      </c>
      <c r="B724">
        <v>0</v>
      </c>
      <c r="C724" t="s">
        <v>67</v>
      </c>
      <c r="D724">
        <v>1391</v>
      </c>
      <c r="E724" t="s">
        <v>68</v>
      </c>
      <c r="F724">
        <v>10</v>
      </c>
      <c r="G724">
        <v>1</v>
      </c>
      <c r="H724" t="s">
        <v>75</v>
      </c>
      <c r="I724">
        <v>1</v>
      </c>
      <c r="J724">
        <v>1006</v>
      </c>
      <c r="K724">
        <v>3</v>
      </c>
      <c r="L724" t="s">
        <v>69</v>
      </c>
      <c r="M724">
        <v>66</v>
      </c>
      <c r="N724">
        <v>3</v>
      </c>
      <c r="O724">
        <v>1</v>
      </c>
      <c r="P724" t="s">
        <v>70</v>
      </c>
      <c r="Q724">
        <v>3</v>
      </c>
      <c r="R724" t="s">
        <v>71</v>
      </c>
      <c r="S724">
        <v>2684</v>
      </c>
      <c r="T724">
        <v>12127</v>
      </c>
      <c r="U724">
        <v>0</v>
      </c>
      <c r="V724" t="s">
        <v>65</v>
      </c>
      <c r="W724" t="s">
        <v>72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>
      <c r="A725">
        <v>46</v>
      </c>
      <c r="B725">
        <v>0</v>
      </c>
      <c r="C725" t="s">
        <v>59</v>
      </c>
      <c r="D725">
        <v>566</v>
      </c>
      <c r="E725" t="s">
        <v>68</v>
      </c>
      <c r="F725">
        <v>7</v>
      </c>
      <c r="G725">
        <v>2</v>
      </c>
      <c r="H725" t="s">
        <v>75</v>
      </c>
      <c r="I725">
        <v>1</v>
      </c>
      <c r="J725">
        <v>1007</v>
      </c>
      <c r="K725">
        <v>4</v>
      </c>
      <c r="L725" t="s">
        <v>69</v>
      </c>
      <c r="M725">
        <v>75</v>
      </c>
      <c r="N725">
        <v>3</v>
      </c>
      <c r="O725">
        <v>3</v>
      </c>
      <c r="P725" t="s">
        <v>77</v>
      </c>
      <c r="Q725">
        <v>3</v>
      </c>
      <c r="R725" t="s">
        <v>76</v>
      </c>
      <c r="S725">
        <v>10845</v>
      </c>
      <c r="T725">
        <v>24208</v>
      </c>
      <c r="U725">
        <v>6</v>
      </c>
      <c r="V725" t="s">
        <v>65</v>
      </c>
      <c r="W725" t="s">
        <v>72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>
      <c r="A726">
        <v>24</v>
      </c>
      <c r="B726">
        <v>0</v>
      </c>
      <c r="C726" t="s">
        <v>59</v>
      </c>
      <c r="D726">
        <v>1206</v>
      </c>
      <c r="E726" t="s">
        <v>68</v>
      </c>
      <c r="F726">
        <v>17</v>
      </c>
      <c r="G726">
        <v>1</v>
      </c>
      <c r="H726" t="s">
        <v>75</v>
      </c>
      <c r="I726">
        <v>1</v>
      </c>
      <c r="J726">
        <v>1009</v>
      </c>
      <c r="K726">
        <v>4</v>
      </c>
      <c r="L726" t="s">
        <v>62</v>
      </c>
      <c r="M726">
        <v>41</v>
      </c>
      <c r="N726">
        <v>2</v>
      </c>
      <c r="O726">
        <v>2</v>
      </c>
      <c r="P726" t="s">
        <v>77</v>
      </c>
      <c r="Q726">
        <v>3</v>
      </c>
      <c r="R726" t="s">
        <v>76</v>
      </c>
      <c r="S726">
        <v>4377</v>
      </c>
      <c r="T726">
        <v>24117</v>
      </c>
      <c r="U726">
        <v>1</v>
      </c>
      <c r="V726" t="s">
        <v>65</v>
      </c>
      <c r="W726" t="s">
        <v>72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>
      <c r="A727">
        <v>35</v>
      </c>
      <c r="B727">
        <v>1</v>
      </c>
      <c r="C727" t="s">
        <v>59</v>
      </c>
      <c r="D727">
        <v>622</v>
      </c>
      <c r="E727" t="s">
        <v>68</v>
      </c>
      <c r="F727">
        <v>14</v>
      </c>
      <c r="G727">
        <v>4</v>
      </c>
      <c r="H727" t="s">
        <v>73</v>
      </c>
      <c r="I727">
        <v>1</v>
      </c>
      <c r="J727">
        <v>1010</v>
      </c>
      <c r="K727">
        <v>3</v>
      </c>
      <c r="L727" t="s">
        <v>69</v>
      </c>
      <c r="M727">
        <v>39</v>
      </c>
      <c r="N727">
        <v>2</v>
      </c>
      <c r="O727">
        <v>1</v>
      </c>
      <c r="P727" t="s">
        <v>74</v>
      </c>
      <c r="Q727">
        <v>2</v>
      </c>
      <c r="R727" t="s">
        <v>76</v>
      </c>
      <c r="S727">
        <v>3743</v>
      </c>
      <c r="T727">
        <v>10074</v>
      </c>
      <c r="U727">
        <v>1</v>
      </c>
      <c r="V727" t="s">
        <v>65</v>
      </c>
      <c r="W727" t="s">
        <v>66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>
      <c r="A728">
        <v>31</v>
      </c>
      <c r="B728">
        <v>0</v>
      </c>
      <c r="C728" t="s">
        <v>67</v>
      </c>
      <c r="D728">
        <v>853</v>
      </c>
      <c r="E728" t="s">
        <v>68</v>
      </c>
      <c r="F728">
        <v>1</v>
      </c>
      <c r="G728">
        <v>1</v>
      </c>
      <c r="H728" t="s">
        <v>61</v>
      </c>
      <c r="I728">
        <v>1</v>
      </c>
      <c r="J728">
        <v>1011</v>
      </c>
      <c r="K728">
        <v>3</v>
      </c>
      <c r="L728" t="s">
        <v>62</v>
      </c>
      <c r="M728">
        <v>96</v>
      </c>
      <c r="N728">
        <v>3</v>
      </c>
      <c r="O728">
        <v>2</v>
      </c>
      <c r="P728" t="s">
        <v>77</v>
      </c>
      <c r="Q728">
        <v>1</v>
      </c>
      <c r="R728" t="s">
        <v>71</v>
      </c>
      <c r="S728">
        <v>4148</v>
      </c>
      <c r="T728">
        <v>11275</v>
      </c>
      <c r="U728">
        <v>1</v>
      </c>
      <c r="V728" t="s">
        <v>65</v>
      </c>
      <c r="W728" t="s">
        <v>72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>
      <c r="A729">
        <v>18</v>
      </c>
      <c r="B729">
        <v>0</v>
      </c>
      <c r="C729" t="s">
        <v>79</v>
      </c>
      <c r="D729">
        <v>287</v>
      </c>
      <c r="E729" t="s">
        <v>68</v>
      </c>
      <c r="F729">
        <v>5</v>
      </c>
      <c r="G729">
        <v>2</v>
      </c>
      <c r="H729" t="s">
        <v>61</v>
      </c>
      <c r="I729">
        <v>1</v>
      </c>
      <c r="J729">
        <v>1012</v>
      </c>
      <c r="K729">
        <v>2</v>
      </c>
      <c r="L729" t="s">
        <v>69</v>
      </c>
      <c r="M729">
        <v>73</v>
      </c>
      <c r="N729">
        <v>3</v>
      </c>
      <c r="O729">
        <v>1</v>
      </c>
      <c r="P729" t="s">
        <v>70</v>
      </c>
      <c r="Q729">
        <v>4</v>
      </c>
      <c r="R729" t="s">
        <v>64</v>
      </c>
      <c r="S729">
        <v>1051</v>
      </c>
      <c r="T729">
        <v>13493</v>
      </c>
      <c r="U729">
        <v>1</v>
      </c>
      <c r="V729" t="s">
        <v>65</v>
      </c>
      <c r="W729" t="s">
        <v>72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>
      <c r="A730">
        <v>54</v>
      </c>
      <c r="B730">
        <v>0</v>
      </c>
      <c r="C730" t="s">
        <v>59</v>
      </c>
      <c r="D730">
        <v>1441</v>
      </c>
      <c r="E730" t="s">
        <v>68</v>
      </c>
      <c r="F730">
        <v>17</v>
      </c>
      <c r="G730">
        <v>3</v>
      </c>
      <c r="H730" t="s">
        <v>84</v>
      </c>
      <c r="I730">
        <v>1</v>
      </c>
      <c r="J730">
        <v>1013</v>
      </c>
      <c r="K730">
        <v>3</v>
      </c>
      <c r="L730" t="s">
        <v>62</v>
      </c>
      <c r="M730">
        <v>56</v>
      </c>
      <c r="N730">
        <v>3</v>
      </c>
      <c r="O730">
        <v>3</v>
      </c>
      <c r="P730" t="s">
        <v>77</v>
      </c>
      <c r="Q730">
        <v>3</v>
      </c>
      <c r="R730" t="s">
        <v>71</v>
      </c>
      <c r="S730">
        <v>10739</v>
      </c>
      <c r="T730">
        <v>13943</v>
      </c>
      <c r="U730">
        <v>8</v>
      </c>
      <c r="V730" t="s">
        <v>65</v>
      </c>
      <c r="W730" t="s">
        <v>72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>
      <c r="A731">
        <v>35</v>
      </c>
      <c r="B731">
        <v>0</v>
      </c>
      <c r="C731" t="s">
        <v>59</v>
      </c>
      <c r="D731">
        <v>583</v>
      </c>
      <c r="E731" t="s">
        <v>68</v>
      </c>
      <c r="F731">
        <v>25</v>
      </c>
      <c r="G731">
        <v>4</v>
      </c>
      <c r="H731" t="s">
        <v>75</v>
      </c>
      <c r="I731">
        <v>1</v>
      </c>
      <c r="J731">
        <v>1014</v>
      </c>
      <c r="K731">
        <v>3</v>
      </c>
      <c r="L731" t="s">
        <v>62</v>
      </c>
      <c r="M731">
        <v>57</v>
      </c>
      <c r="N731">
        <v>3</v>
      </c>
      <c r="O731">
        <v>3</v>
      </c>
      <c r="P731" t="s">
        <v>78</v>
      </c>
      <c r="Q731">
        <v>3</v>
      </c>
      <c r="R731" t="s">
        <v>76</v>
      </c>
      <c r="S731">
        <v>10388</v>
      </c>
      <c r="T731">
        <v>6975</v>
      </c>
      <c r="U731">
        <v>1</v>
      </c>
      <c r="V731" t="s">
        <v>65</v>
      </c>
      <c r="W731" t="s">
        <v>66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>
      <c r="A732">
        <v>30</v>
      </c>
      <c r="B732">
        <v>0</v>
      </c>
      <c r="C732" t="s">
        <v>59</v>
      </c>
      <c r="D732">
        <v>153</v>
      </c>
      <c r="E732" t="s">
        <v>68</v>
      </c>
      <c r="F732">
        <v>8</v>
      </c>
      <c r="G732">
        <v>2</v>
      </c>
      <c r="H732" t="s">
        <v>61</v>
      </c>
      <c r="I732">
        <v>1</v>
      </c>
      <c r="J732">
        <v>1015</v>
      </c>
      <c r="K732">
        <v>2</v>
      </c>
      <c r="L732" t="s">
        <v>62</v>
      </c>
      <c r="M732">
        <v>73</v>
      </c>
      <c r="N732">
        <v>4</v>
      </c>
      <c r="O732">
        <v>3</v>
      </c>
      <c r="P732" t="s">
        <v>82</v>
      </c>
      <c r="Q732">
        <v>1</v>
      </c>
      <c r="R732" t="s">
        <v>71</v>
      </c>
      <c r="S732">
        <v>11416</v>
      </c>
      <c r="T732">
        <v>17802</v>
      </c>
      <c r="U732">
        <v>0</v>
      </c>
      <c r="V732" t="s">
        <v>65</v>
      </c>
      <c r="W732" t="s">
        <v>66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>
      <c r="A733">
        <v>20</v>
      </c>
      <c r="B733">
        <v>1</v>
      </c>
      <c r="C733" t="s">
        <v>59</v>
      </c>
      <c r="D733">
        <v>1097</v>
      </c>
      <c r="E733" t="s">
        <v>68</v>
      </c>
      <c r="F733">
        <v>11</v>
      </c>
      <c r="G733">
        <v>3</v>
      </c>
      <c r="H733" t="s">
        <v>75</v>
      </c>
      <c r="I733">
        <v>1</v>
      </c>
      <c r="J733">
        <v>1016</v>
      </c>
      <c r="K733">
        <v>4</v>
      </c>
      <c r="L733" t="s">
        <v>62</v>
      </c>
      <c r="M733">
        <v>98</v>
      </c>
      <c r="N733">
        <v>2</v>
      </c>
      <c r="O733">
        <v>1</v>
      </c>
      <c r="P733" t="s">
        <v>70</v>
      </c>
      <c r="Q733">
        <v>1</v>
      </c>
      <c r="R733" t="s">
        <v>64</v>
      </c>
      <c r="S733">
        <v>2600</v>
      </c>
      <c r="T733">
        <v>18275</v>
      </c>
      <c r="U733">
        <v>1</v>
      </c>
      <c r="V733" t="s">
        <v>65</v>
      </c>
      <c r="W733" t="s">
        <v>66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>
      <c r="A734">
        <v>30</v>
      </c>
      <c r="B734">
        <v>1</v>
      </c>
      <c r="C734" t="s">
        <v>67</v>
      </c>
      <c r="D734">
        <v>109</v>
      </c>
      <c r="E734" t="s">
        <v>68</v>
      </c>
      <c r="F734">
        <v>5</v>
      </c>
      <c r="G734">
        <v>3</v>
      </c>
      <c r="H734" t="s">
        <v>75</v>
      </c>
      <c r="I734">
        <v>1</v>
      </c>
      <c r="J734">
        <v>1017</v>
      </c>
      <c r="K734">
        <v>2</v>
      </c>
      <c r="L734" t="s">
        <v>62</v>
      </c>
      <c r="M734">
        <v>60</v>
      </c>
      <c r="N734">
        <v>3</v>
      </c>
      <c r="O734">
        <v>1</v>
      </c>
      <c r="P734" t="s">
        <v>74</v>
      </c>
      <c r="Q734">
        <v>2</v>
      </c>
      <c r="R734" t="s">
        <v>64</v>
      </c>
      <c r="S734">
        <v>2422</v>
      </c>
      <c r="T734">
        <v>25725</v>
      </c>
      <c r="U734">
        <v>0</v>
      </c>
      <c r="V734" t="s">
        <v>65</v>
      </c>
      <c r="W734" t="s">
        <v>72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>
      <c r="A735">
        <v>26</v>
      </c>
      <c r="B735">
        <v>0</v>
      </c>
      <c r="C735" t="s">
        <v>59</v>
      </c>
      <c r="D735">
        <v>1066</v>
      </c>
      <c r="E735" t="s">
        <v>68</v>
      </c>
      <c r="F735">
        <v>2</v>
      </c>
      <c r="G735">
        <v>2</v>
      </c>
      <c r="H735" t="s">
        <v>75</v>
      </c>
      <c r="I735">
        <v>1</v>
      </c>
      <c r="J735">
        <v>1018</v>
      </c>
      <c r="K735">
        <v>4</v>
      </c>
      <c r="L735" t="s">
        <v>69</v>
      </c>
      <c r="M735">
        <v>32</v>
      </c>
      <c r="N735">
        <v>4</v>
      </c>
      <c r="O735">
        <v>2</v>
      </c>
      <c r="P735" t="s">
        <v>77</v>
      </c>
      <c r="Q735">
        <v>4</v>
      </c>
      <c r="R735" t="s">
        <v>71</v>
      </c>
      <c r="S735">
        <v>5472</v>
      </c>
      <c r="T735">
        <v>3334</v>
      </c>
      <c r="U735">
        <v>1</v>
      </c>
      <c r="V735" t="s">
        <v>65</v>
      </c>
      <c r="W735" t="s">
        <v>72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>
      <c r="A736">
        <v>22</v>
      </c>
      <c r="B736">
        <v>0</v>
      </c>
      <c r="C736" t="s">
        <v>59</v>
      </c>
      <c r="D736">
        <v>217</v>
      </c>
      <c r="E736" t="s">
        <v>68</v>
      </c>
      <c r="F736">
        <v>8</v>
      </c>
      <c r="G736">
        <v>1</v>
      </c>
      <c r="H736" t="s">
        <v>61</v>
      </c>
      <c r="I736">
        <v>1</v>
      </c>
      <c r="J736">
        <v>1019</v>
      </c>
      <c r="K736">
        <v>2</v>
      </c>
      <c r="L736" t="s">
        <v>69</v>
      </c>
      <c r="M736">
        <v>94</v>
      </c>
      <c r="N736">
        <v>1</v>
      </c>
      <c r="O736">
        <v>1</v>
      </c>
      <c r="P736" t="s">
        <v>74</v>
      </c>
      <c r="Q736">
        <v>1</v>
      </c>
      <c r="R736" t="s">
        <v>71</v>
      </c>
      <c r="S736">
        <v>2451</v>
      </c>
      <c r="T736">
        <v>6881</v>
      </c>
      <c r="U736">
        <v>1</v>
      </c>
      <c r="V736" t="s">
        <v>65</v>
      </c>
      <c r="W736" t="s">
        <v>72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>
      <c r="A737">
        <v>48</v>
      </c>
      <c r="B737">
        <v>0</v>
      </c>
      <c r="C737" t="s">
        <v>59</v>
      </c>
      <c r="D737">
        <v>277</v>
      </c>
      <c r="E737" t="s">
        <v>68</v>
      </c>
      <c r="F737">
        <v>6</v>
      </c>
      <c r="G737">
        <v>3</v>
      </c>
      <c r="H737" t="s">
        <v>61</v>
      </c>
      <c r="I737">
        <v>1</v>
      </c>
      <c r="J737">
        <v>1022</v>
      </c>
      <c r="K737">
        <v>1</v>
      </c>
      <c r="L737" t="s">
        <v>69</v>
      </c>
      <c r="M737">
        <v>97</v>
      </c>
      <c r="N737">
        <v>2</v>
      </c>
      <c r="O737">
        <v>2</v>
      </c>
      <c r="P737" t="s">
        <v>78</v>
      </c>
      <c r="Q737">
        <v>3</v>
      </c>
      <c r="R737" t="s">
        <v>64</v>
      </c>
      <c r="S737">
        <v>4240</v>
      </c>
      <c r="T737">
        <v>13119</v>
      </c>
      <c r="U737">
        <v>2</v>
      </c>
      <c r="V737" t="s">
        <v>65</v>
      </c>
      <c r="W737" t="s">
        <v>72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>
      <c r="A738">
        <v>48</v>
      </c>
      <c r="B738">
        <v>0</v>
      </c>
      <c r="C738" t="s">
        <v>59</v>
      </c>
      <c r="D738">
        <v>1355</v>
      </c>
      <c r="E738" t="s">
        <v>68</v>
      </c>
      <c r="F738">
        <v>4</v>
      </c>
      <c r="G738">
        <v>4</v>
      </c>
      <c r="H738" t="s">
        <v>61</v>
      </c>
      <c r="I738">
        <v>1</v>
      </c>
      <c r="J738">
        <v>1024</v>
      </c>
      <c r="K738">
        <v>3</v>
      </c>
      <c r="L738" t="s">
        <v>69</v>
      </c>
      <c r="M738">
        <v>78</v>
      </c>
      <c r="N738">
        <v>2</v>
      </c>
      <c r="O738">
        <v>3</v>
      </c>
      <c r="P738" t="s">
        <v>78</v>
      </c>
      <c r="Q738">
        <v>3</v>
      </c>
      <c r="R738" t="s">
        <v>64</v>
      </c>
      <c r="S738">
        <v>10999</v>
      </c>
      <c r="T738">
        <v>22245</v>
      </c>
      <c r="U738">
        <v>7</v>
      </c>
      <c r="V738" t="s">
        <v>65</v>
      </c>
      <c r="W738" t="s">
        <v>72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>
      <c r="A739">
        <v>41</v>
      </c>
      <c r="B739">
        <v>0</v>
      </c>
      <c r="C739" t="s">
        <v>59</v>
      </c>
      <c r="D739">
        <v>549</v>
      </c>
      <c r="E739" t="s">
        <v>68</v>
      </c>
      <c r="F739">
        <v>7</v>
      </c>
      <c r="G739">
        <v>2</v>
      </c>
      <c r="H739" t="s">
        <v>75</v>
      </c>
      <c r="I739">
        <v>1</v>
      </c>
      <c r="J739">
        <v>1025</v>
      </c>
      <c r="K739">
        <v>4</v>
      </c>
      <c r="L739" t="s">
        <v>62</v>
      </c>
      <c r="M739">
        <v>42</v>
      </c>
      <c r="N739">
        <v>3</v>
      </c>
      <c r="O739">
        <v>2</v>
      </c>
      <c r="P739" t="s">
        <v>77</v>
      </c>
      <c r="Q739">
        <v>3</v>
      </c>
      <c r="R739" t="s">
        <v>64</v>
      </c>
      <c r="S739">
        <v>5003</v>
      </c>
      <c r="T739">
        <v>23371</v>
      </c>
      <c r="U739">
        <v>6</v>
      </c>
      <c r="V739" t="s">
        <v>65</v>
      </c>
      <c r="W739" t="s">
        <v>72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>
      <c r="A740">
        <v>39</v>
      </c>
      <c r="B740">
        <v>0</v>
      </c>
      <c r="C740" t="s">
        <v>59</v>
      </c>
      <c r="D740">
        <v>466</v>
      </c>
      <c r="E740" t="s">
        <v>68</v>
      </c>
      <c r="F740">
        <v>1</v>
      </c>
      <c r="G740">
        <v>1</v>
      </c>
      <c r="H740" t="s">
        <v>61</v>
      </c>
      <c r="I740">
        <v>1</v>
      </c>
      <c r="J740">
        <v>1026</v>
      </c>
      <c r="K740">
        <v>4</v>
      </c>
      <c r="L740" t="s">
        <v>62</v>
      </c>
      <c r="M740">
        <v>65</v>
      </c>
      <c r="N740">
        <v>2</v>
      </c>
      <c r="O740">
        <v>4</v>
      </c>
      <c r="P740" t="s">
        <v>77</v>
      </c>
      <c r="Q740">
        <v>4</v>
      </c>
      <c r="R740" t="s">
        <v>71</v>
      </c>
      <c r="S740">
        <v>12742</v>
      </c>
      <c r="T740">
        <v>7060</v>
      </c>
      <c r="U740">
        <v>1</v>
      </c>
      <c r="V740" t="s">
        <v>65</v>
      </c>
      <c r="W740" t="s">
        <v>72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>
      <c r="A741">
        <v>27</v>
      </c>
      <c r="B741">
        <v>0</v>
      </c>
      <c r="C741" t="s">
        <v>59</v>
      </c>
      <c r="D741">
        <v>1055</v>
      </c>
      <c r="E741" t="s">
        <v>68</v>
      </c>
      <c r="F741">
        <v>2</v>
      </c>
      <c r="G741">
        <v>4</v>
      </c>
      <c r="H741" t="s">
        <v>61</v>
      </c>
      <c r="I741">
        <v>1</v>
      </c>
      <c r="J741">
        <v>1027</v>
      </c>
      <c r="K741">
        <v>1</v>
      </c>
      <c r="L741" t="s">
        <v>62</v>
      </c>
      <c r="M741">
        <v>47</v>
      </c>
      <c r="N741">
        <v>3</v>
      </c>
      <c r="O741">
        <v>2</v>
      </c>
      <c r="P741" t="s">
        <v>77</v>
      </c>
      <c r="Q741">
        <v>4</v>
      </c>
      <c r="R741" t="s">
        <v>71</v>
      </c>
      <c r="S741">
        <v>4227</v>
      </c>
      <c r="T741">
        <v>4658</v>
      </c>
      <c r="U741">
        <v>0</v>
      </c>
      <c r="V741" t="s">
        <v>65</v>
      </c>
      <c r="W741" t="s">
        <v>72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>
      <c r="A742">
        <v>35</v>
      </c>
      <c r="B742">
        <v>0</v>
      </c>
      <c r="C742" t="s">
        <v>59</v>
      </c>
      <c r="D742">
        <v>802</v>
      </c>
      <c r="E742" t="s">
        <v>68</v>
      </c>
      <c r="F742">
        <v>10</v>
      </c>
      <c r="G742">
        <v>3</v>
      </c>
      <c r="H742" t="s">
        <v>73</v>
      </c>
      <c r="I742">
        <v>1</v>
      </c>
      <c r="J742">
        <v>1028</v>
      </c>
      <c r="K742">
        <v>2</v>
      </c>
      <c r="L742" t="s">
        <v>69</v>
      </c>
      <c r="M742">
        <v>45</v>
      </c>
      <c r="N742">
        <v>3</v>
      </c>
      <c r="O742">
        <v>1</v>
      </c>
      <c r="P742" t="s">
        <v>74</v>
      </c>
      <c r="Q742">
        <v>4</v>
      </c>
      <c r="R742" t="s">
        <v>76</v>
      </c>
      <c r="S742">
        <v>3917</v>
      </c>
      <c r="T742">
        <v>9541</v>
      </c>
      <c r="U742">
        <v>1</v>
      </c>
      <c r="V742" t="s">
        <v>65</v>
      </c>
      <c r="W742" t="s">
        <v>72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>
      <c r="A743">
        <v>42</v>
      </c>
      <c r="B743">
        <v>0</v>
      </c>
      <c r="C743" t="s">
        <v>59</v>
      </c>
      <c r="D743">
        <v>265</v>
      </c>
      <c r="E743" t="s">
        <v>60</v>
      </c>
      <c r="F743">
        <v>5</v>
      </c>
      <c r="G743">
        <v>2</v>
      </c>
      <c r="H743" t="s">
        <v>83</v>
      </c>
      <c r="I743">
        <v>1</v>
      </c>
      <c r="J743">
        <v>1029</v>
      </c>
      <c r="K743">
        <v>4</v>
      </c>
      <c r="L743" t="s">
        <v>69</v>
      </c>
      <c r="M743">
        <v>90</v>
      </c>
      <c r="N743">
        <v>3</v>
      </c>
      <c r="O743">
        <v>5</v>
      </c>
      <c r="P743" t="s">
        <v>80</v>
      </c>
      <c r="Q743">
        <v>3</v>
      </c>
      <c r="R743" t="s">
        <v>71</v>
      </c>
      <c r="S743">
        <v>18303</v>
      </c>
      <c r="T743">
        <v>7770</v>
      </c>
      <c r="U743">
        <v>6</v>
      </c>
      <c r="V743" t="s">
        <v>65</v>
      </c>
      <c r="W743" t="s">
        <v>72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>
      <c r="A744">
        <v>50</v>
      </c>
      <c r="B744">
        <v>0</v>
      </c>
      <c r="C744" t="s">
        <v>59</v>
      </c>
      <c r="D744">
        <v>804</v>
      </c>
      <c r="E744" t="s">
        <v>68</v>
      </c>
      <c r="F744">
        <v>9</v>
      </c>
      <c r="G744">
        <v>3</v>
      </c>
      <c r="H744" t="s">
        <v>61</v>
      </c>
      <c r="I744">
        <v>1</v>
      </c>
      <c r="J744">
        <v>1030</v>
      </c>
      <c r="K744">
        <v>1</v>
      </c>
      <c r="L744" t="s">
        <v>69</v>
      </c>
      <c r="M744">
        <v>64</v>
      </c>
      <c r="N744">
        <v>3</v>
      </c>
      <c r="O744">
        <v>1</v>
      </c>
      <c r="P744" t="s">
        <v>74</v>
      </c>
      <c r="Q744">
        <v>4</v>
      </c>
      <c r="R744" t="s">
        <v>71</v>
      </c>
      <c r="S744">
        <v>2380</v>
      </c>
      <c r="T744">
        <v>20165</v>
      </c>
      <c r="U744">
        <v>4</v>
      </c>
      <c r="V744" t="s">
        <v>65</v>
      </c>
      <c r="W744" t="s">
        <v>72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>
      <c r="A745">
        <v>59</v>
      </c>
      <c r="B745">
        <v>0</v>
      </c>
      <c r="C745" t="s">
        <v>59</v>
      </c>
      <c r="D745">
        <v>715</v>
      </c>
      <c r="E745" t="s">
        <v>68</v>
      </c>
      <c r="F745">
        <v>2</v>
      </c>
      <c r="G745">
        <v>3</v>
      </c>
      <c r="H745" t="s">
        <v>61</v>
      </c>
      <c r="I745">
        <v>1</v>
      </c>
      <c r="J745">
        <v>1032</v>
      </c>
      <c r="K745">
        <v>3</v>
      </c>
      <c r="L745" t="s">
        <v>62</v>
      </c>
      <c r="M745">
        <v>69</v>
      </c>
      <c r="N745">
        <v>2</v>
      </c>
      <c r="O745">
        <v>4</v>
      </c>
      <c r="P745" t="s">
        <v>77</v>
      </c>
      <c r="Q745">
        <v>4</v>
      </c>
      <c r="R745" t="s">
        <v>64</v>
      </c>
      <c r="S745">
        <v>13726</v>
      </c>
      <c r="T745">
        <v>21829</v>
      </c>
      <c r="U745">
        <v>3</v>
      </c>
      <c r="V745" t="s">
        <v>65</v>
      </c>
      <c r="W745" t="s">
        <v>66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>
      <c r="A746">
        <v>37</v>
      </c>
      <c r="B746">
        <v>1</v>
      </c>
      <c r="C746" t="s">
        <v>59</v>
      </c>
      <c r="D746">
        <v>1141</v>
      </c>
      <c r="E746" t="s">
        <v>68</v>
      </c>
      <c r="F746">
        <v>11</v>
      </c>
      <c r="G746">
        <v>2</v>
      </c>
      <c r="H746" t="s">
        <v>75</v>
      </c>
      <c r="I746">
        <v>1</v>
      </c>
      <c r="J746">
        <v>1033</v>
      </c>
      <c r="K746">
        <v>1</v>
      </c>
      <c r="L746" t="s">
        <v>62</v>
      </c>
      <c r="M746">
        <v>61</v>
      </c>
      <c r="N746">
        <v>1</v>
      </c>
      <c r="O746">
        <v>2</v>
      </c>
      <c r="P746" t="s">
        <v>78</v>
      </c>
      <c r="Q746">
        <v>2</v>
      </c>
      <c r="R746" t="s">
        <v>71</v>
      </c>
      <c r="S746">
        <v>4777</v>
      </c>
      <c r="T746">
        <v>14382</v>
      </c>
      <c r="U746">
        <v>5</v>
      </c>
      <c r="V746" t="s">
        <v>65</v>
      </c>
      <c r="W746" t="s">
        <v>72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>
      <c r="A747">
        <v>55</v>
      </c>
      <c r="B747">
        <v>0</v>
      </c>
      <c r="C747" t="s">
        <v>67</v>
      </c>
      <c r="D747">
        <v>135</v>
      </c>
      <c r="E747" t="s">
        <v>68</v>
      </c>
      <c r="F747">
        <v>18</v>
      </c>
      <c r="G747">
        <v>4</v>
      </c>
      <c r="H747" t="s">
        <v>75</v>
      </c>
      <c r="I747">
        <v>1</v>
      </c>
      <c r="J747">
        <v>1034</v>
      </c>
      <c r="K747">
        <v>3</v>
      </c>
      <c r="L747" t="s">
        <v>69</v>
      </c>
      <c r="M747">
        <v>62</v>
      </c>
      <c r="N747">
        <v>3</v>
      </c>
      <c r="O747">
        <v>2</v>
      </c>
      <c r="P747" t="s">
        <v>78</v>
      </c>
      <c r="Q747">
        <v>2</v>
      </c>
      <c r="R747" t="s">
        <v>71</v>
      </c>
      <c r="S747">
        <v>6385</v>
      </c>
      <c r="T747">
        <v>12992</v>
      </c>
      <c r="U747">
        <v>3</v>
      </c>
      <c r="V747" t="s">
        <v>65</v>
      </c>
      <c r="W747" t="s">
        <v>66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>
      <c r="A748">
        <v>41</v>
      </c>
      <c r="B748">
        <v>0</v>
      </c>
      <c r="C748" t="s">
        <v>79</v>
      </c>
      <c r="D748">
        <v>247</v>
      </c>
      <c r="E748" t="s">
        <v>68</v>
      </c>
      <c r="F748">
        <v>7</v>
      </c>
      <c r="G748">
        <v>1</v>
      </c>
      <c r="H748" t="s">
        <v>61</v>
      </c>
      <c r="I748">
        <v>1</v>
      </c>
      <c r="J748">
        <v>1035</v>
      </c>
      <c r="K748">
        <v>2</v>
      </c>
      <c r="L748" t="s">
        <v>62</v>
      </c>
      <c r="M748">
        <v>55</v>
      </c>
      <c r="N748">
        <v>1</v>
      </c>
      <c r="O748">
        <v>5</v>
      </c>
      <c r="P748" t="s">
        <v>82</v>
      </c>
      <c r="Q748">
        <v>3</v>
      </c>
      <c r="R748" t="s">
        <v>76</v>
      </c>
      <c r="S748">
        <v>19973</v>
      </c>
      <c r="T748">
        <v>20284</v>
      </c>
      <c r="U748">
        <v>1</v>
      </c>
      <c r="V748" t="s">
        <v>65</v>
      </c>
      <c r="W748" t="s">
        <v>72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>
      <c r="A749">
        <v>38</v>
      </c>
      <c r="B749">
        <v>0</v>
      </c>
      <c r="C749" t="s">
        <v>59</v>
      </c>
      <c r="D749">
        <v>1035</v>
      </c>
      <c r="E749" t="s">
        <v>60</v>
      </c>
      <c r="F749">
        <v>3</v>
      </c>
      <c r="G749">
        <v>4</v>
      </c>
      <c r="H749" t="s">
        <v>61</v>
      </c>
      <c r="I749">
        <v>1</v>
      </c>
      <c r="J749">
        <v>1036</v>
      </c>
      <c r="K749">
        <v>2</v>
      </c>
      <c r="L749" t="s">
        <v>69</v>
      </c>
      <c r="M749">
        <v>42</v>
      </c>
      <c r="N749">
        <v>3</v>
      </c>
      <c r="O749">
        <v>2</v>
      </c>
      <c r="P749" t="s">
        <v>63</v>
      </c>
      <c r="Q749">
        <v>4</v>
      </c>
      <c r="R749" t="s">
        <v>64</v>
      </c>
      <c r="S749">
        <v>6861</v>
      </c>
      <c r="T749">
        <v>4981</v>
      </c>
      <c r="U749">
        <v>8</v>
      </c>
      <c r="V749" t="s">
        <v>65</v>
      </c>
      <c r="W749" t="s">
        <v>66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>
      <c r="A750">
        <v>26</v>
      </c>
      <c r="B750">
        <v>1</v>
      </c>
      <c r="C750" t="s">
        <v>79</v>
      </c>
      <c r="D750">
        <v>265</v>
      </c>
      <c r="E750" t="s">
        <v>60</v>
      </c>
      <c r="F750">
        <v>29</v>
      </c>
      <c r="G750">
        <v>2</v>
      </c>
      <c r="H750" t="s">
        <v>75</v>
      </c>
      <c r="I750">
        <v>1</v>
      </c>
      <c r="J750">
        <v>1037</v>
      </c>
      <c r="K750">
        <v>2</v>
      </c>
      <c r="L750" t="s">
        <v>69</v>
      </c>
      <c r="M750">
        <v>79</v>
      </c>
      <c r="N750">
        <v>1</v>
      </c>
      <c r="O750">
        <v>2</v>
      </c>
      <c r="P750" t="s">
        <v>63</v>
      </c>
      <c r="Q750">
        <v>1</v>
      </c>
      <c r="R750" t="s">
        <v>64</v>
      </c>
      <c r="S750">
        <v>4969</v>
      </c>
      <c r="T750">
        <v>21813</v>
      </c>
      <c r="U750">
        <v>8</v>
      </c>
      <c r="V750" t="s">
        <v>65</v>
      </c>
      <c r="W750" t="s">
        <v>72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>
      <c r="A751">
        <v>52</v>
      </c>
      <c r="B751">
        <v>1</v>
      </c>
      <c r="C751" t="s">
        <v>59</v>
      </c>
      <c r="D751">
        <v>266</v>
      </c>
      <c r="E751" t="s">
        <v>60</v>
      </c>
      <c r="F751">
        <v>2</v>
      </c>
      <c r="G751">
        <v>1</v>
      </c>
      <c r="H751" t="s">
        <v>83</v>
      </c>
      <c r="I751">
        <v>1</v>
      </c>
      <c r="J751">
        <v>1038</v>
      </c>
      <c r="K751">
        <v>1</v>
      </c>
      <c r="L751" t="s">
        <v>62</v>
      </c>
      <c r="M751">
        <v>57</v>
      </c>
      <c r="N751">
        <v>1</v>
      </c>
      <c r="O751">
        <v>5</v>
      </c>
      <c r="P751" t="s">
        <v>80</v>
      </c>
      <c r="Q751">
        <v>4</v>
      </c>
      <c r="R751" t="s">
        <v>71</v>
      </c>
      <c r="S751">
        <v>19845</v>
      </c>
      <c r="T751">
        <v>25846</v>
      </c>
      <c r="U751">
        <v>1</v>
      </c>
      <c r="V751" t="s">
        <v>65</v>
      </c>
      <c r="W751" t="s">
        <v>72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>
      <c r="A752">
        <v>44</v>
      </c>
      <c r="B752">
        <v>0</v>
      </c>
      <c r="C752" t="s">
        <v>59</v>
      </c>
      <c r="D752">
        <v>1448</v>
      </c>
      <c r="E752" t="s">
        <v>60</v>
      </c>
      <c r="F752">
        <v>28</v>
      </c>
      <c r="G752">
        <v>3</v>
      </c>
      <c r="H752" t="s">
        <v>75</v>
      </c>
      <c r="I752">
        <v>1</v>
      </c>
      <c r="J752">
        <v>1039</v>
      </c>
      <c r="K752">
        <v>4</v>
      </c>
      <c r="L752" t="s">
        <v>62</v>
      </c>
      <c r="M752">
        <v>53</v>
      </c>
      <c r="N752">
        <v>4</v>
      </c>
      <c r="O752">
        <v>4</v>
      </c>
      <c r="P752" t="s">
        <v>63</v>
      </c>
      <c r="Q752">
        <v>4</v>
      </c>
      <c r="R752" t="s">
        <v>71</v>
      </c>
      <c r="S752">
        <v>13320</v>
      </c>
      <c r="T752">
        <v>11737</v>
      </c>
      <c r="U752">
        <v>3</v>
      </c>
      <c r="V752" t="s">
        <v>65</v>
      </c>
      <c r="W752" t="s">
        <v>66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>
      <c r="A753">
        <v>50</v>
      </c>
      <c r="B753">
        <v>0</v>
      </c>
      <c r="C753" t="s">
        <v>79</v>
      </c>
      <c r="D753">
        <v>145</v>
      </c>
      <c r="E753" t="s">
        <v>60</v>
      </c>
      <c r="F753">
        <v>1</v>
      </c>
      <c r="G753">
        <v>3</v>
      </c>
      <c r="H753" t="s">
        <v>61</v>
      </c>
      <c r="I753">
        <v>1</v>
      </c>
      <c r="J753">
        <v>1040</v>
      </c>
      <c r="K753">
        <v>4</v>
      </c>
      <c r="L753" t="s">
        <v>62</v>
      </c>
      <c r="M753">
        <v>95</v>
      </c>
      <c r="N753">
        <v>3</v>
      </c>
      <c r="O753">
        <v>2</v>
      </c>
      <c r="P753" t="s">
        <v>63</v>
      </c>
      <c r="Q753">
        <v>3</v>
      </c>
      <c r="R753" t="s">
        <v>71</v>
      </c>
      <c r="S753">
        <v>6347</v>
      </c>
      <c r="T753">
        <v>24920</v>
      </c>
      <c r="U753">
        <v>0</v>
      </c>
      <c r="V753" t="s">
        <v>65</v>
      </c>
      <c r="W753" t="s">
        <v>72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>
      <c r="A754">
        <v>36</v>
      </c>
      <c r="B754">
        <v>1</v>
      </c>
      <c r="C754" t="s">
        <v>59</v>
      </c>
      <c r="D754">
        <v>885</v>
      </c>
      <c r="E754" t="s">
        <v>68</v>
      </c>
      <c r="F754">
        <v>16</v>
      </c>
      <c r="G754">
        <v>4</v>
      </c>
      <c r="H754" t="s">
        <v>61</v>
      </c>
      <c r="I754">
        <v>1</v>
      </c>
      <c r="J754">
        <v>1042</v>
      </c>
      <c r="K754">
        <v>3</v>
      </c>
      <c r="L754" t="s">
        <v>62</v>
      </c>
      <c r="M754">
        <v>43</v>
      </c>
      <c r="N754">
        <v>4</v>
      </c>
      <c r="O754">
        <v>1</v>
      </c>
      <c r="P754" t="s">
        <v>74</v>
      </c>
      <c r="Q754">
        <v>1</v>
      </c>
      <c r="R754" t="s">
        <v>64</v>
      </c>
      <c r="S754">
        <v>2743</v>
      </c>
      <c r="T754">
        <v>8269</v>
      </c>
      <c r="U754">
        <v>1</v>
      </c>
      <c r="V754" t="s">
        <v>65</v>
      </c>
      <c r="W754" t="s">
        <v>72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>
      <c r="A755">
        <v>39</v>
      </c>
      <c r="B755">
        <v>0</v>
      </c>
      <c r="C755" t="s">
        <v>67</v>
      </c>
      <c r="D755">
        <v>945</v>
      </c>
      <c r="E755" t="s">
        <v>68</v>
      </c>
      <c r="F755">
        <v>22</v>
      </c>
      <c r="G755">
        <v>3</v>
      </c>
      <c r="H755" t="s">
        <v>75</v>
      </c>
      <c r="I755">
        <v>1</v>
      </c>
      <c r="J755">
        <v>1043</v>
      </c>
      <c r="K755">
        <v>4</v>
      </c>
      <c r="L755" t="s">
        <v>62</v>
      </c>
      <c r="M755">
        <v>82</v>
      </c>
      <c r="N755">
        <v>3</v>
      </c>
      <c r="O755">
        <v>3</v>
      </c>
      <c r="P755" t="s">
        <v>77</v>
      </c>
      <c r="Q755">
        <v>1</v>
      </c>
      <c r="R755" t="s">
        <v>64</v>
      </c>
      <c r="S755">
        <v>10880</v>
      </c>
      <c r="T755">
        <v>5083</v>
      </c>
      <c r="U755">
        <v>1</v>
      </c>
      <c r="V755" t="s">
        <v>65</v>
      </c>
      <c r="W755" t="s">
        <v>66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>
      <c r="A756">
        <v>33</v>
      </c>
      <c r="B756">
        <v>0</v>
      </c>
      <c r="C756" t="s">
        <v>79</v>
      </c>
      <c r="D756">
        <v>1038</v>
      </c>
      <c r="E756" t="s">
        <v>60</v>
      </c>
      <c r="F756">
        <v>8</v>
      </c>
      <c r="G756">
        <v>1</v>
      </c>
      <c r="H756" t="s">
        <v>61</v>
      </c>
      <c r="I756">
        <v>1</v>
      </c>
      <c r="J756">
        <v>1044</v>
      </c>
      <c r="K756">
        <v>2</v>
      </c>
      <c r="L756" t="s">
        <v>62</v>
      </c>
      <c r="M756">
        <v>88</v>
      </c>
      <c r="N756">
        <v>2</v>
      </c>
      <c r="O756">
        <v>1</v>
      </c>
      <c r="P756" t="s">
        <v>81</v>
      </c>
      <c r="Q756">
        <v>4</v>
      </c>
      <c r="R756" t="s">
        <v>64</v>
      </c>
      <c r="S756">
        <v>2342</v>
      </c>
      <c r="T756">
        <v>21437</v>
      </c>
      <c r="U756">
        <v>0</v>
      </c>
      <c r="V756" t="s">
        <v>65</v>
      </c>
      <c r="W756" t="s">
        <v>72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>
      <c r="A757">
        <v>45</v>
      </c>
      <c r="B757">
        <v>0</v>
      </c>
      <c r="C757" t="s">
        <v>59</v>
      </c>
      <c r="D757">
        <v>1234</v>
      </c>
      <c r="E757" t="s">
        <v>60</v>
      </c>
      <c r="F757">
        <v>11</v>
      </c>
      <c r="G757">
        <v>2</v>
      </c>
      <c r="H757" t="s">
        <v>61</v>
      </c>
      <c r="I757">
        <v>1</v>
      </c>
      <c r="J757">
        <v>1045</v>
      </c>
      <c r="K757">
        <v>4</v>
      </c>
      <c r="L757" t="s">
        <v>62</v>
      </c>
      <c r="M757">
        <v>90</v>
      </c>
      <c r="N757">
        <v>3</v>
      </c>
      <c r="O757">
        <v>4</v>
      </c>
      <c r="P757" t="s">
        <v>80</v>
      </c>
      <c r="Q757">
        <v>4</v>
      </c>
      <c r="R757" t="s">
        <v>71</v>
      </c>
      <c r="S757">
        <v>17650</v>
      </c>
      <c r="T757">
        <v>5404</v>
      </c>
      <c r="U757">
        <v>3</v>
      </c>
      <c r="V757" t="s">
        <v>65</v>
      </c>
      <c r="W757" t="s">
        <v>72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>
      <c r="A758">
        <v>32</v>
      </c>
      <c r="B758">
        <v>0</v>
      </c>
      <c r="C758" t="s">
        <v>79</v>
      </c>
      <c r="D758">
        <v>1109</v>
      </c>
      <c r="E758" t="s">
        <v>68</v>
      </c>
      <c r="F758">
        <v>29</v>
      </c>
      <c r="G758">
        <v>4</v>
      </c>
      <c r="H758" t="s">
        <v>75</v>
      </c>
      <c r="I758">
        <v>1</v>
      </c>
      <c r="J758">
        <v>1046</v>
      </c>
      <c r="K758">
        <v>4</v>
      </c>
      <c r="L758" t="s">
        <v>62</v>
      </c>
      <c r="M758">
        <v>69</v>
      </c>
      <c r="N758">
        <v>3</v>
      </c>
      <c r="O758">
        <v>1</v>
      </c>
      <c r="P758" t="s">
        <v>74</v>
      </c>
      <c r="Q758">
        <v>3</v>
      </c>
      <c r="R758" t="s">
        <v>64</v>
      </c>
      <c r="S758">
        <v>4025</v>
      </c>
      <c r="T758">
        <v>11135</v>
      </c>
      <c r="U758">
        <v>9</v>
      </c>
      <c r="V758" t="s">
        <v>65</v>
      </c>
      <c r="W758" t="s">
        <v>72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>
      <c r="A759">
        <v>34</v>
      </c>
      <c r="B759">
        <v>0</v>
      </c>
      <c r="C759" t="s">
        <v>59</v>
      </c>
      <c r="D759">
        <v>216</v>
      </c>
      <c r="E759" t="s">
        <v>60</v>
      </c>
      <c r="F759">
        <v>1</v>
      </c>
      <c r="G759">
        <v>4</v>
      </c>
      <c r="H759" t="s">
        <v>83</v>
      </c>
      <c r="I759">
        <v>1</v>
      </c>
      <c r="J759">
        <v>1047</v>
      </c>
      <c r="K759">
        <v>2</v>
      </c>
      <c r="L759" t="s">
        <v>69</v>
      </c>
      <c r="M759">
        <v>75</v>
      </c>
      <c r="N759">
        <v>4</v>
      </c>
      <c r="O759">
        <v>2</v>
      </c>
      <c r="P759" t="s">
        <v>63</v>
      </c>
      <c r="Q759">
        <v>4</v>
      </c>
      <c r="R759" t="s">
        <v>76</v>
      </c>
      <c r="S759">
        <v>9725</v>
      </c>
      <c r="T759">
        <v>12278</v>
      </c>
      <c r="U759">
        <v>0</v>
      </c>
      <c r="V759" t="s">
        <v>65</v>
      </c>
      <c r="W759" t="s">
        <v>72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>
      <c r="A760">
        <v>59</v>
      </c>
      <c r="B760">
        <v>0</v>
      </c>
      <c r="C760" t="s">
        <v>59</v>
      </c>
      <c r="D760">
        <v>1089</v>
      </c>
      <c r="E760" t="s">
        <v>60</v>
      </c>
      <c r="F760">
        <v>1</v>
      </c>
      <c r="G760">
        <v>2</v>
      </c>
      <c r="H760" t="s">
        <v>84</v>
      </c>
      <c r="I760">
        <v>1</v>
      </c>
      <c r="J760">
        <v>1048</v>
      </c>
      <c r="K760">
        <v>2</v>
      </c>
      <c r="L760" t="s">
        <v>69</v>
      </c>
      <c r="M760">
        <v>66</v>
      </c>
      <c r="N760">
        <v>3</v>
      </c>
      <c r="O760">
        <v>3</v>
      </c>
      <c r="P760" t="s">
        <v>80</v>
      </c>
      <c r="Q760">
        <v>4</v>
      </c>
      <c r="R760" t="s">
        <v>71</v>
      </c>
      <c r="S760">
        <v>11904</v>
      </c>
      <c r="T760">
        <v>11038</v>
      </c>
      <c r="U760">
        <v>3</v>
      </c>
      <c r="V760" t="s">
        <v>65</v>
      </c>
      <c r="W760" t="s">
        <v>66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>
      <c r="A761">
        <v>45</v>
      </c>
      <c r="B761">
        <v>0</v>
      </c>
      <c r="C761" t="s">
        <v>59</v>
      </c>
      <c r="D761">
        <v>788</v>
      </c>
      <c r="E761" t="s">
        <v>85</v>
      </c>
      <c r="F761">
        <v>24</v>
      </c>
      <c r="G761">
        <v>4</v>
      </c>
      <c r="H761" t="s">
        <v>75</v>
      </c>
      <c r="I761">
        <v>1</v>
      </c>
      <c r="J761">
        <v>1049</v>
      </c>
      <c r="K761">
        <v>2</v>
      </c>
      <c r="L761" t="s">
        <v>69</v>
      </c>
      <c r="M761">
        <v>36</v>
      </c>
      <c r="N761">
        <v>3</v>
      </c>
      <c r="O761">
        <v>1</v>
      </c>
      <c r="P761" t="s">
        <v>85</v>
      </c>
      <c r="Q761">
        <v>2</v>
      </c>
      <c r="R761" t="s">
        <v>64</v>
      </c>
      <c r="S761">
        <v>2177</v>
      </c>
      <c r="T761">
        <v>8318</v>
      </c>
      <c r="U761">
        <v>1</v>
      </c>
      <c r="V761" t="s">
        <v>65</v>
      </c>
      <c r="W761" t="s">
        <v>72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>
      <c r="A762">
        <v>53</v>
      </c>
      <c r="B762">
        <v>0</v>
      </c>
      <c r="C762" t="s">
        <v>67</v>
      </c>
      <c r="D762">
        <v>124</v>
      </c>
      <c r="E762" t="s">
        <v>60</v>
      </c>
      <c r="F762">
        <v>2</v>
      </c>
      <c r="G762">
        <v>3</v>
      </c>
      <c r="H762" t="s">
        <v>83</v>
      </c>
      <c r="I762">
        <v>1</v>
      </c>
      <c r="J762">
        <v>1050</v>
      </c>
      <c r="K762">
        <v>3</v>
      </c>
      <c r="L762" t="s">
        <v>62</v>
      </c>
      <c r="M762">
        <v>38</v>
      </c>
      <c r="N762">
        <v>2</v>
      </c>
      <c r="O762">
        <v>3</v>
      </c>
      <c r="P762" t="s">
        <v>63</v>
      </c>
      <c r="Q762">
        <v>2</v>
      </c>
      <c r="R762" t="s">
        <v>71</v>
      </c>
      <c r="S762">
        <v>7525</v>
      </c>
      <c r="T762">
        <v>23537</v>
      </c>
      <c r="U762">
        <v>2</v>
      </c>
      <c r="V762" t="s">
        <v>65</v>
      </c>
      <c r="W762" t="s">
        <v>72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>
      <c r="A763">
        <v>36</v>
      </c>
      <c r="B763">
        <v>1</v>
      </c>
      <c r="C763" t="s">
        <v>59</v>
      </c>
      <c r="D763">
        <v>660</v>
      </c>
      <c r="E763" t="s">
        <v>68</v>
      </c>
      <c r="F763">
        <v>15</v>
      </c>
      <c r="G763">
        <v>3</v>
      </c>
      <c r="H763" t="s">
        <v>73</v>
      </c>
      <c r="I763">
        <v>1</v>
      </c>
      <c r="J763">
        <v>1052</v>
      </c>
      <c r="K763">
        <v>1</v>
      </c>
      <c r="L763" t="s">
        <v>69</v>
      </c>
      <c r="M763">
        <v>81</v>
      </c>
      <c r="N763">
        <v>3</v>
      </c>
      <c r="O763">
        <v>2</v>
      </c>
      <c r="P763" t="s">
        <v>74</v>
      </c>
      <c r="Q763">
        <v>3</v>
      </c>
      <c r="R763" t="s">
        <v>76</v>
      </c>
      <c r="S763">
        <v>4834</v>
      </c>
      <c r="T763">
        <v>7858</v>
      </c>
      <c r="U763">
        <v>7</v>
      </c>
      <c r="V763" t="s">
        <v>65</v>
      </c>
      <c r="W763" t="s">
        <v>72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>
      <c r="A764">
        <v>26</v>
      </c>
      <c r="B764">
        <v>1</v>
      </c>
      <c r="C764" t="s">
        <v>67</v>
      </c>
      <c r="D764">
        <v>342</v>
      </c>
      <c r="E764" t="s">
        <v>68</v>
      </c>
      <c r="F764">
        <v>2</v>
      </c>
      <c r="G764">
        <v>3</v>
      </c>
      <c r="H764" t="s">
        <v>61</v>
      </c>
      <c r="I764">
        <v>1</v>
      </c>
      <c r="J764">
        <v>1053</v>
      </c>
      <c r="K764">
        <v>1</v>
      </c>
      <c r="L764" t="s">
        <v>69</v>
      </c>
      <c r="M764">
        <v>57</v>
      </c>
      <c r="N764">
        <v>3</v>
      </c>
      <c r="O764">
        <v>1</v>
      </c>
      <c r="P764" t="s">
        <v>70</v>
      </c>
      <c r="Q764">
        <v>1</v>
      </c>
      <c r="R764" t="s">
        <v>71</v>
      </c>
      <c r="S764">
        <v>2042</v>
      </c>
      <c r="T764">
        <v>15346</v>
      </c>
      <c r="U764">
        <v>6</v>
      </c>
      <c r="V764" t="s">
        <v>65</v>
      </c>
      <c r="W764" t="s">
        <v>66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>
      <c r="A765">
        <v>34</v>
      </c>
      <c r="B765">
        <v>0</v>
      </c>
      <c r="C765" t="s">
        <v>59</v>
      </c>
      <c r="D765">
        <v>1333</v>
      </c>
      <c r="E765" t="s">
        <v>60</v>
      </c>
      <c r="F765">
        <v>10</v>
      </c>
      <c r="G765">
        <v>4</v>
      </c>
      <c r="H765" t="s">
        <v>61</v>
      </c>
      <c r="I765">
        <v>1</v>
      </c>
      <c r="J765">
        <v>1055</v>
      </c>
      <c r="K765">
        <v>3</v>
      </c>
      <c r="L765" t="s">
        <v>62</v>
      </c>
      <c r="M765">
        <v>87</v>
      </c>
      <c r="N765">
        <v>3</v>
      </c>
      <c r="O765">
        <v>1</v>
      </c>
      <c r="P765" t="s">
        <v>81</v>
      </c>
      <c r="Q765">
        <v>3</v>
      </c>
      <c r="R765" t="s">
        <v>71</v>
      </c>
      <c r="S765">
        <v>2220</v>
      </c>
      <c r="T765">
        <v>18410</v>
      </c>
      <c r="U765">
        <v>1</v>
      </c>
      <c r="V765" t="s">
        <v>65</v>
      </c>
      <c r="W765" t="s">
        <v>66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>
      <c r="A766">
        <v>28</v>
      </c>
      <c r="B766">
        <v>0</v>
      </c>
      <c r="C766" t="s">
        <v>59</v>
      </c>
      <c r="D766">
        <v>1144</v>
      </c>
      <c r="E766" t="s">
        <v>60</v>
      </c>
      <c r="F766">
        <v>10</v>
      </c>
      <c r="G766">
        <v>1</v>
      </c>
      <c r="H766" t="s">
        <v>75</v>
      </c>
      <c r="I766">
        <v>1</v>
      </c>
      <c r="J766">
        <v>1056</v>
      </c>
      <c r="K766">
        <v>4</v>
      </c>
      <c r="L766" t="s">
        <v>69</v>
      </c>
      <c r="M766">
        <v>74</v>
      </c>
      <c r="N766">
        <v>3</v>
      </c>
      <c r="O766">
        <v>1</v>
      </c>
      <c r="P766" t="s">
        <v>81</v>
      </c>
      <c r="Q766">
        <v>2</v>
      </c>
      <c r="R766" t="s">
        <v>71</v>
      </c>
      <c r="S766">
        <v>1052</v>
      </c>
      <c r="T766">
        <v>23384</v>
      </c>
      <c r="U766">
        <v>1</v>
      </c>
      <c r="V766" t="s">
        <v>65</v>
      </c>
      <c r="W766" t="s">
        <v>72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>
      <c r="A767">
        <v>38</v>
      </c>
      <c r="B767">
        <v>0</v>
      </c>
      <c r="C767" t="s">
        <v>67</v>
      </c>
      <c r="D767">
        <v>1186</v>
      </c>
      <c r="E767" t="s">
        <v>68</v>
      </c>
      <c r="F767">
        <v>3</v>
      </c>
      <c r="G767">
        <v>4</v>
      </c>
      <c r="H767" t="s">
        <v>73</v>
      </c>
      <c r="I767">
        <v>1</v>
      </c>
      <c r="J767">
        <v>1060</v>
      </c>
      <c r="K767">
        <v>3</v>
      </c>
      <c r="L767" t="s">
        <v>69</v>
      </c>
      <c r="M767">
        <v>44</v>
      </c>
      <c r="N767">
        <v>3</v>
      </c>
      <c r="O767">
        <v>1</v>
      </c>
      <c r="P767" t="s">
        <v>70</v>
      </c>
      <c r="Q767">
        <v>3</v>
      </c>
      <c r="R767" t="s">
        <v>71</v>
      </c>
      <c r="S767">
        <v>2821</v>
      </c>
      <c r="T767">
        <v>2997</v>
      </c>
      <c r="U767">
        <v>3</v>
      </c>
      <c r="V767" t="s">
        <v>65</v>
      </c>
      <c r="W767" t="s">
        <v>72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>
      <c r="A768">
        <v>50</v>
      </c>
      <c r="B768">
        <v>0</v>
      </c>
      <c r="C768" t="s">
        <v>59</v>
      </c>
      <c r="D768">
        <v>1464</v>
      </c>
      <c r="E768" t="s">
        <v>68</v>
      </c>
      <c r="F768">
        <v>2</v>
      </c>
      <c r="G768">
        <v>4</v>
      </c>
      <c r="H768" t="s">
        <v>75</v>
      </c>
      <c r="I768">
        <v>1</v>
      </c>
      <c r="J768">
        <v>1061</v>
      </c>
      <c r="K768">
        <v>2</v>
      </c>
      <c r="L768" t="s">
        <v>69</v>
      </c>
      <c r="M768">
        <v>62</v>
      </c>
      <c r="N768">
        <v>3</v>
      </c>
      <c r="O768">
        <v>5</v>
      </c>
      <c r="P768" t="s">
        <v>82</v>
      </c>
      <c r="Q768">
        <v>3</v>
      </c>
      <c r="R768" t="s">
        <v>71</v>
      </c>
      <c r="S768">
        <v>19237</v>
      </c>
      <c r="T768">
        <v>12853</v>
      </c>
      <c r="U768">
        <v>2</v>
      </c>
      <c r="V768" t="s">
        <v>65</v>
      </c>
      <c r="W768" t="s">
        <v>66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>
      <c r="A769">
        <v>37</v>
      </c>
      <c r="B769">
        <v>0</v>
      </c>
      <c r="C769" t="s">
        <v>59</v>
      </c>
      <c r="D769">
        <v>124</v>
      </c>
      <c r="E769" t="s">
        <v>68</v>
      </c>
      <c r="F769">
        <v>3</v>
      </c>
      <c r="G769">
        <v>3</v>
      </c>
      <c r="H769" t="s">
        <v>73</v>
      </c>
      <c r="I769">
        <v>1</v>
      </c>
      <c r="J769">
        <v>1062</v>
      </c>
      <c r="K769">
        <v>4</v>
      </c>
      <c r="L769" t="s">
        <v>62</v>
      </c>
      <c r="M769">
        <v>35</v>
      </c>
      <c r="N769">
        <v>3</v>
      </c>
      <c r="O769">
        <v>2</v>
      </c>
      <c r="P769" t="s">
        <v>78</v>
      </c>
      <c r="Q769">
        <v>2</v>
      </c>
      <c r="R769" t="s">
        <v>64</v>
      </c>
      <c r="S769">
        <v>4107</v>
      </c>
      <c r="T769">
        <v>13848</v>
      </c>
      <c r="U769">
        <v>3</v>
      </c>
      <c r="V769" t="s">
        <v>65</v>
      </c>
      <c r="W769" t="s">
        <v>72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>
      <c r="A770">
        <v>40</v>
      </c>
      <c r="B770">
        <v>0</v>
      </c>
      <c r="C770" t="s">
        <v>59</v>
      </c>
      <c r="D770">
        <v>300</v>
      </c>
      <c r="E770" t="s">
        <v>60</v>
      </c>
      <c r="F770">
        <v>26</v>
      </c>
      <c r="G770">
        <v>3</v>
      </c>
      <c r="H770" t="s">
        <v>83</v>
      </c>
      <c r="I770">
        <v>1</v>
      </c>
      <c r="J770">
        <v>1066</v>
      </c>
      <c r="K770">
        <v>3</v>
      </c>
      <c r="L770" t="s">
        <v>69</v>
      </c>
      <c r="M770">
        <v>74</v>
      </c>
      <c r="N770">
        <v>3</v>
      </c>
      <c r="O770">
        <v>2</v>
      </c>
      <c r="P770" t="s">
        <v>63</v>
      </c>
      <c r="Q770">
        <v>1</v>
      </c>
      <c r="R770" t="s">
        <v>71</v>
      </c>
      <c r="S770">
        <v>8396</v>
      </c>
      <c r="T770">
        <v>22217</v>
      </c>
      <c r="U770">
        <v>1</v>
      </c>
      <c r="V770" t="s">
        <v>65</v>
      </c>
      <c r="W770" t="s">
        <v>72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>
      <c r="A771">
        <v>26</v>
      </c>
      <c r="B771">
        <v>0</v>
      </c>
      <c r="C771" t="s">
        <v>67</v>
      </c>
      <c r="D771">
        <v>921</v>
      </c>
      <c r="E771" t="s">
        <v>68</v>
      </c>
      <c r="F771">
        <v>1</v>
      </c>
      <c r="G771">
        <v>1</v>
      </c>
      <c r="H771" t="s">
        <v>75</v>
      </c>
      <c r="I771">
        <v>1</v>
      </c>
      <c r="J771">
        <v>1068</v>
      </c>
      <c r="K771">
        <v>1</v>
      </c>
      <c r="L771" t="s">
        <v>62</v>
      </c>
      <c r="M771">
        <v>66</v>
      </c>
      <c r="N771">
        <v>2</v>
      </c>
      <c r="O771">
        <v>1</v>
      </c>
      <c r="P771" t="s">
        <v>70</v>
      </c>
      <c r="Q771">
        <v>3</v>
      </c>
      <c r="R771" t="s">
        <v>76</v>
      </c>
      <c r="S771">
        <v>2007</v>
      </c>
      <c r="T771">
        <v>25265</v>
      </c>
      <c r="U771">
        <v>1</v>
      </c>
      <c r="V771" t="s">
        <v>65</v>
      </c>
      <c r="W771" t="s">
        <v>72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>
      <c r="A772">
        <v>46</v>
      </c>
      <c r="B772">
        <v>0</v>
      </c>
      <c r="C772" t="s">
        <v>59</v>
      </c>
      <c r="D772">
        <v>430</v>
      </c>
      <c r="E772" t="s">
        <v>68</v>
      </c>
      <c r="F772">
        <v>1</v>
      </c>
      <c r="G772">
        <v>4</v>
      </c>
      <c r="H772" t="s">
        <v>75</v>
      </c>
      <c r="I772">
        <v>1</v>
      </c>
      <c r="J772">
        <v>1069</v>
      </c>
      <c r="K772">
        <v>4</v>
      </c>
      <c r="L772" t="s">
        <v>69</v>
      </c>
      <c r="M772">
        <v>40</v>
      </c>
      <c r="N772">
        <v>3</v>
      </c>
      <c r="O772">
        <v>5</v>
      </c>
      <c r="P772" t="s">
        <v>82</v>
      </c>
      <c r="Q772">
        <v>4</v>
      </c>
      <c r="R772" t="s">
        <v>76</v>
      </c>
      <c r="S772">
        <v>19627</v>
      </c>
      <c r="T772">
        <v>21445</v>
      </c>
      <c r="U772">
        <v>9</v>
      </c>
      <c r="V772" t="s">
        <v>65</v>
      </c>
      <c r="W772" t="s">
        <v>72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>
      <c r="A773">
        <v>54</v>
      </c>
      <c r="B773">
        <v>0</v>
      </c>
      <c r="C773" t="s">
        <v>59</v>
      </c>
      <c r="D773">
        <v>1082</v>
      </c>
      <c r="E773" t="s">
        <v>60</v>
      </c>
      <c r="F773">
        <v>2</v>
      </c>
      <c r="G773">
        <v>4</v>
      </c>
      <c r="H773" t="s">
        <v>61</v>
      </c>
      <c r="I773">
        <v>1</v>
      </c>
      <c r="J773">
        <v>1070</v>
      </c>
      <c r="K773">
        <v>3</v>
      </c>
      <c r="L773" t="s">
        <v>62</v>
      </c>
      <c r="M773">
        <v>41</v>
      </c>
      <c r="N773">
        <v>2</v>
      </c>
      <c r="O773">
        <v>3</v>
      </c>
      <c r="P773" t="s">
        <v>63</v>
      </c>
      <c r="Q773">
        <v>3</v>
      </c>
      <c r="R773" t="s">
        <v>71</v>
      </c>
      <c r="S773">
        <v>10686</v>
      </c>
      <c r="T773">
        <v>8392</v>
      </c>
      <c r="U773">
        <v>6</v>
      </c>
      <c r="V773" t="s">
        <v>65</v>
      </c>
      <c r="W773" t="s">
        <v>72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>
      <c r="A774">
        <v>56</v>
      </c>
      <c r="B774">
        <v>0</v>
      </c>
      <c r="C774" t="s">
        <v>67</v>
      </c>
      <c r="D774">
        <v>1240</v>
      </c>
      <c r="E774" t="s">
        <v>68</v>
      </c>
      <c r="F774">
        <v>9</v>
      </c>
      <c r="G774">
        <v>3</v>
      </c>
      <c r="H774" t="s">
        <v>75</v>
      </c>
      <c r="I774">
        <v>1</v>
      </c>
      <c r="J774">
        <v>1071</v>
      </c>
      <c r="K774">
        <v>1</v>
      </c>
      <c r="L774" t="s">
        <v>62</v>
      </c>
      <c r="M774">
        <v>63</v>
      </c>
      <c r="N774">
        <v>3</v>
      </c>
      <c r="O774">
        <v>1</v>
      </c>
      <c r="P774" t="s">
        <v>70</v>
      </c>
      <c r="Q774">
        <v>3</v>
      </c>
      <c r="R774" t="s">
        <v>71</v>
      </c>
      <c r="S774">
        <v>2942</v>
      </c>
      <c r="T774">
        <v>12154</v>
      </c>
      <c r="U774">
        <v>2</v>
      </c>
      <c r="V774" t="s">
        <v>65</v>
      </c>
      <c r="W774" t="s">
        <v>72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>
      <c r="A775">
        <v>36</v>
      </c>
      <c r="B775">
        <v>0</v>
      </c>
      <c r="C775" t="s">
        <v>59</v>
      </c>
      <c r="D775">
        <v>796</v>
      </c>
      <c r="E775" t="s">
        <v>68</v>
      </c>
      <c r="F775">
        <v>12</v>
      </c>
      <c r="G775">
        <v>5</v>
      </c>
      <c r="H775" t="s">
        <v>75</v>
      </c>
      <c r="I775">
        <v>1</v>
      </c>
      <c r="J775">
        <v>1073</v>
      </c>
      <c r="K775">
        <v>4</v>
      </c>
      <c r="L775" t="s">
        <v>62</v>
      </c>
      <c r="M775">
        <v>51</v>
      </c>
      <c r="N775">
        <v>2</v>
      </c>
      <c r="O775">
        <v>3</v>
      </c>
      <c r="P775" t="s">
        <v>77</v>
      </c>
      <c r="Q775">
        <v>4</v>
      </c>
      <c r="R775" t="s">
        <v>64</v>
      </c>
      <c r="S775">
        <v>8858</v>
      </c>
      <c r="T775">
        <v>15669</v>
      </c>
      <c r="U775">
        <v>0</v>
      </c>
      <c r="V775" t="s">
        <v>65</v>
      </c>
      <c r="W775" t="s">
        <v>72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>
      <c r="A776">
        <v>55</v>
      </c>
      <c r="B776">
        <v>0</v>
      </c>
      <c r="C776" t="s">
        <v>79</v>
      </c>
      <c r="D776">
        <v>444</v>
      </c>
      <c r="E776" t="s">
        <v>68</v>
      </c>
      <c r="F776">
        <v>2</v>
      </c>
      <c r="G776">
        <v>1</v>
      </c>
      <c r="H776" t="s">
        <v>75</v>
      </c>
      <c r="I776">
        <v>1</v>
      </c>
      <c r="J776">
        <v>1074</v>
      </c>
      <c r="K776">
        <v>3</v>
      </c>
      <c r="L776" t="s">
        <v>69</v>
      </c>
      <c r="M776">
        <v>40</v>
      </c>
      <c r="N776">
        <v>2</v>
      </c>
      <c r="O776">
        <v>4</v>
      </c>
      <c r="P776" t="s">
        <v>80</v>
      </c>
      <c r="Q776">
        <v>1</v>
      </c>
      <c r="R776" t="s">
        <v>64</v>
      </c>
      <c r="S776">
        <v>16756</v>
      </c>
      <c r="T776">
        <v>17323</v>
      </c>
      <c r="U776">
        <v>7</v>
      </c>
      <c r="V776" t="s">
        <v>65</v>
      </c>
      <c r="W776" t="s">
        <v>72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>
      <c r="A777">
        <v>43</v>
      </c>
      <c r="B777">
        <v>0</v>
      </c>
      <c r="C777" t="s">
        <v>59</v>
      </c>
      <c r="D777">
        <v>415</v>
      </c>
      <c r="E777" t="s">
        <v>60</v>
      </c>
      <c r="F777">
        <v>25</v>
      </c>
      <c r="G777">
        <v>3</v>
      </c>
      <c r="H777" t="s">
        <v>75</v>
      </c>
      <c r="I777">
        <v>1</v>
      </c>
      <c r="J777">
        <v>1076</v>
      </c>
      <c r="K777">
        <v>3</v>
      </c>
      <c r="L777" t="s">
        <v>69</v>
      </c>
      <c r="M777">
        <v>79</v>
      </c>
      <c r="N777">
        <v>2</v>
      </c>
      <c r="O777">
        <v>3</v>
      </c>
      <c r="P777" t="s">
        <v>63</v>
      </c>
      <c r="Q777">
        <v>4</v>
      </c>
      <c r="R777" t="s">
        <v>76</v>
      </c>
      <c r="S777">
        <v>10798</v>
      </c>
      <c r="T777">
        <v>5268</v>
      </c>
      <c r="U777">
        <v>5</v>
      </c>
      <c r="V777" t="s">
        <v>65</v>
      </c>
      <c r="W777" t="s">
        <v>72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>
      <c r="A778">
        <v>20</v>
      </c>
      <c r="B778">
        <v>1</v>
      </c>
      <c r="C778" t="s">
        <v>67</v>
      </c>
      <c r="D778">
        <v>769</v>
      </c>
      <c r="E778" t="s">
        <v>60</v>
      </c>
      <c r="F778">
        <v>9</v>
      </c>
      <c r="G778">
        <v>3</v>
      </c>
      <c r="H778" t="s">
        <v>83</v>
      </c>
      <c r="I778">
        <v>1</v>
      </c>
      <c r="J778">
        <v>1077</v>
      </c>
      <c r="K778">
        <v>4</v>
      </c>
      <c r="L778" t="s">
        <v>62</v>
      </c>
      <c r="M778">
        <v>54</v>
      </c>
      <c r="N778">
        <v>3</v>
      </c>
      <c r="O778">
        <v>1</v>
      </c>
      <c r="P778" t="s">
        <v>81</v>
      </c>
      <c r="Q778">
        <v>4</v>
      </c>
      <c r="R778" t="s">
        <v>64</v>
      </c>
      <c r="S778">
        <v>2323</v>
      </c>
      <c r="T778">
        <v>17205</v>
      </c>
      <c r="U778">
        <v>1</v>
      </c>
      <c r="V778" t="s">
        <v>65</v>
      </c>
      <c r="W778" t="s">
        <v>66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>
      <c r="A779">
        <v>21</v>
      </c>
      <c r="B779">
        <v>1</v>
      </c>
      <c r="C779" t="s">
        <v>59</v>
      </c>
      <c r="D779">
        <v>1334</v>
      </c>
      <c r="E779" t="s">
        <v>68</v>
      </c>
      <c r="F779">
        <v>10</v>
      </c>
      <c r="G779">
        <v>3</v>
      </c>
      <c r="H779" t="s">
        <v>61</v>
      </c>
      <c r="I779">
        <v>1</v>
      </c>
      <c r="J779">
        <v>1079</v>
      </c>
      <c r="K779">
        <v>3</v>
      </c>
      <c r="L779" t="s">
        <v>62</v>
      </c>
      <c r="M779">
        <v>36</v>
      </c>
      <c r="N779">
        <v>2</v>
      </c>
      <c r="O779">
        <v>1</v>
      </c>
      <c r="P779" t="s">
        <v>74</v>
      </c>
      <c r="Q779">
        <v>1</v>
      </c>
      <c r="R779" t="s">
        <v>64</v>
      </c>
      <c r="S779">
        <v>1416</v>
      </c>
      <c r="T779">
        <v>17258</v>
      </c>
      <c r="U779">
        <v>1</v>
      </c>
      <c r="V779" t="s">
        <v>65</v>
      </c>
      <c r="W779" t="s">
        <v>72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>
      <c r="A780">
        <v>46</v>
      </c>
      <c r="B780">
        <v>0</v>
      </c>
      <c r="C780" t="s">
        <v>59</v>
      </c>
      <c r="D780">
        <v>1003</v>
      </c>
      <c r="E780" t="s">
        <v>68</v>
      </c>
      <c r="F780">
        <v>8</v>
      </c>
      <c r="G780">
        <v>4</v>
      </c>
      <c r="H780" t="s">
        <v>61</v>
      </c>
      <c r="I780">
        <v>1</v>
      </c>
      <c r="J780">
        <v>1080</v>
      </c>
      <c r="K780">
        <v>4</v>
      </c>
      <c r="L780" t="s">
        <v>62</v>
      </c>
      <c r="M780">
        <v>74</v>
      </c>
      <c r="N780">
        <v>2</v>
      </c>
      <c r="O780">
        <v>2</v>
      </c>
      <c r="P780" t="s">
        <v>70</v>
      </c>
      <c r="Q780">
        <v>1</v>
      </c>
      <c r="R780" t="s">
        <v>76</v>
      </c>
      <c r="S780">
        <v>4615</v>
      </c>
      <c r="T780">
        <v>21029</v>
      </c>
      <c r="U780">
        <v>8</v>
      </c>
      <c r="V780" t="s">
        <v>65</v>
      </c>
      <c r="W780" t="s">
        <v>66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>
      <c r="A781">
        <v>51</v>
      </c>
      <c r="B781">
        <v>1</v>
      </c>
      <c r="C781" t="s">
        <v>59</v>
      </c>
      <c r="D781">
        <v>1323</v>
      </c>
      <c r="E781" t="s">
        <v>68</v>
      </c>
      <c r="F781">
        <v>4</v>
      </c>
      <c r="G781">
        <v>4</v>
      </c>
      <c r="H781" t="s">
        <v>61</v>
      </c>
      <c r="I781">
        <v>1</v>
      </c>
      <c r="J781">
        <v>1081</v>
      </c>
      <c r="K781">
        <v>1</v>
      </c>
      <c r="L781" t="s">
        <v>69</v>
      </c>
      <c r="M781">
        <v>34</v>
      </c>
      <c r="N781">
        <v>3</v>
      </c>
      <c r="O781">
        <v>1</v>
      </c>
      <c r="P781" t="s">
        <v>70</v>
      </c>
      <c r="Q781">
        <v>3</v>
      </c>
      <c r="R781" t="s">
        <v>71</v>
      </c>
      <c r="S781">
        <v>2461</v>
      </c>
      <c r="T781">
        <v>10332</v>
      </c>
      <c r="U781">
        <v>9</v>
      </c>
      <c r="V781" t="s">
        <v>65</v>
      </c>
      <c r="W781" t="s">
        <v>66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>
      <c r="A782">
        <v>28</v>
      </c>
      <c r="B782">
        <v>1</v>
      </c>
      <c r="C782" t="s">
        <v>79</v>
      </c>
      <c r="D782">
        <v>1366</v>
      </c>
      <c r="E782" t="s">
        <v>68</v>
      </c>
      <c r="F782">
        <v>24</v>
      </c>
      <c r="G782">
        <v>2</v>
      </c>
      <c r="H782" t="s">
        <v>84</v>
      </c>
      <c r="I782">
        <v>1</v>
      </c>
      <c r="J782">
        <v>1082</v>
      </c>
      <c r="K782">
        <v>2</v>
      </c>
      <c r="L782" t="s">
        <v>69</v>
      </c>
      <c r="M782">
        <v>72</v>
      </c>
      <c r="N782">
        <v>2</v>
      </c>
      <c r="O782">
        <v>3</v>
      </c>
      <c r="P782" t="s">
        <v>78</v>
      </c>
      <c r="Q782">
        <v>1</v>
      </c>
      <c r="R782" t="s">
        <v>64</v>
      </c>
      <c r="S782">
        <v>8722</v>
      </c>
      <c r="T782">
        <v>12355</v>
      </c>
      <c r="U782">
        <v>1</v>
      </c>
      <c r="V782" t="s">
        <v>65</v>
      </c>
      <c r="W782" t="s">
        <v>72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>
      <c r="A783">
        <v>26</v>
      </c>
      <c r="B783">
        <v>0</v>
      </c>
      <c r="C783" t="s">
        <v>59</v>
      </c>
      <c r="D783">
        <v>192</v>
      </c>
      <c r="E783" t="s">
        <v>68</v>
      </c>
      <c r="F783">
        <v>1</v>
      </c>
      <c r="G783">
        <v>2</v>
      </c>
      <c r="H783" t="s">
        <v>75</v>
      </c>
      <c r="I783">
        <v>1</v>
      </c>
      <c r="J783">
        <v>1083</v>
      </c>
      <c r="K783">
        <v>1</v>
      </c>
      <c r="L783" t="s">
        <v>69</v>
      </c>
      <c r="M783">
        <v>59</v>
      </c>
      <c r="N783">
        <v>2</v>
      </c>
      <c r="O783">
        <v>1</v>
      </c>
      <c r="P783" t="s">
        <v>74</v>
      </c>
      <c r="Q783">
        <v>1</v>
      </c>
      <c r="R783" t="s">
        <v>71</v>
      </c>
      <c r="S783">
        <v>3955</v>
      </c>
      <c r="T783">
        <v>11141</v>
      </c>
      <c r="U783">
        <v>1</v>
      </c>
      <c r="V783" t="s">
        <v>65</v>
      </c>
      <c r="W783" t="s">
        <v>72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>
      <c r="A784">
        <v>30</v>
      </c>
      <c r="B784">
        <v>0</v>
      </c>
      <c r="C784" t="s">
        <v>59</v>
      </c>
      <c r="D784">
        <v>1176</v>
      </c>
      <c r="E784" t="s">
        <v>68</v>
      </c>
      <c r="F784">
        <v>20</v>
      </c>
      <c r="G784">
        <v>3</v>
      </c>
      <c r="H784" t="s">
        <v>73</v>
      </c>
      <c r="I784">
        <v>1</v>
      </c>
      <c r="J784">
        <v>1084</v>
      </c>
      <c r="K784">
        <v>3</v>
      </c>
      <c r="L784" t="s">
        <v>69</v>
      </c>
      <c r="M784">
        <v>85</v>
      </c>
      <c r="N784">
        <v>3</v>
      </c>
      <c r="O784">
        <v>2</v>
      </c>
      <c r="P784" t="s">
        <v>77</v>
      </c>
      <c r="Q784">
        <v>1</v>
      </c>
      <c r="R784" t="s">
        <v>71</v>
      </c>
      <c r="S784">
        <v>9957</v>
      </c>
      <c r="T784">
        <v>9096</v>
      </c>
      <c r="U784">
        <v>0</v>
      </c>
      <c r="V784" t="s">
        <v>65</v>
      </c>
      <c r="W784" t="s">
        <v>72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>
      <c r="A785">
        <v>41</v>
      </c>
      <c r="B785">
        <v>0</v>
      </c>
      <c r="C785" t="s">
        <v>59</v>
      </c>
      <c r="D785">
        <v>509</v>
      </c>
      <c r="E785" t="s">
        <v>68</v>
      </c>
      <c r="F785">
        <v>7</v>
      </c>
      <c r="G785">
        <v>2</v>
      </c>
      <c r="H785" t="s">
        <v>84</v>
      </c>
      <c r="I785">
        <v>1</v>
      </c>
      <c r="J785">
        <v>1085</v>
      </c>
      <c r="K785">
        <v>2</v>
      </c>
      <c r="L785" t="s">
        <v>62</v>
      </c>
      <c r="M785">
        <v>43</v>
      </c>
      <c r="N785">
        <v>4</v>
      </c>
      <c r="O785">
        <v>1</v>
      </c>
      <c r="P785" t="s">
        <v>70</v>
      </c>
      <c r="Q785">
        <v>3</v>
      </c>
      <c r="R785" t="s">
        <v>71</v>
      </c>
      <c r="S785">
        <v>3376</v>
      </c>
      <c r="T785">
        <v>18863</v>
      </c>
      <c r="U785">
        <v>1</v>
      </c>
      <c r="V785" t="s">
        <v>65</v>
      </c>
      <c r="W785" t="s">
        <v>72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>
      <c r="A786">
        <v>38</v>
      </c>
      <c r="B786">
        <v>0</v>
      </c>
      <c r="C786" t="s">
        <v>59</v>
      </c>
      <c r="D786">
        <v>330</v>
      </c>
      <c r="E786" t="s">
        <v>68</v>
      </c>
      <c r="F786">
        <v>17</v>
      </c>
      <c r="G786">
        <v>1</v>
      </c>
      <c r="H786" t="s">
        <v>61</v>
      </c>
      <c r="I786">
        <v>1</v>
      </c>
      <c r="J786">
        <v>1088</v>
      </c>
      <c r="K786">
        <v>3</v>
      </c>
      <c r="L786" t="s">
        <v>62</v>
      </c>
      <c r="M786">
        <v>65</v>
      </c>
      <c r="N786">
        <v>2</v>
      </c>
      <c r="O786">
        <v>3</v>
      </c>
      <c r="P786" t="s">
        <v>78</v>
      </c>
      <c r="Q786">
        <v>3</v>
      </c>
      <c r="R786" t="s">
        <v>71</v>
      </c>
      <c r="S786">
        <v>8823</v>
      </c>
      <c r="T786">
        <v>24608</v>
      </c>
      <c r="U786">
        <v>0</v>
      </c>
      <c r="V786" t="s">
        <v>65</v>
      </c>
      <c r="W786" t="s">
        <v>72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>
      <c r="A787">
        <v>40</v>
      </c>
      <c r="B787">
        <v>0</v>
      </c>
      <c r="C787" t="s">
        <v>59</v>
      </c>
      <c r="D787">
        <v>1492</v>
      </c>
      <c r="E787" t="s">
        <v>68</v>
      </c>
      <c r="F787">
        <v>20</v>
      </c>
      <c r="G787">
        <v>4</v>
      </c>
      <c r="H787" t="s">
        <v>84</v>
      </c>
      <c r="I787">
        <v>1</v>
      </c>
      <c r="J787">
        <v>1092</v>
      </c>
      <c r="K787">
        <v>1</v>
      </c>
      <c r="L787" t="s">
        <v>69</v>
      </c>
      <c r="M787">
        <v>61</v>
      </c>
      <c r="N787">
        <v>3</v>
      </c>
      <c r="O787">
        <v>3</v>
      </c>
      <c r="P787" t="s">
        <v>78</v>
      </c>
      <c r="Q787">
        <v>4</v>
      </c>
      <c r="R787" t="s">
        <v>71</v>
      </c>
      <c r="S787">
        <v>10322</v>
      </c>
      <c r="T787">
        <v>26542</v>
      </c>
      <c r="U787">
        <v>4</v>
      </c>
      <c r="V787" t="s">
        <v>65</v>
      </c>
      <c r="W787" t="s">
        <v>72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>
      <c r="A788">
        <v>27</v>
      </c>
      <c r="B788">
        <v>0</v>
      </c>
      <c r="C788" t="s">
        <v>79</v>
      </c>
      <c r="D788">
        <v>1277</v>
      </c>
      <c r="E788" t="s">
        <v>68</v>
      </c>
      <c r="F788">
        <v>8</v>
      </c>
      <c r="G788">
        <v>5</v>
      </c>
      <c r="H788" t="s">
        <v>61</v>
      </c>
      <c r="I788">
        <v>1</v>
      </c>
      <c r="J788">
        <v>1094</v>
      </c>
      <c r="K788">
        <v>1</v>
      </c>
      <c r="L788" t="s">
        <v>69</v>
      </c>
      <c r="M788">
        <v>87</v>
      </c>
      <c r="N788">
        <v>1</v>
      </c>
      <c r="O788">
        <v>1</v>
      </c>
      <c r="P788" t="s">
        <v>74</v>
      </c>
      <c r="Q788">
        <v>3</v>
      </c>
      <c r="R788" t="s">
        <v>71</v>
      </c>
      <c r="S788">
        <v>4621</v>
      </c>
      <c r="T788">
        <v>5869</v>
      </c>
      <c r="U788">
        <v>1</v>
      </c>
      <c r="V788" t="s">
        <v>65</v>
      </c>
      <c r="W788" t="s">
        <v>72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>
      <c r="A789">
        <v>55</v>
      </c>
      <c r="B789">
        <v>0</v>
      </c>
      <c r="C789" t="s">
        <v>67</v>
      </c>
      <c r="D789">
        <v>1091</v>
      </c>
      <c r="E789" t="s">
        <v>68</v>
      </c>
      <c r="F789">
        <v>2</v>
      </c>
      <c r="G789">
        <v>1</v>
      </c>
      <c r="H789" t="s">
        <v>61</v>
      </c>
      <c r="I789">
        <v>1</v>
      </c>
      <c r="J789">
        <v>1096</v>
      </c>
      <c r="K789">
        <v>4</v>
      </c>
      <c r="L789" t="s">
        <v>69</v>
      </c>
      <c r="M789">
        <v>65</v>
      </c>
      <c r="N789">
        <v>3</v>
      </c>
      <c r="O789">
        <v>3</v>
      </c>
      <c r="P789" t="s">
        <v>77</v>
      </c>
      <c r="Q789">
        <v>2</v>
      </c>
      <c r="R789" t="s">
        <v>71</v>
      </c>
      <c r="S789">
        <v>10976</v>
      </c>
      <c r="T789">
        <v>15813</v>
      </c>
      <c r="U789">
        <v>3</v>
      </c>
      <c r="V789" t="s">
        <v>65</v>
      </c>
      <c r="W789" t="s">
        <v>72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>
      <c r="A790">
        <v>28</v>
      </c>
      <c r="B790">
        <v>0</v>
      </c>
      <c r="C790" t="s">
        <v>59</v>
      </c>
      <c r="D790">
        <v>857</v>
      </c>
      <c r="E790" t="s">
        <v>68</v>
      </c>
      <c r="F790">
        <v>10</v>
      </c>
      <c r="G790">
        <v>3</v>
      </c>
      <c r="H790" t="s">
        <v>73</v>
      </c>
      <c r="I790">
        <v>1</v>
      </c>
      <c r="J790">
        <v>1097</v>
      </c>
      <c r="K790">
        <v>3</v>
      </c>
      <c r="L790" t="s">
        <v>62</v>
      </c>
      <c r="M790">
        <v>59</v>
      </c>
      <c r="N790">
        <v>3</v>
      </c>
      <c r="O790">
        <v>2</v>
      </c>
      <c r="P790" t="s">
        <v>70</v>
      </c>
      <c r="Q790">
        <v>3</v>
      </c>
      <c r="R790" t="s">
        <v>64</v>
      </c>
      <c r="S790">
        <v>3660</v>
      </c>
      <c r="T790">
        <v>7909</v>
      </c>
      <c r="U790">
        <v>3</v>
      </c>
      <c r="V790" t="s">
        <v>65</v>
      </c>
      <c r="W790" t="s">
        <v>72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>
      <c r="A791">
        <v>44</v>
      </c>
      <c r="B791">
        <v>1</v>
      </c>
      <c r="C791" t="s">
        <v>59</v>
      </c>
      <c r="D791">
        <v>1376</v>
      </c>
      <c r="E791" t="s">
        <v>85</v>
      </c>
      <c r="F791">
        <v>1</v>
      </c>
      <c r="G791">
        <v>2</v>
      </c>
      <c r="H791" t="s">
        <v>75</v>
      </c>
      <c r="I791">
        <v>1</v>
      </c>
      <c r="J791">
        <v>1098</v>
      </c>
      <c r="K791">
        <v>2</v>
      </c>
      <c r="L791" t="s">
        <v>69</v>
      </c>
      <c r="M791">
        <v>91</v>
      </c>
      <c r="N791">
        <v>2</v>
      </c>
      <c r="O791">
        <v>3</v>
      </c>
      <c r="P791" t="s">
        <v>85</v>
      </c>
      <c r="Q791">
        <v>1</v>
      </c>
      <c r="R791" t="s">
        <v>71</v>
      </c>
      <c r="S791">
        <v>10482</v>
      </c>
      <c r="T791">
        <v>2326</v>
      </c>
      <c r="U791">
        <v>9</v>
      </c>
      <c r="V791" t="s">
        <v>65</v>
      </c>
      <c r="W791" t="s">
        <v>72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>
      <c r="A792">
        <v>33</v>
      </c>
      <c r="B792">
        <v>0</v>
      </c>
      <c r="C792" t="s">
        <v>59</v>
      </c>
      <c r="D792">
        <v>654</v>
      </c>
      <c r="E792" t="s">
        <v>68</v>
      </c>
      <c r="F792">
        <v>5</v>
      </c>
      <c r="G792">
        <v>3</v>
      </c>
      <c r="H792" t="s">
        <v>61</v>
      </c>
      <c r="I792">
        <v>1</v>
      </c>
      <c r="J792">
        <v>1099</v>
      </c>
      <c r="K792">
        <v>4</v>
      </c>
      <c r="L792" t="s">
        <v>69</v>
      </c>
      <c r="M792">
        <v>34</v>
      </c>
      <c r="N792">
        <v>2</v>
      </c>
      <c r="O792">
        <v>3</v>
      </c>
      <c r="P792" t="s">
        <v>78</v>
      </c>
      <c r="Q792">
        <v>4</v>
      </c>
      <c r="R792" t="s">
        <v>76</v>
      </c>
      <c r="S792">
        <v>7119</v>
      </c>
      <c r="T792">
        <v>21214</v>
      </c>
      <c r="U792">
        <v>4</v>
      </c>
      <c r="V792" t="s">
        <v>65</v>
      </c>
      <c r="W792" t="s">
        <v>72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>
      <c r="A793">
        <v>35</v>
      </c>
      <c r="B793">
        <v>1</v>
      </c>
      <c r="C793" t="s">
        <v>59</v>
      </c>
      <c r="D793">
        <v>1204</v>
      </c>
      <c r="E793" t="s">
        <v>60</v>
      </c>
      <c r="F793">
        <v>4</v>
      </c>
      <c r="G793">
        <v>3</v>
      </c>
      <c r="H793" t="s">
        <v>84</v>
      </c>
      <c r="I793">
        <v>1</v>
      </c>
      <c r="J793">
        <v>1100</v>
      </c>
      <c r="K793">
        <v>4</v>
      </c>
      <c r="L793" t="s">
        <v>69</v>
      </c>
      <c r="M793">
        <v>86</v>
      </c>
      <c r="N793">
        <v>3</v>
      </c>
      <c r="O793">
        <v>3</v>
      </c>
      <c r="P793" t="s">
        <v>63</v>
      </c>
      <c r="Q793">
        <v>1</v>
      </c>
      <c r="R793" t="s">
        <v>64</v>
      </c>
      <c r="S793">
        <v>9582</v>
      </c>
      <c r="T793">
        <v>10333</v>
      </c>
      <c r="U793">
        <v>0</v>
      </c>
      <c r="V793" t="s">
        <v>65</v>
      </c>
      <c r="W793" t="s">
        <v>66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>
      <c r="A794">
        <v>33</v>
      </c>
      <c r="B794">
        <v>1</v>
      </c>
      <c r="C794" t="s">
        <v>67</v>
      </c>
      <c r="D794">
        <v>827</v>
      </c>
      <c r="E794" t="s">
        <v>68</v>
      </c>
      <c r="F794">
        <v>29</v>
      </c>
      <c r="G794">
        <v>4</v>
      </c>
      <c r="H794" t="s">
        <v>75</v>
      </c>
      <c r="I794">
        <v>1</v>
      </c>
      <c r="J794">
        <v>1101</v>
      </c>
      <c r="K794">
        <v>1</v>
      </c>
      <c r="L794" t="s">
        <v>62</v>
      </c>
      <c r="M794">
        <v>54</v>
      </c>
      <c r="N794">
        <v>2</v>
      </c>
      <c r="O794">
        <v>2</v>
      </c>
      <c r="P794" t="s">
        <v>70</v>
      </c>
      <c r="Q794">
        <v>3</v>
      </c>
      <c r="R794" t="s">
        <v>64</v>
      </c>
      <c r="S794">
        <v>4508</v>
      </c>
      <c r="T794">
        <v>3129</v>
      </c>
      <c r="U794">
        <v>1</v>
      </c>
      <c r="V794" t="s">
        <v>65</v>
      </c>
      <c r="W794" t="s">
        <v>72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>
      <c r="A795">
        <v>28</v>
      </c>
      <c r="B795">
        <v>0</v>
      </c>
      <c r="C795" t="s">
        <v>59</v>
      </c>
      <c r="D795">
        <v>895</v>
      </c>
      <c r="E795" t="s">
        <v>68</v>
      </c>
      <c r="F795">
        <v>15</v>
      </c>
      <c r="G795">
        <v>2</v>
      </c>
      <c r="H795" t="s">
        <v>61</v>
      </c>
      <c r="I795">
        <v>1</v>
      </c>
      <c r="J795">
        <v>1102</v>
      </c>
      <c r="K795">
        <v>1</v>
      </c>
      <c r="L795" t="s">
        <v>69</v>
      </c>
      <c r="M795">
        <v>50</v>
      </c>
      <c r="N795">
        <v>3</v>
      </c>
      <c r="O795">
        <v>1</v>
      </c>
      <c r="P795" t="s">
        <v>74</v>
      </c>
      <c r="Q795">
        <v>3</v>
      </c>
      <c r="R795" t="s">
        <v>76</v>
      </c>
      <c r="S795">
        <v>2207</v>
      </c>
      <c r="T795">
        <v>22482</v>
      </c>
      <c r="U795">
        <v>1</v>
      </c>
      <c r="V795" t="s">
        <v>65</v>
      </c>
      <c r="W795" t="s">
        <v>72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>
      <c r="A796">
        <v>34</v>
      </c>
      <c r="B796">
        <v>0</v>
      </c>
      <c r="C796" t="s">
        <v>67</v>
      </c>
      <c r="D796">
        <v>618</v>
      </c>
      <c r="E796" t="s">
        <v>68</v>
      </c>
      <c r="F796">
        <v>3</v>
      </c>
      <c r="G796">
        <v>1</v>
      </c>
      <c r="H796" t="s">
        <v>61</v>
      </c>
      <c r="I796">
        <v>1</v>
      </c>
      <c r="J796">
        <v>1103</v>
      </c>
      <c r="K796">
        <v>1</v>
      </c>
      <c r="L796" t="s">
        <v>69</v>
      </c>
      <c r="M796">
        <v>45</v>
      </c>
      <c r="N796">
        <v>3</v>
      </c>
      <c r="O796">
        <v>2</v>
      </c>
      <c r="P796" t="s">
        <v>78</v>
      </c>
      <c r="Q796">
        <v>4</v>
      </c>
      <c r="R796" t="s">
        <v>64</v>
      </c>
      <c r="S796">
        <v>7756</v>
      </c>
      <c r="T796">
        <v>22266</v>
      </c>
      <c r="U796">
        <v>0</v>
      </c>
      <c r="V796" t="s">
        <v>65</v>
      </c>
      <c r="W796" t="s">
        <v>72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>
      <c r="A797">
        <v>37</v>
      </c>
      <c r="B797">
        <v>0</v>
      </c>
      <c r="C797" t="s">
        <v>59</v>
      </c>
      <c r="D797">
        <v>309</v>
      </c>
      <c r="E797" t="s">
        <v>60</v>
      </c>
      <c r="F797">
        <v>10</v>
      </c>
      <c r="G797">
        <v>4</v>
      </c>
      <c r="H797" t="s">
        <v>61</v>
      </c>
      <c r="I797">
        <v>1</v>
      </c>
      <c r="J797">
        <v>1105</v>
      </c>
      <c r="K797">
        <v>4</v>
      </c>
      <c r="L797" t="s">
        <v>62</v>
      </c>
      <c r="M797">
        <v>88</v>
      </c>
      <c r="N797">
        <v>2</v>
      </c>
      <c r="O797">
        <v>2</v>
      </c>
      <c r="P797" t="s">
        <v>63</v>
      </c>
      <c r="Q797">
        <v>4</v>
      </c>
      <c r="R797" t="s">
        <v>76</v>
      </c>
      <c r="S797">
        <v>6694</v>
      </c>
      <c r="T797">
        <v>24223</v>
      </c>
      <c r="U797">
        <v>2</v>
      </c>
      <c r="V797" t="s">
        <v>65</v>
      </c>
      <c r="W797" t="s">
        <v>66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>
      <c r="A798">
        <v>25</v>
      </c>
      <c r="B798">
        <v>1</v>
      </c>
      <c r="C798" t="s">
        <v>59</v>
      </c>
      <c r="D798">
        <v>1219</v>
      </c>
      <c r="E798" t="s">
        <v>68</v>
      </c>
      <c r="F798">
        <v>4</v>
      </c>
      <c r="G798">
        <v>1</v>
      </c>
      <c r="H798" t="s">
        <v>84</v>
      </c>
      <c r="I798">
        <v>1</v>
      </c>
      <c r="J798">
        <v>1106</v>
      </c>
      <c r="K798">
        <v>4</v>
      </c>
      <c r="L798" t="s">
        <v>69</v>
      </c>
      <c r="M798">
        <v>32</v>
      </c>
      <c r="N798">
        <v>3</v>
      </c>
      <c r="O798">
        <v>1</v>
      </c>
      <c r="P798" t="s">
        <v>74</v>
      </c>
      <c r="Q798">
        <v>4</v>
      </c>
      <c r="R798" t="s">
        <v>71</v>
      </c>
      <c r="S798">
        <v>3691</v>
      </c>
      <c r="T798">
        <v>4605</v>
      </c>
      <c r="U798">
        <v>1</v>
      </c>
      <c r="V798" t="s">
        <v>65</v>
      </c>
      <c r="W798" t="s">
        <v>66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>
      <c r="A799">
        <v>26</v>
      </c>
      <c r="B799">
        <v>1</v>
      </c>
      <c r="C799" t="s">
        <v>59</v>
      </c>
      <c r="D799">
        <v>1330</v>
      </c>
      <c r="E799" t="s">
        <v>68</v>
      </c>
      <c r="F799">
        <v>21</v>
      </c>
      <c r="G799">
        <v>3</v>
      </c>
      <c r="H799" t="s">
        <v>75</v>
      </c>
      <c r="I799">
        <v>1</v>
      </c>
      <c r="J799">
        <v>1107</v>
      </c>
      <c r="K799">
        <v>1</v>
      </c>
      <c r="L799" t="s">
        <v>69</v>
      </c>
      <c r="M799">
        <v>37</v>
      </c>
      <c r="N799">
        <v>3</v>
      </c>
      <c r="O799">
        <v>1</v>
      </c>
      <c r="P799" t="s">
        <v>74</v>
      </c>
      <c r="Q799">
        <v>3</v>
      </c>
      <c r="R799" t="s">
        <v>76</v>
      </c>
      <c r="S799">
        <v>2377</v>
      </c>
      <c r="T799">
        <v>19373</v>
      </c>
      <c r="U799">
        <v>1</v>
      </c>
      <c r="V799" t="s">
        <v>65</v>
      </c>
      <c r="W799" t="s">
        <v>72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>
      <c r="A800">
        <v>33</v>
      </c>
      <c r="B800">
        <v>1</v>
      </c>
      <c r="C800" t="s">
        <v>59</v>
      </c>
      <c r="D800">
        <v>1017</v>
      </c>
      <c r="E800" t="s">
        <v>68</v>
      </c>
      <c r="F800">
        <v>25</v>
      </c>
      <c r="G800">
        <v>3</v>
      </c>
      <c r="H800" t="s">
        <v>75</v>
      </c>
      <c r="I800">
        <v>1</v>
      </c>
      <c r="J800">
        <v>1108</v>
      </c>
      <c r="K800">
        <v>1</v>
      </c>
      <c r="L800" t="s">
        <v>69</v>
      </c>
      <c r="M800">
        <v>55</v>
      </c>
      <c r="N800">
        <v>2</v>
      </c>
      <c r="O800">
        <v>1</v>
      </c>
      <c r="P800" t="s">
        <v>70</v>
      </c>
      <c r="Q800">
        <v>2</v>
      </c>
      <c r="R800" t="s">
        <v>64</v>
      </c>
      <c r="S800">
        <v>2313</v>
      </c>
      <c r="T800">
        <v>2993</v>
      </c>
      <c r="U800">
        <v>4</v>
      </c>
      <c r="V800" t="s">
        <v>65</v>
      </c>
      <c r="W800" t="s">
        <v>66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>
      <c r="A801">
        <v>42</v>
      </c>
      <c r="B801">
        <v>0</v>
      </c>
      <c r="C801" t="s">
        <v>59</v>
      </c>
      <c r="D801">
        <v>469</v>
      </c>
      <c r="E801" t="s">
        <v>68</v>
      </c>
      <c r="F801">
        <v>2</v>
      </c>
      <c r="G801">
        <v>2</v>
      </c>
      <c r="H801" t="s">
        <v>75</v>
      </c>
      <c r="I801">
        <v>1</v>
      </c>
      <c r="J801">
        <v>1109</v>
      </c>
      <c r="K801">
        <v>4</v>
      </c>
      <c r="L801" t="s">
        <v>69</v>
      </c>
      <c r="M801">
        <v>35</v>
      </c>
      <c r="N801">
        <v>3</v>
      </c>
      <c r="O801">
        <v>4</v>
      </c>
      <c r="P801" t="s">
        <v>80</v>
      </c>
      <c r="Q801">
        <v>1</v>
      </c>
      <c r="R801" t="s">
        <v>71</v>
      </c>
      <c r="S801">
        <v>17665</v>
      </c>
      <c r="T801">
        <v>14399</v>
      </c>
      <c r="U801">
        <v>0</v>
      </c>
      <c r="V801" t="s">
        <v>65</v>
      </c>
      <c r="W801" t="s">
        <v>72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>
      <c r="A802">
        <v>28</v>
      </c>
      <c r="B802">
        <v>1</v>
      </c>
      <c r="C802" t="s">
        <v>67</v>
      </c>
      <c r="D802">
        <v>1009</v>
      </c>
      <c r="E802" t="s">
        <v>68</v>
      </c>
      <c r="F802">
        <v>1</v>
      </c>
      <c r="G802">
        <v>3</v>
      </c>
      <c r="H802" t="s">
        <v>75</v>
      </c>
      <c r="I802">
        <v>1</v>
      </c>
      <c r="J802">
        <v>1111</v>
      </c>
      <c r="K802">
        <v>1</v>
      </c>
      <c r="L802" t="s">
        <v>69</v>
      </c>
      <c r="M802">
        <v>45</v>
      </c>
      <c r="N802">
        <v>2</v>
      </c>
      <c r="O802">
        <v>1</v>
      </c>
      <c r="P802" t="s">
        <v>74</v>
      </c>
      <c r="Q802">
        <v>2</v>
      </c>
      <c r="R802" t="s">
        <v>76</v>
      </c>
      <c r="S802">
        <v>2596</v>
      </c>
      <c r="T802">
        <v>7160</v>
      </c>
      <c r="U802">
        <v>1</v>
      </c>
      <c r="V802" t="s">
        <v>65</v>
      </c>
      <c r="W802" t="s">
        <v>72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>
      <c r="A803">
        <v>50</v>
      </c>
      <c r="B803">
        <v>1</v>
      </c>
      <c r="C803" t="s">
        <v>67</v>
      </c>
      <c r="D803">
        <v>959</v>
      </c>
      <c r="E803" t="s">
        <v>60</v>
      </c>
      <c r="F803">
        <v>1</v>
      </c>
      <c r="G803">
        <v>4</v>
      </c>
      <c r="H803" t="s">
        <v>73</v>
      </c>
      <c r="I803">
        <v>1</v>
      </c>
      <c r="J803">
        <v>1113</v>
      </c>
      <c r="K803">
        <v>4</v>
      </c>
      <c r="L803" t="s">
        <v>69</v>
      </c>
      <c r="M803">
        <v>81</v>
      </c>
      <c r="N803">
        <v>3</v>
      </c>
      <c r="O803">
        <v>2</v>
      </c>
      <c r="P803" t="s">
        <v>63</v>
      </c>
      <c r="Q803">
        <v>3</v>
      </c>
      <c r="R803" t="s">
        <v>64</v>
      </c>
      <c r="S803">
        <v>4728</v>
      </c>
      <c r="T803">
        <v>17251</v>
      </c>
      <c r="U803">
        <v>3</v>
      </c>
      <c r="V803" t="s">
        <v>65</v>
      </c>
      <c r="W803" t="s">
        <v>66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>
      <c r="A804">
        <v>33</v>
      </c>
      <c r="B804">
        <v>0</v>
      </c>
      <c r="C804" t="s">
        <v>67</v>
      </c>
      <c r="D804">
        <v>970</v>
      </c>
      <c r="E804" t="s">
        <v>60</v>
      </c>
      <c r="F804">
        <v>7</v>
      </c>
      <c r="G804">
        <v>3</v>
      </c>
      <c r="H804" t="s">
        <v>61</v>
      </c>
      <c r="I804">
        <v>1</v>
      </c>
      <c r="J804">
        <v>1114</v>
      </c>
      <c r="K804">
        <v>4</v>
      </c>
      <c r="L804" t="s">
        <v>62</v>
      </c>
      <c r="M804">
        <v>30</v>
      </c>
      <c r="N804">
        <v>3</v>
      </c>
      <c r="O804">
        <v>2</v>
      </c>
      <c r="P804" t="s">
        <v>63</v>
      </c>
      <c r="Q804">
        <v>2</v>
      </c>
      <c r="R804" t="s">
        <v>71</v>
      </c>
      <c r="S804">
        <v>4302</v>
      </c>
      <c r="T804">
        <v>13401</v>
      </c>
      <c r="U804">
        <v>0</v>
      </c>
      <c r="V804" t="s">
        <v>65</v>
      </c>
      <c r="W804" t="s">
        <v>72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>
      <c r="A805">
        <v>34</v>
      </c>
      <c r="B805">
        <v>0</v>
      </c>
      <c r="C805" t="s">
        <v>79</v>
      </c>
      <c r="D805">
        <v>697</v>
      </c>
      <c r="E805" t="s">
        <v>68</v>
      </c>
      <c r="F805">
        <v>3</v>
      </c>
      <c r="G805">
        <v>4</v>
      </c>
      <c r="H805" t="s">
        <v>61</v>
      </c>
      <c r="I805">
        <v>1</v>
      </c>
      <c r="J805">
        <v>1115</v>
      </c>
      <c r="K805">
        <v>3</v>
      </c>
      <c r="L805" t="s">
        <v>69</v>
      </c>
      <c r="M805">
        <v>40</v>
      </c>
      <c r="N805">
        <v>2</v>
      </c>
      <c r="O805">
        <v>1</v>
      </c>
      <c r="P805" t="s">
        <v>70</v>
      </c>
      <c r="Q805">
        <v>4</v>
      </c>
      <c r="R805" t="s">
        <v>71</v>
      </c>
      <c r="S805">
        <v>2979</v>
      </c>
      <c r="T805">
        <v>22478</v>
      </c>
      <c r="U805">
        <v>3</v>
      </c>
      <c r="V805" t="s">
        <v>65</v>
      </c>
      <c r="W805" t="s">
        <v>72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>
      <c r="A806">
        <v>48</v>
      </c>
      <c r="B806">
        <v>0</v>
      </c>
      <c r="C806" t="s">
        <v>79</v>
      </c>
      <c r="D806">
        <v>1262</v>
      </c>
      <c r="E806" t="s">
        <v>68</v>
      </c>
      <c r="F806">
        <v>1</v>
      </c>
      <c r="G806">
        <v>4</v>
      </c>
      <c r="H806" t="s">
        <v>75</v>
      </c>
      <c r="I806">
        <v>1</v>
      </c>
      <c r="J806">
        <v>1116</v>
      </c>
      <c r="K806">
        <v>1</v>
      </c>
      <c r="L806" t="s">
        <v>69</v>
      </c>
      <c r="M806">
        <v>35</v>
      </c>
      <c r="N806">
        <v>4</v>
      </c>
      <c r="O806">
        <v>4</v>
      </c>
      <c r="P806" t="s">
        <v>80</v>
      </c>
      <c r="Q806">
        <v>4</v>
      </c>
      <c r="R806" t="s">
        <v>64</v>
      </c>
      <c r="S806">
        <v>16885</v>
      </c>
      <c r="T806">
        <v>16154</v>
      </c>
      <c r="U806">
        <v>2</v>
      </c>
      <c r="V806" t="s">
        <v>65</v>
      </c>
      <c r="W806" t="s">
        <v>72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>
      <c r="A807">
        <v>45</v>
      </c>
      <c r="B807">
        <v>0</v>
      </c>
      <c r="C807" t="s">
        <v>79</v>
      </c>
      <c r="D807">
        <v>1050</v>
      </c>
      <c r="E807" t="s">
        <v>60</v>
      </c>
      <c r="F807">
        <v>9</v>
      </c>
      <c r="G807">
        <v>4</v>
      </c>
      <c r="H807" t="s">
        <v>61</v>
      </c>
      <c r="I807">
        <v>1</v>
      </c>
      <c r="J807">
        <v>1117</v>
      </c>
      <c r="K807">
        <v>2</v>
      </c>
      <c r="L807" t="s">
        <v>62</v>
      </c>
      <c r="M807">
        <v>65</v>
      </c>
      <c r="N807">
        <v>2</v>
      </c>
      <c r="O807">
        <v>2</v>
      </c>
      <c r="P807" t="s">
        <v>63</v>
      </c>
      <c r="Q807">
        <v>3</v>
      </c>
      <c r="R807" t="s">
        <v>71</v>
      </c>
      <c r="S807">
        <v>5593</v>
      </c>
      <c r="T807">
        <v>17970</v>
      </c>
      <c r="U807">
        <v>1</v>
      </c>
      <c r="V807" t="s">
        <v>65</v>
      </c>
      <c r="W807" t="s">
        <v>72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>
      <c r="A808">
        <v>52</v>
      </c>
      <c r="B808">
        <v>0</v>
      </c>
      <c r="C808" t="s">
        <v>59</v>
      </c>
      <c r="D808">
        <v>994</v>
      </c>
      <c r="E808" t="s">
        <v>68</v>
      </c>
      <c r="F808">
        <v>7</v>
      </c>
      <c r="G808">
        <v>4</v>
      </c>
      <c r="H808" t="s">
        <v>61</v>
      </c>
      <c r="I808">
        <v>1</v>
      </c>
      <c r="J808">
        <v>1118</v>
      </c>
      <c r="K808">
        <v>2</v>
      </c>
      <c r="L808" t="s">
        <v>69</v>
      </c>
      <c r="M808">
        <v>87</v>
      </c>
      <c r="N808">
        <v>3</v>
      </c>
      <c r="O808">
        <v>3</v>
      </c>
      <c r="P808" t="s">
        <v>78</v>
      </c>
      <c r="Q808">
        <v>2</v>
      </c>
      <c r="R808" t="s">
        <v>64</v>
      </c>
      <c r="S808">
        <v>10445</v>
      </c>
      <c r="T808">
        <v>15322</v>
      </c>
      <c r="U808">
        <v>7</v>
      </c>
      <c r="V808" t="s">
        <v>65</v>
      </c>
      <c r="W808" t="s">
        <v>72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>
      <c r="A809">
        <v>38</v>
      </c>
      <c r="B809">
        <v>0</v>
      </c>
      <c r="C809" t="s">
        <v>59</v>
      </c>
      <c r="D809">
        <v>770</v>
      </c>
      <c r="E809" t="s">
        <v>60</v>
      </c>
      <c r="F809">
        <v>10</v>
      </c>
      <c r="G809">
        <v>4</v>
      </c>
      <c r="H809" t="s">
        <v>83</v>
      </c>
      <c r="I809">
        <v>1</v>
      </c>
      <c r="J809">
        <v>1119</v>
      </c>
      <c r="K809">
        <v>3</v>
      </c>
      <c r="L809" t="s">
        <v>69</v>
      </c>
      <c r="M809">
        <v>73</v>
      </c>
      <c r="N809">
        <v>2</v>
      </c>
      <c r="O809">
        <v>3</v>
      </c>
      <c r="P809" t="s">
        <v>63</v>
      </c>
      <c r="Q809">
        <v>3</v>
      </c>
      <c r="R809" t="s">
        <v>76</v>
      </c>
      <c r="S809">
        <v>8740</v>
      </c>
      <c r="T809">
        <v>5569</v>
      </c>
      <c r="U809">
        <v>0</v>
      </c>
      <c r="V809" t="s">
        <v>65</v>
      </c>
      <c r="W809" t="s">
        <v>66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>
      <c r="A810">
        <v>29</v>
      </c>
      <c r="B810">
        <v>0</v>
      </c>
      <c r="C810" t="s">
        <v>59</v>
      </c>
      <c r="D810">
        <v>1107</v>
      </c>
      <c r="E810" t="s">
        <v>68</v>
      </c>
      <c r="F810">
        <v>28</v>
      </c>
      <c r="G810">
        <v>4</v>
      </c>
      <c r="H810" t="s">
        <v>61</v>
      </c>
      <c r="I810">
        <v>1</v>
      </c>
      <c r="J810">
        <v>1120</v>
      </c>
      <c r="K810">
        <v>3</v>
      </c>
      <c r="L810" t="s">
        <v>62</v>
      </c>
      <c r="M810">
        <v>93</v>
      </c>
      <c r="N810">
        <v>3</v>
      </c>
      <c r="O810">
        <v>1</v>
      </c>
      <c r="P810" t="s">
        <v>70</v>
      </c>
      <c r="Q810">
        <v>4</v>
      </c>
      <c r="R810" t="s">
        <v>76</v>
      </c>
      <c r="S810">
        <v>2514</v>
      </c>
      <c r="T810">
        <v>26968</v>
      </c>
      <c r="U810">
        <v>4</v>
      </c>
      <c r="V810" t="s">
        <v>65</v>
      </c>
      <c r="W810" t="s">
        <v>72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>
      <c r="A811">
        <v>28</v>
      </c>
      <c r="B811">
        <v>0</v>
      </c>
      <c r="C811" t="s">
        <v>59</v>
      </c>
      <c r="D811">
        <v>950</v>
      </c>
      <c r="E811" t="s">
        <v>68</v>
      </c>
      <c r="F811">
        <v>3</v>
      </c>
      <c r="G811">
        <v>3</v>
      </c>
      <c r="H811" t="s">
        <v>75</v>
      </c>
      <c r="I811">
        <v>1</v>
      </c>
      <c r="J811">
        <v>1121</v>
      </c>
      <c r="K811">
        <v>4</v>
      </c>
      <c r="L811" t="s">
        <v>62</v>
      </c>
      <c r="M811">
        <v>93</v>
      </c>
      <c r="N811">
        <v>3</v>
      </c>
      <c r="O811">
        <v>3</v>
      </c>
      <c r="P811" t="s">
        <v>77</v>
      </c>
      <c r="Q811">
        <v>2</v>
      </c>
      <c r="R811" t="s">
        <v>76</v>
      </c>
      <c r="S811">
        <v>7655</v>
      </c>
      <c r="T811">
        <v>8039</v>
      </c>
      <c r="U811">
        <v>0</v>
      </c>
      <c r="V811" t="s">
        <v>65</v>
      </c>
      <c r="W811" t="s">
        <v>72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>
      <c r="A812">
        <v>46</v>
      </c>
      <c r="B812">
        <v>0</v>
      </c>
      <c r="C812" t="s">
        <v>59</v>
      </c>
      <c r="D812">
        <v>406</v>
      </c>
      <c r="E812" t="s">
        <v>60</v>
      </c>
      <c r="F812">
        <v>3</v>
      </c>
      <c r="G812">
        <v>1</v>
      </c>
      <c r="H812" t="s">
        <v>83</v>
      </c>
      <c r="I812">
        <v>1</v>
      </c>
      <c r="J812">
        <v>1124</v>
      </c>
      <c r="K812">
        <v>1</v>
      </c>
      <c r="L812" t="s">
        <v>69</v>
      </c>
      <c r="M812">
        <v>52</v>
      </c>
      <c r="N812">
        <v>3</v>
      </c>
      <c r="O812">
        <v>4</v>
      </c>
      <c r="P812" t="s">
        <v>80</v>
      </c>
      <c r="Q812">
        <v>3</v>
      </c>
      <c r="R812" t="s">
        <v>71</v>
      </c>
      <c r="S812">
        <v>17465</v>
      </c>
      <c r="T812">
        <v>15596</v>
      </c>
      <c r="U812">
        <v>3</v>
      </c>
      <c r="V812" t="s">
        <v>65</v>
      </c>
      <c r="W812" t="s">
        <v>72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>
      <c r="A813">
        <v>38</v>
      </c>
      <c r="B813">
        <v>0</v>
      </c>
      <c r="C813" t="s">
        <v>59</v>
      </c>
      <c r="D813">
        <v>130</v>
      </c>
      <c r="E813" t="s">
        <v>60</v>
      </c>
      <c r="F813">
        <v>2</v>
      </c>
      <c r="G813">
        <v>2</v>
      </c>
      <c r="H813" t="s">
        <v>83</v>
      </c>
      <c r="I813">
        <v>1</v>
      </c>
      <c r="J813">
        <v>1125</v>
      </c>
      <c r="K813">
        <v>4</v>
      </c>
      <c r="L813" t="s">
        <v>69</v>
      </c>
      <c r="M813">
        <v>32</v>
      </c>
      <c r="N813">
        <v>3</v>
      </c>
      <c r="O813">
        <v>3</v>
      </c>
      <c r="P813" t="s">
        <v>63</v>
      </c>
      <c r="Q813">
        <v>2</v>
      </c>
      <c r="R813" t="s">
        <v>64</v>
      </c>
      <c r="S813">
        <v>7351</v>
      </c>
      <c r="T813">
        <v>20619</v>
      </c>
      <c r="U813">
        <v>7</v>
      </c>
      <c r="V813" t="s">
        <v>65</v>
      </c>
      <c r="W813" t="s">
        <v>72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>
      <c r="A814">
        <v>43</v>
      </c>
      <c r="B814">
        <v>0</v>
      </c>
      <c r="C814" t="s">
        <v>67</v>
      </c>
      <c r="D814">
        <v>1082</v>
      </c>
      <c r="E814" t="s">
        <v>68</v>
      </c>
      <c r="F814">
        <v>27</v>
      </c>
      <c r="G814">
        <v>3</v>
      </c>
      <c r="H814" t="s">
        <v>61</v>
      </c>
      <c r="I814">
        <v>1</v>
      </c>
      <c r="J814">
        <v>1126</v>
      </c>
      <c r="K814">
        <v>3</v>
      </c>
      <c r="L814" t="s">
        <v>62</v>
      </c>
      <c r="M814">
        <v>83</v>
      </c>
      <c r="N814">
        <v>3</v>
      </c>
      <c r="O814">
        <v>3</v>
      </c>
      <c r="P814" t="s">
        <v>77</v>
      </c>
      <c r="Q814">
        <v>1</v>
      </c>
      <c r="R814" t="s">
        <v>71</v>
      </c>
      <c r="S814">
        <v>10820</v>
      </c>
      <c r="T814">
        <v>11535</v>
      </c>
      <c r="U814">
        <v>8</v>
      </c>
      <c r="V814" t="s">
        <v>65</v>
      </c>
      <c r="W814" t="s">
        <v>72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>
      <c r="A815">
        <v>39</v>
      </c>
      <c r="B815">
        <v>1</v>
      </c>
      <c r="C815" t="s">
        <v>67</v>
      </c>
      <c r="D815">
        <v>203</v>
      </c>
      <c r="E815" t="s">
        <v>68</v>
      </c>
      <c r="F815">
        <v>2</v>
      </c>
      <c r="G815">
        <v>3</v>
      </c>
      <c r="H815" t="s">
        <v>61</v>
      </c>
      <c r="I815">
        <v>1</v>
      </c>
      <c r="J815">
        <v>1127</v>
      </c>
      <c r="K815">
        <v>1</v>
      </c>
      <c r="L815" t="s">
        <v>69</v>
      </c>
      <c r="M815">
        <v>84</v>
      </c>
      <c r="N815">
        <v>3</v>
      </c>
      <c r="O815">
        <v>4</v>
      </c>
      <c r="P815" t="s">
        <v>78</v>
      </c>
      <c r="Q815">
        <v>4</v>
      </c>
      <c r="R815" t="s">
        <v>76</v>
      </c>
      <c r="S815">
        <v>12169</v>
      </c>
      <c r="T815">
        <v>13547</v>
      </c>
      <c r="U815">
        <v>7</v>
      </c>
      <c r="V815" t="s">
        <v>65</v>
      </c>
      <c r="W815" t="s">
        <v>72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>
      <c r="A816">
        <v>40</v>
      </c>
      <c r="B816">
        <v>0</v>
      </c>
      <c r="C816" t="s">
        <v>59</v>
      </c>
      <c r="D816">
        <v>1308</v>
      </c>
      <c r="E816" t="s">
        <v>68</v>
      </c>
      <c r="F816">
        <v>14</v>
      </c>
      <c r="G816">
        <v>3</v>
      </c>
      <c r="H816" t="s">
        <v>75</v>
      </c>
      <c r="I816">
        <v>1</v>
      </c>
      <c r="J816">
        <v>1128</v>
      </c>
      <c r="K816">
        <v>3</v>
      </c>
      <c r="L816" t="s">
        <v>69</v>
      </c>
      <c r="M816">
        <v>44</v>
      </c>
      <c r="N816">
        <v>2</v>
      </c>
      <c r="O816">
        <v>5</v>
      </c>
      <c r="P816" t="s">
        <v>82</v>
      </c>
      <c r="Q816">
        <v>3</v>
      </c>
      <c r="R816" t="s">
        <v>64</v>
      </c>
      <c r="S816">
        <v>19626</v>
      </c>
      <c r="T816">
        <v>17544</v>
      </c>
      <c r="U816">
        <v>1</v>
      </c>
      <c r="V816" t="s">
        <v>65</v>
      </c>
      <c r="W816" t="s">
        <v>72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>
      <c r="A817">
        <v>21</v>
      </c>
      <c r="B817">
        <v>0</v>
      </c>
      <c r="C817" t="s">
        <v>59</v>
      </c>
      <c r="D817">
        <v>984</v>
      </c>
      <c r="E817" t="s">
        <v>68</v>
      </c>
      <c r="F817">
        <v>1</v>
      </c>
      <c r="G817">
        <v>1</v>
      </c>
      <c r="H817" t="s">
        <v>84</v>
      </c>
      <c r="I817">
        <v>1</v>
      </c>
      <c r="J817">
        <v>1131</v>
      </c>
      <c r="K817">
        <v>4</v>
      </c>
      <c r="L817" t="s">
        <v>62</v>
      </c>
      <c r="M817">
        <v>70</v>
      </c>
      <c r="N817">
        <v>2</v>
      </c>
      <c r="O817">
        <v>1</v>
      </c>
      <c r="P817" t="s">
        <v>70</v>
      </c>
      <c r="Q817">
        <v>2</v>
      </c>
      <c r="R817" t="s">
        <v>64</v>
      </c>
      <c r="S817">
        <v>2070</v>
      </c>
      <c r="T817">
        <v>25326</v>
      </c>
      <c r="U817">
        <v>1</v>
      </c>
      <c r="V817" t="s">
        <v>65</v>
      </c>
      <c r="W817" t="s">
        <v>66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>
      <c r="A818">
        <v>39</v>
      </c>
      <c r="B818">
        <v>0</v>
      </c>
      <c r="C818" t="s">
        <v>79</v>
      </c>
      <c r="D818">
        <v>439</v>
      </c>
      <c r="E818" t="s">
        <v>68</v>
      </c>
      <c r="F818">
        <v>9</v>
      </c>
      <c r="G818">
        <v>3</v>
      </c>
      <c r="H818" t="s">
        <v>61</v>
      </c>
      <c r="I818">
        <v>1</v>
      </c>
      <c r="J818">
        <v>1132</v>
      </c>
      <c r="K818">
        <v>3</v>
      </c>
      <c r="L818" t="s">
        <v>69</v>
      </c>
      <c r="M818">
        <v>70</v>
      </c>
      <c r="N818">
        <v>3</v>
      </c>
      <c r="O818">
        <v>2</v>
      </c>
      <c r="P818" t="s">
        <v>74</v>
      </c>
      <c r="Q818">
        <v>2</v>
      </c>
      <c r="R818" t="s">
        <v>64</v>
      </c>
      <c r="S818">
        <v>6782</v>
      </c>
      <c r="T818">
        <v>8770</v>
      </c>
      <c r="U818">
        <v>9</v>
      </c>
      <c r="V818" t="s">
        <v>65</v>
      </c>
      <c r="W818" t="s">
        <v>72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>
      <c r="A819">
        <v>36</v>
      </c>
      <c r="B819">
        <v>0</v>
      </c>
      <c r="C819" t="s">
        <v>79</v>
      </c>
      <c r="D819">
        <v>217</v>
      </c>
      <c r="E819" t="s">
        <v>68</v>
      </c>
      <c r="F819">
        <v>18</v>
      </c>
      <c r="G819">
        <v>4</v>
      </c>
      <c r="H819" t="s">
        <v>61</v>
      </c>
      <c r="I819">
        <v>1</v>
      </c>
      <c r="J819">
        <v>1133</v>
      </c>
      <c r="K819">
        <v>1</v>
      </c>
      <c r="L819" t="s">
        <v>69</v>
      </c>
      <c r="M819">
        <v>78</v>
      </c>
      <c r="N819">
        <v>3</v>
      </c>
      <c r="O819">
        <v>2</v>
      </c>
      <c r="P819" t="s">
        <v>77</v>
      </c>
      <c r="Q819">
        <v>4</v>
      </c>
      <c r="R819" t="s">
        <v>64</v>
      </c>
      <c r="S819">
        <v>7779</v>
      </c>
      <c r="T819">
        <v>23238</v>
      </c>
      <c r="U819">
        <v>2</v>
      </c>
      <c r="V819" t="s">
        <v>65</v>
      </c>
      <c r="W819" t="s">
        <v>72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>
      <c r="A820">
        <v>31</v>
      </c>
      <c r="B820">
        <v>0</v>
      </c>
      <c r="C820" t="s">
        <v>67</v>
      </c>
      <c r="D820">
        <v>793</v>
      </c>
      <c r="E820" t="s">
        <v>60</v>
      </c>
      <c r="F820">
        <v>20</v>
      </c>
      <c r="G820">
        <v>3</v>
      </c>
      <c r="H820" t="s">
        <v>61</v>
      </c>
      <c r="I820">
        <v>1</v>
      </c>
      <c r="J820">
        <v>1135</v>
      </c>
      <c r="K820">
        <v>3</v>
      </c>
      <c r="L820" t="s">
        <v>69</v>
      </c>
      <c r="M820">
        <v>67</v>
      </c>
      <c r="N820">
        <v>4</v>
      </c>
      <c r="O820">
        <v>1</v>
      </c>
      <c r="P820" t="s">
        <v>81</v>
      </c>
      <c r="Q820">
        <v>4</v>
      </c>
      <c r="R820" t="s">
        <v>71</v>
      </c>
      <c r="S820">
        <v>2791</v>
      </c>
      <c r="T820">
        <v>21981</v>
      </c>
      <c r="U820">
        <v>0</v>
      </c>
      <c r="V820" t="s">
        <v>65</v>
      </c>
      <c r="W820" t="s">
        <v>72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>
      <c r="A821">
        <v>28</v>
      </c>
      <c r="B821">
        <v>0</v>
      </c>
      <c r="C821" t="s">
        <v>59</v>
      </c>
      <c r="D821">
        <v>1451</v>
      </c>
      <c r="E821" t="s">
        <v>68</v>
      </c>
      <c r="F821">
        <v>2</v>
      </c>
      <c r="G821">
        <v>1</v>
      </c>
      <c r="H821" t="s">
        <v>61</v>
      </c>
      <c r="I821">
        <v>1</v>
      </c>
      <c r="J821">
        <v>1136</v>
      </c>
      <c r="K821">
        <v>1</v>
      </c>
      <c r="L821" t="s">
        <v>69</v>
      </c>
      <c r="M821">
        <v>67</v>
      </c>
      <c r="N821">
        <v>2</v>
      </c>
      <c r="O821">
        <v>1</v>
      </c>
      <c r="P821" t="s">
        <v>70</v>
      </c>
      <c r="Q821">
        <v>2</v>
      </c>
      <c r="R821" t="s">
        <v>71</v>
      </c>
      <c r="S821">
        <v>3201</v>
      </c>
      <c r="T821">
        <v>19911</v>
      </c>
      <c r="U821">
        <v>0</v>
      </c>
      <c r="V821" t="s">
        <v>65</v>
      </c>
      <c r="W821" t="s">
        <v>72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>
      <c r="A822">
        <v>35</v>
      </c>
      <c r="B822">
        <v>0</v>
      </c>
      <c r="C822" t="s">
        <v>67</v>
      </c>
      <c r="D822">
        <v>1182</v>
      </c>
      <c r="E822" t="s">
        <v>60</v>
      </c>
      <c r="F822">
        <v>11</v>
      </c>
      <c r="G822">
        <v>2</v>
      </c>
      <c r="H822" t="s">
        <v>83</v>
      </c>
      <c r="I822">
        <v>1</v>
      </c>
      <c r="J822">
        <v>1137</v>
      </c>
      <c r="K822">
        <v>4</v>
      </c>
      <c r="L822" t="s">
        <v>69</v>
      </c>
      <c r="M822">
        <v>54</v>
      </c>
      <c r="N822">
        <v>3</v>
      </c>
      <c r="O822">
        <v>2</v>
      </c>
      <c r="P822" t="s">
        <v>63</v>
      </c>
      <c r="Q822">
        <v>4</v>
      </c>
      <c r="R822" t="s">
        <v>76</v>
      </c>
      <c r="S822">
        <v>4968</v>
      </c>
      <c r="T822">
        <v>18500</v>
      </c>
      <c r="U822">
        <v>1</v>
      </c>
      <c r="V822" t="s">
        <v>65</v>
      </c>
      <c r="W822" t="s">
        <v>72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>
      <c r="A823">
        <v>49</v>
      </c>
      <c r="B823">
        <v>0</v>
      </c>
      <c r="C823" t="s">
        <v>59</v>
      </c>
      <c r="D823">
        <v>174</v>
      </c>
      <c r="E823" t="s">
        <v>60</v>
      </c>
      <c r="F823">
        <v>8</v>
      </c>
      <c r="G823">
        <v>4</v>
      </c>
      <c r="H823" t="s">
        <v>84</v>
      </c>
      <c r="I823">
        <v>1</v>
      </c>
      <c r="J823">
        <v>1138</v>
      </c>
      <c r="K823">
        <v>4</v>
      </c>
      <c r="L823" t="s">
        <v>69</v>
      </c>
      <c r="M823">
        <v>56</v>
      </c>
      <c r="N823">
        <v>2</v>
      </c>
      <c r="O823">
        <v>4</v>
      </c>
      <c r="P823" t="s">
        <v>63</v>
      </c>
      <c r="Q823">
        <v>2</v>
      </c>
      <c r="R823" t="s">
        <v>71</v>
      </c>
      <c r="S823">
        <v>13120</v>
      </c>
      <c r="T823">
        <v>11879</v>
      </c>
      <c r="U823">
        <v>6</v>
      </c>
      <c r="V823" t="s">
        <v>65</v>
      </c>
      <c r="W823" t="s">
        <v>72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>
      <c r="A824">
        <v>34</v>
      </c>
      <c r="B824">
        <v>0</v>
      </c>
      <c r="C824" t="s">
        <v>67</v>
      </c>
      <c r="D824">
        <v>1003</v>
      </c>
      <c r="E824" t="s">
        <v>68</v>
      </c>
      <c r="F824">
        <v>2</v>
      </c>
      <c r="G824">
        <v>2</v>
      </c>
      <c r="H824" t="s">
        <v>61</v>
      </c>
      <c r="I824">
        <v>1</v>
      </c>
      <c r="J824">
        <v>1140</v>
      </c>
      <c r="K824">
        <v>4</v>
      </c>
      <c r="L824" t="s">
        <v>69</v>
      </c>
      <c r="M824">
        <v>95</v>
      </c>
      <c r="N824">
        <v>3</v>
      </c>
      <c r="O824">
        <v>2</v>
      </c>
      <c r="P824" t="s">
        <v>77</v>
      </c>
      <c r="Q824">
        <v>3</v>
      </c>
      <c r="R824" t="s">
        <v>64</v>
      </c>
      <c r="S824">
        <v>4033</v>
      </c>
      <c r="T824">
        <v>15834</v>
      </c>
      <c r="U824">
        <v>2</v>
      </c>
      <c r="V824" t="s">
        <v>65</v>
      </c>
      <c r="W824" t="s">
        <v>72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>
      <c r="A825">
        <v>29</v>
      </c>
      <c r="B825">
        <v>0</v>
      </c>
      <c r="C825" t="s">
        <v>67</v>
      </c>
      <c r="D825">
        <v>490</v>
      </c>
      <c r="E825" t="s">
        <v>68</v>
      </c>
      <c r="F825">
        <v>10</v>
      </c>
      <c r="G825">
        <v>3</v>
      </c>
      <c r="H825" t="s">
        <v>61</v>
      </c>
      <c r="I825">
        <v>1</v>
      </c>
      <c r="J825">
        <v>1143</v>
      </c>
      <c r="K825">
        <v>4</v>
      </c>
      <c r="L825" t="s">
        <v>62</v>
      </c>
      <c r="M825">
        <v>61</v>
      </c>
      <c r="N825">
        <v>3</v>
      </c>
      <c r="O825">
        <v>1</v>
      </c>
      <c r="P825" t="s">
        <v>70</v>
      </c>
      <c r="Q825">
        <v>2</v>
      </c>
      <c r="R825" t="s">
        <v>76</v>
      </c>
      <c r="S825">
        <v>3291</v>
      </c>
      <c r="T825">
        <v>17940</v>
      </c>
      <c r="U825">
        <v>0</v>
      </c>
      <c r="V825" t="s">
        <v>65</v>
      </c>
      <c r="W825" t="s">
        <v>72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>
      <c r="A826">
        <v>42</v>
      </c>
      <c r="B826">
        <v>0</v>
      </c>
      <c r="C826" t="s">
        <v>59</v>
      </c>
      <c r="D826">
        <v>188</v>
      </c>
      <c r="E826" t="s">
        <v>68</v>
      </c>
      <c r="F826">
        <v>29</v>
      </c>
      <c r="G826">
        <v>3</v>
      </c>
      <c r="H826" t="s">
        <v>75</v>
      </c>
      <c r="I826">
        <v>1</v>
      </c>
      <c r="J826">
        <v>1148</v>
      </c>
      <c r="K826">
        <v>2</v>
      </c>
      <c r="L826" t="s">
        <v>69</v>
      </c>
      <c r="M826">
        <v>56</v>
      </c>
      <c r="N826">
        <v>1</v>
      </c>
      <c r="O826">
        <v>2</v>
      </c>
      <c r="P826" t="s">
        <v>74</v>
      </c>
      <c r="Q826">
        <v>4</v>
      </c>
      <c r="R826" t="s">
        <v>64</v>
      </c>
      <c r="S826">
        <v>4272</v>
      </c>
      <c r="T826">
        <v>9558</v>
      </c>
      <c r="U826">
        <v>4</v>
      </c>
      <c r="V826" t="s">
        <v>65</v>
      </c>
      <c r="W826" t="s">
        <v>72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>
      <c r="A827">
        <v>29</v>
      </c>
      <c r="B827">
        <v>0</v>
      </c>
      <c r="C827" t="s">
        <v>59</v>
      </c>
      <c r="D827">
        <v>718</v>
      </c>
      <c r="E827" t="s">
        <v>68</v>
      </c>
      <c r="F827">
        <v>8</v>
      </c>
      <c r="G827">
        <v>1</v>
      </c>
      <c r="H827" t="s">
        <v>75</v>
      </c>
      <c r="I827">
        <v>1</v>
      </c>
      <c r="J827">
        <v>1150</v>
      </c>
      <c r="K827">
        <v>2</v>
      </c>
      <c r="L827" t="s">
        <v>69</v>
      </c>
      <c r="M827">
        <v>79</v>
      </c>
      <c r="N827">
        <v>2</v>
      </c>
      <c r="O827">
        <v>2</v>
      </c>
      <c r="P827" t="s">
        <v>77</v>
      </c>
      <c r="Q827">
        <v>4</v>
      </c>
      <c r="R827" t="s">
        <v>71</v>
      </c>
      <c r="S827">
        <v>5056</v>
      </c>
      <c r="T827">
        <v>17689</v>
      </c>
      <c r="U827">
        <v>1</v>
      </c>
      <c r="V827" t="s">
        <v>65</v>
      </c>
      <c r="W827" t="s">
        <v>66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>
      <c r="A828">
        <v>38</v>
      </c>
      <c r="B828">
        <v>0</v>
      </c>
      <c r="C828" t="s">
        <v>59</v>
      </c>
      <c r="D828">
        <v>433</v>
      </c>
      <c r="E828" t="s">
        <v>85</v>
      </c>
      <c r="F828">
        <v>1</v>
      </c>
      <c r="G828">
        <v>3</v>
      </c>
      <c r="H828" t="s">
        <v>85</v>
      </c>
      <c r="I828">
        <v>1</v>
      </c>
      <c r="J828">
        <v>1152</v>
      </c>
      <c r="K828">
        <v>3</v>
      </c>
      <c r="L828" t="s">
        <v>69</v>
      </c>
      <c r="M828">
        <v>37</v>
      </c>
      <c r="N828">
        <v>4</v>
      </c>
      <c r="O828">
        <v>1</v>
      </c>
      <c r="P828" t="s">
        <v>85</v>
      </c>
      <c r="Q828">
        <v>3</v>
      </c>
      <c r="R828" t="s">
        <v>71</v>
      </c>
      <c r="S828">
        <v>2844</v>
      </c>
      <c r="T828">
        <v>6004</v>
      </c>
      <c r="U828">
        <v>1</v>
      </c>
      <c r="V828" t="s">
        <v>65</v>
      </c>
      <c r="W828" t="s">
        <v>72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>
      <c r="A829">
        <v>28</v>
      </c>
      <c r="B829">
        <v>0</v>
      </c>
      <c r="C829" t="s">
        <v>67</v>
      </c>
      <c r="D829">
        <v>773</v>
      </c>
      <c r="E829" t="s">
        <v>68</v>
      </c>
      <c r="F829">
        <v>6</v>
      </c>
      <c r="G829">
        <v>3</v>
      </c>
      <c r="H829" t="s">
        <v>61</v>
      </c>
      <c r="I829">
        <v>1</v>
      </c>
      <c r="J829">
        <v>1154</v>
      </c>
      <c r="K829">
        <v>3</v>
      </c>
      <c r="L829" t="s">
        <v>69</v>
      </c>
      <c r="M829">
        <v>39</v>
      </c>
      <c r="N829">
        <v>2</v>
      </c>
      <c r="O829">
        <v>1</v>
      </c>
      <c r="P829" t="s">
        <v>70</v>
      </c>
      <c r="Q829">
        <v>3</v>
      </c>
      <c r="R829" t="s">
        <v>76</v>
      </c>
      <c r="S829">
        <v>2703</v>
      </c>
      <c r="T829">
        <v>22088</v>
      </c>
      <c r="U829">
        <v>1</v>
      </c>
      <c r="V829" t="s">
        <v>65</v>
      </c>
      <c r="W829" t="s">
        <v>66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>
      <c r="A830">
        <v>18</v>
      </c>
      <c r="B830">
        <v>1</v>
      </c>
      <c r="C830" t="s">
        <v>79</v>
      </c>
      <c r="D830">
        <v>247</v>
      </c>
      <c r="E830" t="s">
        <v>68</v>
      </c>
      <c r="F830">
        <v>8</v>
      </c>
      <c r="G830">
        <v>1</v>
      </c>
      <c r="H830" t="s">
        <v>75</v>
      </c>
      <c r="I830">
        <v>1</v>
      </c>
      <c r="J830">
        <v>1156</v>
      </c>
      <c r="K830">
        <v>3</v>
      </c>
      <c r="L830" t="s">
        <v>69</v>
      </c>
      <c r="M830">
        <v>80</v>
      </c>
      <c r="N830">
        <v>3</v>
      </c>
      <c r="O830">
        <v>1</v>
      </c>
      <c r="P830" t="s">
        <v>74</v>
      </c>
      <c r="Q830">
        <v>3</v>
      </c>
      <c r="R830" t="s">
        <v>64</v>
      </c>
      <c r="S830">
        <v>1904</v>
      </c>
      <c r="T830">
        <v>13556</v>
      </c>
      <c r="U830">
        <v>1</v>
      </c>
      <c r="V830" t="s">
        <v>65</v>
      </c>
      <c r="W830" t="s">
        <v>72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>
      <c r="A831">
        <v>33</v>
      </c>
      <c r="B831">
        <v>1</v>
      </c>
      <c r="C831" t="s">
        <v>59</v>
      </c>
      <c r="D831">
        <v>603</v>
      </c>
      <c r="E831" t="s">
        <v>60</v>
      </c>
      <c r="F831">
        <v>9</v>
      </c>
      <c r="G831">
        <v>4</v>
      </c>
      <c r="H831" t="s">
        <v>83</v>
      </c>
      <c r="I831">
        <v>1</v>
      </c>
      <c r="J831">
        <v>1157</v>
      </c>
      <c r="K831">
        <v>1</v>
      </c>
      <c r="L831" t="s">
        <v>62</v>
      </c>
      <c r="M831">
        <v>77</v>
      </c>
      <c r="N831">
        <v>3</v>
      </c>
      <c r="O831">
        <v>2</v>
      </c>
      <c r="P831" t="s">
        <v>63</v>
      </c>
      <c r="Q831">
        <v>1</v>
      </c>
      <c r="R831" t="s">
        <v>64</v>
      </c>
      <c r="S831">
        <v>8224</v>
      </c>
      <c r="T831">
        <v>18385</v>
      </c>
      <c r="U831">
        <v>0</v>
      </c>
      <c r="V831" t="s">
        <v>65</v>
      </c>
      <c r="W831" t="s">
        <v>66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>
      <c r="A832">
        <v>41</v>
      </c>
      <c r="B832">
        <v>0</v>
      </c>
      <c r="C832" t="s">
        <v>59</v>
      </c>
      <c r="D832">
        <v>167</v>
      </c>
      <c r="E832" t="s">
        <v>68</v>
      </c>
      <c r="F832">
        <v>12</v>
      </c>
      <c r="G832">
        <v>4</v>
      </c>
      <c r="H832" t="s">
        <v>61</v>
      </c>
      <c r="I832">
        <v>1</v>
      </c>
      <c r="J832">
        <v>1158</v>
      </c>
      <c r="K832">
        <v>2</v>
      </c>
      <c r="L832" t="s">
        <v>69</v>
      </c>
      <c r="M832">
        <v>46</v>
      </c>
      <c r="N832">
        <v>3</v>
      </c>
      <c r="O832">
        <v>1</v>
      </c>
      <c r="P832" t="s">
        <v>74</v>
      </c>
      <c r="Q832">
        <v>4</v>
      </c>
      <c r="R832" t="s">
        <v>71</v>
      </c>
      <c r="S832">
        <v>4766</v>
      </c>
      <c r="T832">
        <v>9051</v>
      </c>
      <c r="U832">
        <v>3</v>
      </c>
      <c r="V832" t="s">
        <v>65</v>
      </c>
      <c r="W832" t="s">
        <v>66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>
      <c r="A833">
        <v>31</v>
      </c>
      <c r="B833">
        <v>1</v>
      </c>
      <c r="C833" t="s">
        <v>67</v>
      </c>
      <c r="D833">
        <v>874</v>
      </c>
      <c r="E833" t="s">
        <v>68</v>
      </c>
      <c r="F833">
        <v>15</v>
      </c>
      <c r="G833">
        <v>3</v>
      </c>
      <c r="H833" t="s">
        <v>75</v>
      </c>
      <c r="I833">
        <v>1</v>
      </c>
      <c r="J833">
        <v>1160</v>
      </c>
      <c r="K833">
        <v>3</v>
      </c>
      <c r="L833" t="s">
        <v>69</v>
      </c>
      <c r="M833">
        <v>72</v>
      </c>
      <c r="N833">
        <v>3</v>
      </c>
      <c r="O833">
        <v>1</v>
      </c>
      <c r="P833" t="s">
        <v>74</v>
      </c>
      <c r="Q833">
        <v>3</v>
      </c>
      <c r="R833" t="s">
        <v>71</v>
      </c>
      <c r="S833">
        <v>2610</v>
      </c>
      <c r="T833">
        <v>6233</v>
      </c>
      <c r="U833">
        <v>1</v>
      </c>
      <c r="V833" t="s">
        <v>65</v>
      </c>
      <c r="W833" t="s">
        <v>72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>
      <c r="A834">
        <v>37</v>
      </c>
      <c r="B834">
        <v>0</v>
      </c>
      <c r="C834" t="s">
        <v>59</v>
      </c>
      <c r="D834">
        <v>367</v>
      </c>
      <c r="E834" t="s">
        <v>68</v>
      </c>
      <c r="F834">
        <v>25</v>
      </c>
      <c r="G834">
        <v>2</v>
      </c>
      <c r="H834" t="s">
        <v>75</v>
      </c>
      <c r="I834">
        <v>1</v>
      </c>
      <c r="J834">
        <v>1161</v>
      </c>
      <c r="K834">
        <v>3</v>
      </c>
      <c r="L834" t="s">
        <v>62</v>
      </c>
      <c r="M834">
        <v>52</v>
      </c>
      <c r="N834">
        <v>2</v>
      </c>
      <c r="O834">
        <v>2</v>
      </c>
      <c r="P834" t="s">
        <v>78</v>
      </c>
      <c r="Q834">
        <v>4</v>
      </c>
      <c r="R834" t="s">
        <v>76</v>
      </c>
      <c r="S834">
        <v>5731</v>
      </c>
      <c r="T834">
        <v>17171</v>
      </c>
      <c r="U834">
        <v>7</v>
      </c>
      <c r="V834" t="s">
        <v>65</v>
      </c>
      <c r="W834" t="s">
        <v>72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>
      <c r="A835">
        <v>27</v>
      </c>
      <c r="B835">
        <v>0</v>
      </c>
      <c r="C835" t="s">
        <v>59</v>
      </c>
      <c r="D835">
        <v>199</v>
      </c>
      <c r="E835" t="s">
        <v>68</v>
      </c>
      <c r="F835">
        <v>6</v>
      </c>
      <c r="G835">
        <v>3</v>
      </c>
      <c r="H835" t="s">
        <v>61</v>
      </c>
      <c r="I835">
        <v>1</v>
      </c>
      <c r="J835">
        <v>1162</v>
      </c>
      <c r="K835">
        <v>4</v>
      </c>
      <c r="L835" t="s">
        <v>69</v>
      </c>
      <c r="M835">
        <v>55</v>
      </c>
      <c r="N835">
        <v>2</v>
      </c>
      <c r="O835">
        <v>1</v>
      </c>
      <c r="P835" t="s">
        <v>70</v>
      </c>
      <c r="Q835">
        <v>3</v>
      </c>
      <c r="R835" t="s">
        <v>71</v>
      </c>
      <c r="S835">
        <v>2539</v>
      </c>
      <c r="T835">
        <v>7950</v>
      </c>
      <c r="U835">
        <v>1</v>
      </c>
      <c r="V835" t="s">
        <v>65</v>
      </c>
      <c r="W835" t="s">
        <v>72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>
      <c r="A836">
        <v>34</v>
      </c>
      <c r="B836">
        <v>0</v>
      </c>
      <c r="C836" t="s">
        <v>59</v>
      </c>
      <c r="D836">
        <v>1400</v>
      </c>
      <c r="E836" t="s">
        <v>60</v>
      </c>
      <c r="F836">
        <v>9</v>
      </c>
      <c r="G836">
        <v>1</v>
      </c>
      <c r="H836" t="s">
        <v>61</v>
      </c>
      <c r="I836">
        <v>1</v>
      </c>
      <c r="J836">
        <v>1163</v>
      </c>
      <c r="K836">
        <v>2</v>
      </c>
      <c r="L836" t="s">
        <v>62</v>
      </c>
      <c r="M836">
        <v>70</v>
      </c>
      <c r="N836">
        <v>3</v>
      </c>
      <c r="O836">
        <v>2</v>
      </c>
      <c r="P836" t="s">
        <v>63</v>
      </c>
      <c r="Q836">
        <v>3</v>
      </c>
      <c r="R836" t="s">
        <v>71</v>
      </c>
      <c r="S836">
        <v>5714</v>
      </c>
      <c r="T836">
        <v>5829</v>
      </c>
      <c r="U836">
        <v>1</v>
      </c>
      <c r="V836" t="s">
        <v>65</v>
      </c>
      <c r="W836" t="s">
        <v>72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>
      <c r="A837">
        <v>35</v>
      </c>
      <c r="B837">
        <v>0</v>
      </c>
      <c r="C837" t="s">
        <v>59</v>
      </c>
      <c r="D837">
        <v>528</v>
      </c>
      <c r="E837" t="s">
        <v>85</v>
      </c>
      <c r="F837">
        <v>8</v>
      </c>
      <c r="G837">
        <v>4</v>
      </c>
      <c r="H837" t="s">
        <v>84</v>
      </c>
      <c r="I837">
        <v>1</v>
      </c>
      <c r="J837">
        <v>1164</v>
      </c>
      <c r="K837">
        <v>3</v>
      </c>
      <c r="L837" t="s">
        <v>69</v>
      </c>
      <c r="M837">
        <v>100</v>
      </c>
      <c r="N837">
        <v>3</v>
      </c>
      <c r="O837">
        <v>1</v>
      </c>
      <c r="P837" t="s">
        <v>85</v>
      </c>
      <c r="Q837">
        <v>3</v>
      </c>
      <c r="R837" t="s">
        <v>64</v>
      </c>
      <c r="S837">
        <v>4323</v>
      </c>
      <c r="T837">
        <v>7108</v>
      </c>
      <c r="U837">
        <v>1</v>
      </c>
      <c r="V837" t="s">
        <v>65</v>
      </c>
      <c r="W837" t="s">
        <v>72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>
      <c r="A838">
        <v>29</v>
      </c>
      <c r="B838">
        <v>1</v>
      </c>
      <c r="C838" t="s">
        <v>59</v>
      </c>
      <c r="D838">
        <v>408</v>
      </c>
      <c r="E838" t="s">
        <v>60</v>
      </c>
      <c r="F838">
        <v>23</v>
      </c>
      <c r="G838">
        <v>1</v>
      </c>
      <c r="H838" t="s">
        <v>61</v>
      </c>
      <c r="I838">
        <v>1</v>
      </c>
      <c r="J838">
        <v>1165</v>
      </c>
      <c r="K838">
        <v>4</v>
      </c>
      <c r="L838" t="s">
        <v>62</v>
      </c>
      <c r="M838">
        <v>45</v>
      </c>
      <c r="N838">
        <v>2</v>
      </c>
      <c r="O838">
        <v>3</v>
      </c>
      <c r="P838" t="s">
        <v>63</v>
      </c>
      <c r="Q838">
        <v>1</v>
      </c>
      <c r="R838" t="s">
        <v>71</v>
      </c>
      <c r="S838">
        <v>7336</v>
      </c>
      <c r="T838">
        <v>11162</v>
      </c>
      <c r="U838">
        <v>1</v>
      </c>
      <c r="V838" t="s">
        <v>65</v>
      </c>
      <c r="W838" t="s">
        <v>72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>
      <c r="A839">
        <v>40</v>
      </c>
      <c r="B839">
        <v>0</v>
      </c>
      <c r="C839" t="s">
        <v>67</v>
      </c>
      <c r="D839">
        <v>593</v>
      </c>
      <c r="E839" t="s">
        <v>68</v>
      </c>
      <c r="F839">
        <v>9</v>
      </c>
      <c r="G839">
        <v>4</v>
      </c>
      <c r="H839" t="s">
        <v>75</v>
      </c>
      <c r="I839">
        <v>1</v>
      </c>
      <c r="J839">
        <v>1166</v>
      </c>
      <c r="K839">
        <v>2</v>
      </c>
      <c r="L839" t="s">
        <v>62</v>
      </c>
      <c r="M839">
        <v>88</v>
      </c>
      <c r="N839">
        <v>3</v>
      </c>
      <c r="O839">
        <v>3</v>
      </c>
      <c r="P839" t="s">
        <v>82</v>
      </c>
      <c r="Q839">
        <v>3</v>
      </c>
      <c r="R839" t="s">
        <v>64</v>
      </c>
      <c r="S839">
        <v>13499</v>
      </c>
      <c r="T839">
        <v>13782</v>
      </c>
      <c r="U839">
        <v>9</v>
      </c>
      <c r="V839" t="s">
        <v>65</v>
      </c>
      <c r="W839" t="s">
        <v>72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>
      <c r="A840">
        <v>42</v>
      </c>
      <c r="B840">
        <v>1</v>
      </c>
      <c r="C840" t="s">
        <v>67</v>
      </c>
      <c r="D840">
        <v>481</v>
      </c>
      <c r="E840" t="s">
        <v>60</v>
      </c>
      <c r="F840">
        <v>12</v>
      </c>
      <c r="G840">
        <v>3</v>
      </c>
      <c r="H840" t="s">
        <v>61</v>
      </c>
      <c r="I840">
        <v>1</v>
      </c>
      <c r="J840">
        <v>1167</v>
      </c>
      <c r="K840">
        <v>3</v>
      </c>
      <c r="L840" t="s">
        <v>69</v>
      </c>
      <c r="M840">
        <v>44</v>
      </c>
      <c r="N840">
        <v>3</v>
      </c>
      <c r="O840">
        <v>4</v>
      </c>
      <c r="P840" t="s">
        <v>63</v>
      </c>
      <c r="Q840">
        <v>1</v>
      </c>
      <c r="R840" t="s">
        <v>64</v>
      </c>
      <c r="S840">
        <v>13758</v>
      </c>
      <c r="T840">
        <v>2447</v>
      </c>
      <c r="U840">
        <v>0</v>
      </c>
      <c r="V840" t="s">
        <v>65</v>
      </c>
      <c r="W840" t="s">
        <v>66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>
      <c r="A841">
        <v>42</v>
      </c>
      <c r="B841">
        <v>0</v>
      </c>
      <c r="C841" t="s">
        <v>59</v>
      </c>
      <c r="D841">
        <v>647</v>
      </c>
      <c r="E841" t="s">
        <v>60</v>
      </c>
      <c r="F841">
        <v>4</v>
      </c>
      <c r="G841">
        <v>4</v>
      </c>
      <c r="H841" t="s">
        <v>83</v>
      </c>
      <c r="I841">
        <v>1</v>
      </c>
      <c r="J841">
        <v>1171</v>
      </c>
      <c r="K841">
        <v>2</v>
      </c>
      <c r="L841" t="s">
        <v>69</v>
      </c>
      <c r="M841">
        <v>45</v>
      </c>
      <c r="N841">
        <v>3</v>
      </c>
      <c r="O841">
        <v>2</v>
      </c>
      <c r="P841" t="s">
        <v>63</v>
      </c>
      <c r="Q841">
        <v>1</v>
      </c>
      <c r="R841" t="s">
        <v>64</v>
      </c>
      <c r="S841">
        <v>5155</v>
      </c>
      <c r="T841">
        <v>2253</v>
      </c>
      <c r="U841">
        <v>7</v>
      </c>
      <c r="V841" t="s">
        <v>65</v>
      </c>
      <c r="W841" t="s">
        <v>72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>
      <c r="A842">
        <v>35</v>
      </c>
      <c r="B842">
        <v>0</v>
      </c>
      <c r="C842" t="s">
        <v>59</v>
      </c>
      <c r="D842">
        <v>982</v>
      </c>
      <c r="E842" t="s">
        <v>68</v>
      </c>
      <c r="F842">
        <v>1</v>
      </c>
      <c r="G842">
        <v>4</v>
      </c>
      <c r="H842" t="s">
        <v>75</v>
      </c>
      <c r="I842">
        <v>1</v>
      </c>
      <c r="J842">
        <v>1172</v>
      </c>
      <c r="K842">
        <v>4</v>
      </c>
      <c r="L842" t="s">
        <v>69</v>
      </c>
      <c r="M842">
        <v>58</v>
      </c>
      <c r="N842">
        <v>2</v>
      </c>
      <c r="O842">
        <v>1</v>
      </c>
      <c r="P842" t="s">
        <v>74</v>
      </c>
      <c r="Q842">
        <v>3</v>
      </c>
      <c r="R842" t="s">
        <v>71</v>
      </c>
      <c r="S842">
        <v>2258</v>
      </c>
      <c r="T842">
        <v>16340</v>
      </c>
      <c r="U842">
        <v>6</v>
      </c>
      <c r="V842" t="s">
        <v>65</v>
      </c>
      <c r="W842" t="s">
        <v>72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>
      <c r="A843">
        <v>24</v>
      </c>
      <c r="B843">
        <v>0</v>
      </c>
      <c r="C843" t="s">
        <v>59</v>
      </c>
      <c r="D843">
        <v>477</v>
      </c>
      <c r="E843" t="s">
        <v>68</v>
      </c>
      <c r="F843">
        <v>24</v>
      </c>
      <c r="G843">
        <v>3</v>
      </c>
      <c r="H843" t="s">
        <v>75</v>
      </c>
      <c r="I843">
        <v>1</v>
      </c>
      <c r="J843">
        <v>1173</v>
      </c>
      <c r="K843">
        <v>4</v>
      </c>
      <c r="L843" t="s">
        <v>69</v>
      </c>
      <c r="M843">
        <v>49</v>
      </c>
      <c r="N843">
        <v>3</v>
      </c>
      <c r="O843">
        <v>1</v>
      </c>
      <c r="P843" t="s">
        <v>74</v>
      </c>
      <c r="Q843">
        <v>2</v>
      </c>
      <c r="R843" t="s">
        <v>64</v>
      </c>
      <c r="S843">
        <v>3597</v>
      </c>
      <c r="T843">
        <v>6409</v>
      </c>
      <c r="U843">
        <v>8</v>
      </c>
      <c r="V843" t="s">
        <v>65</v>
      </c>
      <c r="W843" t="s">
        <v>72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>
      <c r="A844">
        <v>28</v>
      </c>
      <c r="B844">
        <v>1</v>
      </c>
      <c r="C844" t="s">
        <v>59</v>
      </c>
      <c r="D844">
        <v>1485</v>
      </c>
      <c r="E844" t="s">
        <v>68</v>
      </c>
      <c r="F844">
        <v>12</v>
      </c>
      <c r="G844">
        <v>1</v>
      </c>
      <c r="H844" t="s">
        <v>61</v>
      </c>
      <c r="I844">
        <v>1</v>
      </c>
      <c r="J844">
        <v>1175</v>
      </c>
      <c r="K844">
        <v>3</v>
      </c>
      <c r="L844" t="s">
        <v>62</v>
      </c>
      <c r="M844">
        <v>79</v>
      </c>
      <c r="N844">
        <v>3</v>
      </c>
      <c r="O844">
        <v>1</v>
      </c>
      <c r="P844" t="s">
        <v>74</v>
      </c>
      <c r="Q844">
        <v>4</v>
      </c>
      <c r="R844" t="s">
        <v>71</v>
      </c>
      <c r="S844">
        <v>2515</v>
      </c>
      <c r="T844">
        <v>22955</v>
      </c>
      <c r="U844">
        <v>1</v>
      </c>
      <c r="V844" t="s">
        <v>65</v>
      </c>
      <c r="W844" t="s">
        <v>66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>
      <c r="A845">
        <v>26</v>
      </c>
      <c r="B845">
        <v>0</v>
      </c>
      <c r="C845" t="s">
        <v>59</v>
      </c>
      <c r="D845">
        <v>1384</v>
      </c>
      <c r="E845" t="s">
        <v>68</v>
      </c>
      <c r="F845">
        <v>3</v>
      </c>
      <c r="G845">
        <v>4</v>
      </c>
      <c r="H845" t="s">
        <v>75</v>
      </c>
      <c r="I845">
        <v>1</v>
      </c>
      <c r="J845">
        <v>1177</v>
      </c>
      <c r="K845">
        <v>1</v>
      </c>
      <c r="L845" t="s">
        <v>69</v>
      </c>
      <c r="M845">
        <v>82</v>
      </c>
      <c r="N845">
        <v>4</v>
      </c>
      <c r="O845">
        <v>1</v>
      </c>
      <c r="P845" t="s">
        <v>74</v>
      </c>
      <c r="Q845">
        <v>4</v>
      </c>
      <c r="R845" t="s">
        <v>71</v>
      </c>
      <c r="S845">
        <v>4420</v>
      </c>
      <c r="T845">
        <v>13421</v>
      </c>
      <c r="U845">
        <v>1</v>
      </c>
      <c r="V845" t="s">
        <v>65</v>
      </c>
      <c r="W845" t="s">
        <v>72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>
      <c r="A846">
        <v>30</v>
      </c>
      <c r="B846">
        <v>0</v>
      </c>
      <c r="C846" t="s">
        <v>59</v>
      </c>
      <c r="D846">
        <v>852</v>
      </c>
      <c r="E846" t="s">
        <v>60</v>
      </c>
      <c r="F846">
        <v>10</v>
      </c>
      <c r="G846">
        <v>3</v>
      </c>
      <c r="H846" t="s">
        <v>83</v>
      </c>
      <c r="I846">
        <v>1</v>
      </c>
      <c r="J846">
        <v>1179</v>
      </c>
      <c r="K846">
        <v>3</v>
      </c>
      <c r="L846" t="s">
        <v>69</v>
      </c>
      <c r="M846">
        <v>72</v>
      </c>
      <c r="N846">
        <v>2</v>
      </c>
      <c r="O846">
        <v>2</v>
      </c>
      <c r="P846" t="s">
        <v>63</v>
      </c>
      <c r="Q846">
        <v>3</v>
      </c>
      <c r="R846" t="s">
        <v>71</v>
      </c>
      <c r="S846">
        <v>6578</v>
      </c>
      <c r="T846">
        <v>2706</v>
      </c>
      <c r="U846">
        <v>1</v>
      </c>
      <c r="V846" t="s">
        <v>65</v>
      </c>
      <c r="W846" t="s">
        <v>72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>
      <c r="A847">
        <v>40</v>
      </c>
      <c r="B847">
        <v>0</v>
      </c>
      <c r="C847" t="s">
        <v>67</v>
      </c>
      <c r="D847">
        <v>902</v>
      </c>
      <c r="E847" t="s">
        <v>68</v>
      </c>
      <c r="F847">
        <v>26</v>
      </c>
      <c r="G847">
        <v>2</v>
      </c>
      <c r="H847" t="s">
        <v>75</v>
      </c>
      <c r="I847">
        <v>1</v>
      </c>
      <c r="J847">
        <v>1180</v>
      </c>
      <c r="K847">
        <v>3</v>
      </c>
      <c r="L847" t="s">
        <v>62</v>
      </c>
      <c r="M847">
        <v>92</v>
      </c>
      <c r="N847">
        <v>2</v>
      </c>
      <c r="O847">
        <v>2</v>
      </c>
      <c r="P847" t="s">
        <v>70</v>
      </c>
      <c r="Q847">
        <v>4</v>
      </c>
      <c r="R847" t="s">
        <v>71</v>
      </c>
      <c r="S847">
        <v>4422</v>
      </c>
      <c r="T847">
        <v>21203</v>
      </c>
      <c r="U847">
        <v>3</v>
      </c>
      <c r="V847" t="s">
        <v>65</v>
      </c>
      <c r="W847" t="s">
        <v>66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>
      <c r="A848">
        <v>35</v>
      </c>
      <c r="B848">
        <v>0</v>
      </c>
      <c r="C848" t="s">
        <v>59</v>
      </c>
      <c r="D848">
        <v>819</v>
      </c>
      <c r="E848" t="s">
        <v>68</v>
      </c>
      <c r="F848">
        <v>2</v>
      </c>
      <c r="G848">
        <v>3</v>
      </c>
      <c r="H848" t="s">
        <v>61</v>
      </c>
      <c r="I848">
        <v>1</v>
      </c>
      <c r="J848">
        <v>1182</v>
      </c>
      <c r="K848">
        <v>3</v>
      </c>
      <c r="L848" t="s">
        <v>69</v>
      </c>
      <c r="M848">
        <v>44</v>
      </c>
      <c r="N848">
        <v>2</v>
      </c>
      <c r="O848">
        <v>3</v>
      </c>
      <c r="P848" t="s">
        <v>77</v>
      </c>
      <c r="Q848">
        <v>2</v>
      </c>
      <c r="R848" t="s">
        <v>76</v>
      </c>
      <c r="S848">
        <v>10274</v>
      </c>
      <c r="T848">
        <v>19588</v>
      </c>
      <c r="U848">
        <v>2</v>
      </c>
      <c r="V848" t="s">
        <v>65</v>
      </c>
      <c r="W848" t="s">
        <v>72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>
      <c r="A849">
        <v>34</v>
      </c>
      <c r="B849">
        <v>0</v>
      </c>
      <c r="C849" t="s">
        <v>67</v>
      </c>
      <c r="D849">
        <v>669</v>
      </c>
      <c r="E849" t="s">
        <v>68</v>
      </c>
      <c r="F849">
        <v>1</v>
      </c>
      <c r="G849">
        <v>3</v>
      </c>
      <c r="H849" t="s">
        <v>75</v>
      </c>
      <c r="I849">
        <v>1</v>
      </c>
      <c r="J849">
        <v>1184</v>
      </c>
      <c r="K849">
        <v>4</v>
      </c>
      <c r="L849" t="s">
        <v>69</v>
      </c>
      <c r="M849">
        <v>97</v>
      </c>
      <c r="N849">
        <v>2</v>
      </c>
      <c r="O849">
        <v>2</v>
      </c>
      <c r="P849" t="s">
        <v>78</v>
      </c>
      <c r="Q849">
        <v>1</v>
      </c>
      <c r="R849" t="s">
        <v>64</v>
      </c>
      <c r="S849">
        <v>5343</v>
      </c>
      <c r="T849">
        <v>25755</v>
      </c>
      <c r="U849">
        <v>0</v>
      </c>
      <c r="V849" t="s">
        <v>65</v>
      </c>
      <c r="W849" t="s">
        <v>72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>
      <c r="A850">
        <v>35</v>
      </c>
      <c r="B850">
        <v>0</v>
      </c>
      <c r="C850" t="s">
        <v>67</v>
      </c>
      <c r="D850">
        <v>636</v>
      </c>
      <c r="E850" t="s">
        <v>68</v>
      </c>
      <c r="F850">
        <v>4</v>
      </c>
      <c r="G850">
        <v>4</v>
      </c>
      <c r="H850" t="s">
        <v>73</v>
      </c>
      <c r="I850">
        <v>1</v>
      </c>
      <c r="J850">
        <v>1185</v>
      </c>
      <c r="K850">
        <v>4</v>
      </c>
      <c r="L850" t="s">
        <v>69</v>
      </c>
      <c r="M850">
        <v>47</v>
      </c>
      <c r="N850">
        <v>2</v>
      </c>
      <c r="O850">
        <v>1</v>
      </c>
      <c r="P850" t="s">
        <v>74</v>
      </c>
      <c r="Q850">
        <v>4</v>
      </c>
      <c r="R850" t="s">
        <v>71</v>
      </c>
      <c r="S850">
        <v>2376</v>
      </c>
      <c r="T850">
        <v>26537</v>
      </c>
      <c r="U850">
        <v>1</v>
      </c>
      <c r="V850" t="s">
        <v>65</v>
      </c>
      <c r="W850" t="s">
        <v>72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>
      <c r="A851">
        <v>43</v>
      </c>
      <c r="B851">
        <v>1</v>
      </c>
      <c r="C851" t="s">
        <v>59</v>
      </c>
      <c r="D851">
        <v>1372</v>
      </c>
      <c r="E851" t="s">
        <v>60</v>
      </c>
      <c r="F851">
        <v>9</v>
      </c>
      <c r="G851">
        <v>3</v>
      </c>
      <c r="H851" t="s">
        <v>83</v>
      </c>
      <c r="I851">
        <v>1</v>
      </c>
      <c r="J851">
        <v>1188</v>
      </c>
      <c r="K851">
        <v>1</v>
      </c>
      <c r="L851" t="s">
        <v>62</v>
      </c>
      <c r="M851">
        <v>85</v>
      </c>
      <c r="N851">
        <v>1</v>
      </c>
      <c r="O851">
        <v>2</v>
      </c>
      <c r="P851" t="s">
        <v>63</v>
      </c>
      <c r="Q851">
        <v>3</v>
      </c>
      <c r="R851" t="s">
        <v>64</v>
      </c>
      <c r="S851">
        <v>5346</v>
      </c>
      <c r="T851">
        <v>9489</v>
      </c>
      <c r="U851">
        <v>8</v>
      </c>
      <c r="V851" t="s">
        <v>65</v>
      </c>
      <c r="W851" t="s">
        <v>72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>
      <c r="A852">
        <v>32</v>
      </c>
      <c r="B852">
        <v>0</v>
      </c>
      <c r="C852" t="s">
        <v>79</v>
      </c>
      <c r="D852">
        <v>862</v>
      </c>
      <c r="E852" t="s">
        <v>60</v>
      </c>
      <c r="F852">
        <v>2</v>
      </c>
      <c r="G852">
        <v>1</v>
      </c>
      <c r="H852" t="s">
        <v>61</v>
      </c>
      <c r="I852">
        <v>1</v>
      </c>
      <c r="J852">
        <v>1190</v>
      </c>
      <c r="K852">
        <v>3</v>
      </c>
      <c r="L852" t="s">
        <v>62</v>
      </c>
      <c r="M852">
        <v>76</v>
      </c>
      <c r="N852">
        <v>3</v>
      </c>
      <c r="O852">
        <v>1</v>
      </c>
      <c r="P852" t="s">
        <v>81</v>
      </c>
      <c r="Q852">
        <v>1</v>
      </c>
      <c r="R852" t="s">
        <v>76</v>
      </c>
      <c r="S852">
        <v>2827</v>
      </c>
      <c r="T852">
        <v>14947</v>
      </c>
      <c r="U852">
        <v>1</v>
      </c>
      <c r="V852" t="s">
        <v>65</v>
      </c>
      <c r="W852" t="s">
        <v>72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>
      <c r="A853">
        <v>56</v>
      </c>
      <c r="B853">
        <v>0</v>
      </c>
      <c r="C853" t="s">
        <v>59</v>
      </c>
      <c r="D853">
        <v>718</v>
      </c>
      <c r="E853" t="s">
        <v>68</v>
      </c>
      <c r="F853">
        <v>4</v>
      </c>
      <c r="G853">
        <v>4</v>
      </c>
      <c r="H853" t="s">
        <v>84</v>
      </c>
      <c r="I853">
        <v>1</v>
      </c>
      <c r="J853">
        <v>1191</v>
      </c>
      <c r="K853">
        <v>4</v>
      </c>
      <c r="L853" t="s">
        <v>62</v>
      </c>
      <c r="M853">
        <v>92</v>
      </c>
      <c r="N853">
        <v>3</v>
      </c>
      <c r="O853">
        <v>5</v>
      </c>
      <c r="P853" t="s">
        <v>80</v>
      </c>
      <c r="Q853">
        <v>1</v>
      </c>
      <c r="R853" t="s">
        <v>76</v>
      </c>
      <c r="S853">
        <v>19943</v>
      </c>
      <c r="T853">
        <v>18575</v>
      </c>
      <c r="U853">
        <v>4</v>
      </c>
      <c r="V853" t="s">
        <v>65</v>
      </c>
      <c r="W853" t="s">
        <v>72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>
      <c r="A854">
        <v>29</v>
      </c>
      <c r="B854">
        <v>0</v>
      </c>
      <c r="C854" t="s">
        <v>59</v>
      </c>
      <c r="D854">
        <v>1401</v>
      </c>
      <c r="E854" t="s">
        <v>68</v>
      </c>
      <c r="F854">
        <v>6</v>
      </c>
      <c r="G854">
        <v>1</v>
      </c>
      <c r="H854" t="s">
        <v>75</v>
      </c>
      <c r="I854">
        <v>1</v>
      </c>
      <c r="J854">
        <v>1192</v>
      </c>
      <c r="K854">
        <v>2</v>
      </c>
      <c r="L854" t="s">
        <v>62</v>
      </c>
      <c r="M854">
        <v>54</v>
      </c>
      <c r="N854">
        <v>3</v>
      </c>
      <c r="O854">
        <v>1</v>
      </c>
      <c r="P854" t="s">
        <v>74</v>
      </c>
      <c r="Q854">
        <v>4</v>
      </c>
      <c r="R854" t="s">
        <v>71</v>
      </c>
      <c r="S854">
        <v>3131</v>
      </c>
      <c r="T854">
        <v>26342</v>
      </c>
      <c r="U854">
        <v>1</v>
      </c>
      <c r="V854" t="s">
        <v>65</v>
      </c>
      <c r="W854" t="s">
        <v>72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>
      <c r="A855">
        <v>19</v>
      </c>
      <c r="B855">
        <v>0</v>
      </c>
      <c r="C855" t="s">
        <v>59</v>
      </c>
      <c r="D855">
        <v>645</v>
      </c>
      <c r="E855" t="s">
        <v>68</v>
      </c>
      <c r="F855">
        <v>9</v>
      </c>
      <c r="G855">
        <v>2</v>
      </c>
      <c r="H855" t="s">
        <v>61</v>
      </c>
      <c r="I855">
        <v>1</v>
      </c>
      <c r="J855">
        <v>1193</v>
      </c>
      <c r="K855">
        <v>3</v>
      </c>
      <c r="L855" t="s">
        <v>69</v>
      </c>
      <c r="M855">
        <v>54</v>
      </c>
      <c r="N855">
        <v>3</v>
      </c>
      <c r="O855">
        <v>1</v>
      </c>
      <c r="P855" t="s">
        <v>70</v>
      </c>
      <c r="Q855">
        <v>1</v>
      </c>
      <c r="R855" t="s">
        <v>64</v>
      </c>
      <c r="S855">
        <v>2552</v>
      </c>
      <c r="T855">
        <v>7172</v>
      </c>
      <c r="U855">
        <v>1</v>
      </c>
      <c r="V855" t="s">
        <v>65</v>
      </c>
      <c r="W855" t="s">
        <v>72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>
      <c r="A856">
        <v>45</v>
      </c>
      <c r="B856">
        <v>0</v>
      </c>
      <c r="C856" t="s">
        <v>59</v>
      </c>
      <c r="D856">
        <v>1457</v>
      </c>
      <c r="E856" t="s">
        <v>68</v>
      </c>
      <c r="F856">
        <v>7</v>
      </c>
      <c r="G856">
        <v>3</v>
      </c>
      <c r="H856" t="s">
        <v>75</v>
      </c>
      <c r="I856">
        <v>1</v>
      </c>
      <c r="J856">
        <v>1195</v>
      </c>
      <c r="K856">
        <v>1</v>
      </c>
      <c r="L856" t="s">
        <v>62</v>
      </c>
      <c r="M856">
        <v>83</v>
      </c>
      <c r="N856">
        <v>3</v>
      </c>
      <c r="O856">
        <v>1</v>
      </c>
      <c r="P856" t="s">
        <v>70</v>
      </c>
      <c r="Q856">
        <v>3</v>
      </c>
      <c r="R856" t="s">
        <v>71</v>
      </c>
      <c r="S856">
        <v>4477</v>
      </c>
      <c r="T856">
        <v>20100</v>
      </c>
      <c r="U856">
        <v>4</v>
      </c>
      <c r="V856" t="s">
        <v>65</v>
      </c>
      <c r="W856" t="s">
        <v>66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>
      <c r="A857">
        <v>37</v>
      </c>
      <c r="B857">
        <v>0</v>
      </c>
      <c r="C857" t="s">
        <v>59</v>
      </c>
      <c r="D857">
        <v>977</v>
      </c>
      <c r="E857" t="s">
        <v>68</v>
      </c>
      <c r="F857">
        <v>1</v>
      </c>
      <c r="G857">
        <v>3</v>
      </c>
      <c r="H857" t="s">
        <v>61</v>
      </c>
      <c r="I857">
        <v>1</v>
      </c>
      <c r="J857">
        <v>1196</v>
      </c>
      <c r="K857">
        <v>4</v>
      </c>
      <c r="L857" t="s">
        <v>62</v>
      </c>
      <c r="M857">
        <v>56</v>
      </c>
      <c r="N857">
        <v>2</v>
      </c>
      <c r="O857">
        <v>2</v>
      </c>
      <c r="P857" t="s">
        <v>77</v>
      </c>
      <c r="Q857">
        <v>4</v>
      </c>
      <c r="R857" t="s">
        <v>71</v>
      </c>
      <c r="S857">
        <v>6474</v>
      </c>
      <c r="T857">
        <v>9961</v>
      </c>
      <c r="U857">
        <v>1</v>
      </c>
      <c r="V857" t="s">
        <v>65</v>
      </c>
      <c r="W857" t="s">
        <v>72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>
      <c r="A858">
        <v>20</v>
      </c>
      <c r="B858">
        <v>0</v>
      </c>
      <c r="C858" t="s">
        <v>59</v>
      </c>
      <c r="D858">
        <v>805</v>
      </c>
      <c r="E858" t="s">
        <v>68</v>
      </c>
      <c r="F858">
        <v>3</v>
      </c>
      <c r="G858">
        <v>3</v>
      </c>
      <c r="H858" t="s">
        <v>61</v>
      </c>
      <c r="I858">
        <v>1</v>
      </c>
      <c r="J858">
        <v>1198</v>
      </c>
      <c r="K858">
        <v>1</v>
      </c>
      <c r="L858" t="s">
        <v>69</v>
      </c>
      <c r="M858">
        <v>87</v>
      </c>
      <c r="N858">
        <v>2</v>
      </c>
      <c r="O858">
        <v>1</v>
      </c>
      <c r="P858" t="s">
        <v>74</v>
      </c>
      <c r="Q858">
        <v>3</v>
      </c>
      <c r="R858" t="s">
        <v>64</v>
      </c>
      <c r="S858">
        <v>3033</v>
      </c>
      <c r="T858">
        <v>12828</v>
      </c>
      <c r="U858">
        <v>1</v>
      </c>
      <c r="V858" t="s">
        <v>65</v>
      </c>
      <c r="W858" t="s">
        <v>72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>
      <c r="A859">
        <v>44</v>
      </c>
      <c r="B859">
        <v>1</v>
      </c>
      <c r="C859" t="s">
        <v>59</v>
      </c>
      <c r="D859">
        <v>1097</v>
      </c>
      <c r="E859" t="s">
        <v>68</v>
      </c>
      <c r="F859">
        <v>10</v>
      </c>
      <c r="G859">
        <v>4</v>
      </c>
      <c r="H859" t="s">
        <v>61</v>
      </c>
      <c r="I859">
        <v>1</v>
      </c>
      <c r="J859">
        <v>1200</v>
      </c>
      <c r="K859">
        <v>3</v>
      </c>
      <c r="L859" t="s">
        <v>69</v>
      </c>
      <c r="M859">
        <v>96</v>
      </c>
      <c r="N859">
        <v>3</v>
      </c>
      <c r="O859">
        <v>1</v>
      </c>
      <c r="P859" t="s">
        <v>70</v>
      </c>
      <c r="Q859">
        <v>3</v>
      </c>
      <c r="R859" t="s">
        <v>64</v>
      </c>
      <c r="S859">
        <v>2936</v>
      </c>
      <c r="T859">
        <v>10826</v>
      </c>
      <c r="U859">
        <v>1</v>
      </c>
      <c r="V859" t="s">
        <v>65</v>
      </c>
      <c r="W859" t="s">
        <v>66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>
      <c r="A860">
        <v>53</v>
      </c>
      <c r="B860">
        <v>0</v>
      </c>
      <c r="C860" t="s">
        <v>59</v>
      </c>
      <c r="D860">
        <v>1223</v>
      </c>
      <c r="E860" t="s">
        <v>68</v>
      </c>
      <c r="F860">
        <v>7</v>
      </c>
      <c r="G860">
        <v>2</v>
      </c>
      <c r="H860" t="s">
        <v>75</v>
      </c>
      <c r="I860">
        <v>1</v>
      </c>
      <c r="J860">
        <v>1201</v>
      </c>
      <c r="K860">
        <v>4</v>
      </c>
      <c r="L860" t="s">
        <v>62</v>
      </c>
      <c r="M860">
        <v>50</v>
      </c>
      <c r="N860">
        <v>3</v>
      </c>
      <c r="O860">
        <v>5</v>
      </c>
      <c r="P860" t="s">
        <v>80</v>
      </c>
      <c r="Q860">
        <v>3</v>
      </c>
      <c r="R860" t="s">
        <v>76</v>
      </c>
      <c r="S860">
        <v>18606</v>
      </c>
      <c r="T860">
        <v>18640</v>
      </c>
      <c r="U860">
        <v>3</v>
      </c>
      <c r="V860" t="s">
        <v>65</v>
      </c>
      <c r="W860" t="s">
        <v>72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>
      <c r="A861">
        <v>29</v>
      </c>
      <c r="B861">
        <v>0</v>
      </c>
      <c r="C861" t="s">
        <v>59</v>
      </c>
      <c r="D861">
        <v>942</v>
      </c>
      <c r="E861" t="s">
        <v>68</v>
      </c>
      <c r="F861">
        <v>15</v>
      </c>
      <c r="G861">
        <v>1</v>
      </c>
      <c r="H861" t="s">
        <v>61</v>
      </c>
      <c r="I861">
        <v>1</v>
      </c>
      <c r="J861">
        <v>1202</v>
      </c>
      <c r="K861">
        <v>2</v>
      </c>
      <c r="L861" t="s">
        <v>62</v>
      </c>
      <c r="M861">
        <v>69</v>
      </c>
      <c r="N861">
        <v>1</v>
      </c>
      <c r="O861">
        <v>1</v>
      </c>
      <c r="P861" t="s">
        <v>70</v>
      </c>
      <c r="Q861">
        <v>4</v>
      </c>
      <c r="R861" t="s">
        <v>71</v>
      </c>
      <c r="S861">
        <v>2168</v>
      </c>
      <c r="T861">
        <v>26933</v>
      </c>
      <c r="U861">
        <v>0</v>
      </c>
      <c r="V861" t="s">
        <v>65</v>
      </c>
      <c r="W861" t="s">
        <v>66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>
      <c r="A862">
        <v>22</v>
      </c>
      <c r="B862">
        <v>1</v>
      </c>
      <c r="C862" t="s">
        <v>67</v>
      </c>
      <c r="D862">
        <v>1256</v>
      </c>
      <c r="E862" t="s">
        <v>68</v>
      </c>
      <c r="F862">
        <v>3</v>
      </c>
      <c r="G862">
        <v>4</v>
      </c>
      <c r="H862" t="s">
        <v>61</v>
      </c>
      <c r="I862">
        <v>1</v>
      </c>
      <c r="J862">
        <v>1203</v>
      </c>
      <c r="K862">
        <v>3</v>
      </c>
      <c r="L862" t="s">
        <v>69</v>
      </c>
      <c r="M862">
        <v>48</v>
      </c>
      <c r="N862">
        <v>2</v>
      </c>
      <c r="O862">
        <v>1</v>
      </c>
      <c r="P862" t="s">
        <v>70</v>
      </c>
      <c r="Q862">
        <v>4</v>
      </c>
      <c r="R862" t="s">
        <v>71</v>
      </c>
      <c r="S862">
        <v>2853</v>
      </c>
      <c r="T862">
        <v>4223</v>
      </c>
      <c r="U862">
        <v>0</v>
      </c>
      <c r="V862" t="s">
        <v>65</v>
      </c>
      <c r="W862" t="s">
        <v>66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>
      <c r="A863">
        <v>46</v>
      </c>
      <c r="B863">
        <v>0</v>
      </c>
      <c r="C863" t="s">
        <v>59</v>
      </c>
      <c r="D863">
        <v>1402</v>
      </c>
      <c r="E863" t="s">
        <v>60</v>
      </c>
      <c r="F863">
        <v>2</v>
      </c>
      <c r="G863">
        <v>3</v>
      </c>
      <c r="H863" t="s">
        <v>83</v>
      </c>
      <c r="I863">
        <v>1</v>
      </c>
      <c r="J863">
        <v>1204</v>
      </c>
      <c r="K863">
        <v>3</v>
      </c>
      <c r="L863" t="s">
        <v>62</v>
      </c>
      <c r="M863">
        <v>69</v>
      </c>
      <c r="N863">
        <v>3</v>
      </c>
      <c r="O863">
        <v>4</v>
      </c>
      <c r="P863" t="s">
        <v>80</v>
      </c>
      <c r="Q863">
        <v>1</v>
      </c>
      <c r="R863" t="s">
        <v>71</v>
      </c>
      <c r="S863">
        <v>17048</v>
      </c>
      <c r="T863">
        <v>24097</v>
      </c>
      <c r="U863">
        <v>8</v>
      </c>
      <c r="V863" t="s">
        <v>65</v>
      </c>
      <c r="W863" t="s">
        <v>72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>
      <c r="A864">
        <v>44</v>
      </c>
      <c r="B864">
        <v>0</v>
      </c>
      <c r="C864" t="s">
        <v>79</v>
      </c>
      <c r="D864">
        <v>111</v>
      </c>
      <c r="E864" t="s">
        <v>68</v>
      </c>
      <c r="F864">
        <v>17</v>
      </c>
      <c r="G864">
        <v>3</v>
      </c>
      <c r="H864" t="s">
        <v>61</v>
      </c>
      <c r="I864">
        <v>1</v>
      </c>
      <c r="J864">
        <v>1206</v>
      </c>
      <c r="K864">
        <v>4</v>
      </c>
      <c r="L864" t="s">
        <v>69</v>
      </c>
      <c r="M864">
        <v>74</v>
      </c>
      <c r="N864">
        <v>1</v>
      </c>
      <c r="O864">
        <v>1</v>
      </c>
      <c r="P864" t="s">
        <v>70</v>
      </c>
      <c r="Q864">
        <v>3</v>
      </c>
      <c r="R864" t="s">
        <v>64</v>
      </c>
      <c r="S864">
        <v>2290</v>
      </c>
      <c r="T864">
        <v>4279</v>
      </c>
      <c r="U864">
        <v>2</v>
      </c>
      <c r="V864" t="s">
        <v>65</v>
      </c>
      <c r="W864" t="s">
        <v>72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>
      <c r="A865">
        <v>33</v>
      </c>
      <c r="B865">
        <v>0</v>
      </c>
      <c r="C865" t="s">
        <v>59</v>
      </c>
      <c r="D865">
        <v>147</v>
      </c>
      <c r="E865" t="s">
        <v>85</v>
      </c>
      <c r="F865">
        <v>2</v>
      </c>
      <c r="G865">
        <v>3</v>
      </c>
      <c r="H865" t="s">
        <v>85</v>
      </c>
      <c r="I865">
        <v>1</v>
      </c>
      <c r="J865">
        <v>1207</v>
      </c>
      <c r="K865">
        <v>2</v>
      </c>
      <c r="L865" t="s">
        <v>69</v>
      </c>
      <c r="M865">
        <v>99</v>
      </c>
      <c r="N865">
        <v>3</v>
      </c>
      <c r="O865">
        <v>1</v>
      </c>
      <c r="P865" t="s">
        <v>85</v>
      </c>
      <c r="Q865">
        <v>3</v>
      </c>
      <c r="R865" t="s">
        <v>71</v>
      </c>
      <c r="S865">
        <v>3600</v>
      </c>
      <c r="T865">
        <v>8429</v>
      </c>
      <c r="U865">
        <v>1</v>
      </c>
      <c r="V865" t="s">
        <v>65</v>
      </c>
      <c r="W865" t="s">
        <v>72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>
      <c r="A866">
        <v>41</v>
      </c>
      <c r="B866">
        <v>1</v>
      </c>
      <c r="C866" t="s">
        <v>79</v>
      </c>
      <c r="D866">
        <v>906</v>
      </c>
      <c r="E866" t="s">
        <v>68</v>
      </c>
      <c r="F866">
        <v>5</v>
      </c>
      <c r="G866">
        <v>2</v>
      </c>
      <c r="H866" t="s">
        <v>61</v>
      </c>
      <c r="I866">
        <v>1</v>
      </c>
      <c r="J866">
        <v>1210</v>
      </c>
      <c r="K866">
        <v>1</v>
      </c>
      <c r="L866" t="s">
        <v>69</v>
      </c>
      <c r="M866">
        <v>95</v>
      </c>
      <c r="N866">
        <v>2</v>
      </c>
      <c r="O866">
        <v>1</v>
      </c>
      <c r="P866" t="s">
        <v>70</v>
      </c>
      <c r="Q866">
        <v>1</v>
      </c>
      <c r="R866" t="s">
        <v>76</v>
      </c>
      <c r="S866">
        <v>2107</v>
      </c>
      <c r="T866">
        <v>20293</v>
      </c>
      <c r="U866">
        <v>6</v>
      </c>
      <c r="V866" t="s">
        <v>65</v>
      </c>
      <c r="W866" t="s">
        <v>72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>
      <c r="A867">
        <v>30</v>
      </c>
      <c r="B867">
        <v>0</v>
      </c>
      <c r="C867" t="s">
        <v>59</v>
      </c>
      <c r="D867">
        <v>1329</v>
      </c>
      <c r="E867" t="s">
        <v>60</v>
      </c>
      <c r="F867">
        <v>29</v>
      </c>
      <c r="G867">
        <v>4</v>
      </c>
      <c r="H867" t="s">
        <v>61</v>
      </c>
      <c r="I867">
        <v>1</v>
      </c>
      <c r="J867">
        <v>1211</v>
      </c>
      <c r="K867">
        <v>3</v>
      </c>
      <c r="L867" t="s">
        <v>69</v>
      </c>
      <c r="M867">
        <v>61</v>
      </c>
      <c r="N867">
        <v>3</v>
      </c>
      <c r="O867">
        <v>2</v>
      </c>
      <c r="P867" t="s">
        <v>63</v>
      </c>
      <c r="Q867">
        <v>1</v>
      </c>
      <c r="R867" t="s">
        <v>76</v>
      </c>
      <c r="S867">
        <v>4115</v>
      </c>
      <c r="T867">
        <v>13192</v>
      </c>
      <c r="U867">
        <v>8</v>
      </c>
      <c r="V867" t="s">
        <v>65</v>
      </c>
      <c r="W867" t="s">
        <v>72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>
      <c r="A868">
        <v>40</v>
      </c>
      <c r="B868">
        <v>0</v>
      </c>
      <c r="C868" t="s">
        <v>67</v>
      </c>
      <c r="D868">
        <v>1184</v>
      </c>
      <c r="E868" t="s">
        <v>60</v>
      </c>
      <c r="F868">
        <v>2</v>
      </c>
      <c r="G868">
        <v>4</v>
      </c>
      <c r="H868" t="s">
        <v>75</v>
      </c>
      <c r="I868">
        <v>1</v>
      </c>
      <c r="J868">
        <v>1212</v>
      </c>
      <c r="K868">
        <v>2</v>
      </c>
      <c r="L868" t="s">
        <v>69</v>
      </c>
      <c r="M868">
        <v>62</v>
      </c>
      <c r="N868">
        <v>3</v>
      </c>
      <c r="O868">
        <v>2</v>
      </c>
      <c r="P868" t="s">
        <v>63</v>
      </c>
      <c r="Q868">
        <v>2</v>
      </c>
      <c r="R868" t="s">
        <v>71</v>
      </c>
      <c r="S868">
        <v>4327</v>
      </c>
      <c r="T868">
        <v>25440</v>
      </c>
      <c r="U868">
        <v>5</v>
      </c>
      <c r="V868" t="s">
        <v>65</v>
      </c>
      <c r="W868" t="s">
        <v>72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>
      <c r="A869">
        <v>50</v>
      </c>
      <c r="B869">
        <v>0</v>
      </c>
      <c r="C869" t="s">
        <v>67</v>
      </c>
      <c r="D869">
        <v>1421</v>
      </c>
      <c r="E869" t="s">
        <v>68</v>
      </c>
      <c r="F869">
        <v>2</v>
      </c>
      <c r="G869">
        <v>3</v>
      </c>
      <c r="H869" t="s">
        <v>75</v>
      </c>
      <c r="I869">
        <v>1</v>
      </c>
      <c r="J869">
        <v>1215</v>
      </c>
      <c r="K869">
        <v>4</v>
      </c>
      <c r="L869" t="s">
        <v>62</v>
      </c>
      <c r="M869">
        <v>30</v>
      </c>
      <c r="N869">
        <v>3</v>
      </c>
      <c r="O869">
        <v>4</v>
      </c>
      <c r="P869" t="s">
        <v>80</v>
      </c>
      <c r="Q869">
        <v>1</v>
      </c>
      <c r="R869" t="s">
        <v>71</v>
      </c>
      <c r="S869">
        <v>17856</v>
      </c>
      <c r="T869">
        <v>9490</v>
      </c>
      <c r="U869">
        <v>2</v>
      </c>
      <c r="V869" t="s">
        <v>65</v>
      </c>
      <c r="W869" t="s">
        <v>72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>
      <c r="A870">
        <v>28</v>
      </c>
      <c r="B870">
        <v>0</v>
      </c>
      <c r="C870" t="s">
        <v>59</v>
      </c>
      <c r="D870">
        <v>1179</v>
      </c>
      <c r="E870" t="s">
        <v>68</v>
      </c>
      <c r="F870">
        <v>19</v>
      </c>
      <c r="G870">
        <v>4</v>
      </c>
      <c r="H870" t="s">
        <v>75</v>
      </c>
      <c r="I870">
        <v>1</v>
      </c>
      <c r="J870">
        <v>1216</v>
      </c>
      <c r="K870">
        <v>4</v>
      </c>
      <c r="L870" t="s">
        <v>69</v>
      </c>
      <c r="M870">
        <v>78</v>
      </c>
      <c r="N870">
        <v>2</v>
      </c>
      <c r="O870">
        <v>1</v>
      </c>
      <c r="P870" t="s">
        <v>74</v>
      </c>
      <c r="Q870">
        <v>1</v>
      </c>
      <c r="R870" t="s">
        <v>71</v>
      </c>
      <c r="S870">
        <v>3196</v>
      </c>
      <c r="T870">
        <v>12449</v>
      </c>
      <c r="U870">
        <v>1</v>
      </c>
      <c r="V870" t="s">
        <v>65</v>
      </c>
      <c r="W870" t="s">
        <v>72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>
      <c r="A871">
        <v>46</v>
      </c>
      <c r="B871">
        <v>0</v>
      </c>
      <c r="C871" t="s">
        <v>59</v>
      </c>
      <c r="D871">
        <v>1450</v>
      </c>
      <c r="E871" t="s">
        <v>68</v>
      </c>
      <c r="F871">
        <v>15</v>
      </c>
      <c r="G871">
        <v>2</v>
      </c>
      <c r="H871" t="s">
        <v>61</v>
      </c>
      <c r="I871">
        <v>1</v>
      </c>
      <c r="J871">
        <v>1217</v>
      </c>
      <c r="K871">
        <v>4</v>
      </c>
      <c r="L871" t="s">
        <v>69</v>
      </c>
      <c r="M871">
        <v>52</v>
      </c>
      <c r="N871">
        <v>3</v>
      </c>
      <c r="O871">
        <v>5</v>
      </c>
      <c r="P871" t="s">
        <v>82</v>
      </c>
      <c r="Q871">
        <v>2</v>
      </c>
      <c r="R871" t="s">
        <v>71</v>
      </c>
      <c r="S871">
        <v>19081</v>
      </c>
      <c r="T871">
        <v>10849</v>
      </c>
      <c r="U871">
        <v>5</v>
      </c>
      <c r="V871" t="s">
        <v>65</v>
      </c>
      <c r="W871" t="s">
        <v>72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>
      <c r="A872">
        <v>35</v>
      </c>
      <c r="B872">
        <v>0</v>
      </c>
      <c r="C872" t="s">
        <v>59</v>
      </c>
      <c r="D872">
        <v>1361</v>
      </c>
      <c r="E872" t="s">
        <v>60</v>
      </c>
      <c r="F872">
        <v>17</v>
      </c>
      <c r="G872">
        <v>4</v>
      </c>
      <c r="H872" t="s">
        <v>61</v>
      </c>
      <c r="I872">
        <v>1</v>
      </c>
      <c r="J872">
        <v>1218</v>
      </c>
      <c r="K872">
        <v>3</v>
      </c>
      <c r="L872" t="s">
        <v>69</v>
      </c>
      <c r="M872">
        <v>94</v>
      </c>
      <c r="N872">
        <v>3</v>
      </c>
      <c r="O872">
        <v>2</v>
      </c>
      <c r="P872" t="s">
        <v>63</v>
      </c>
      <c r="Q872">
        <v>1</v>
      </c>
      <c r="R872" t="s">
        <v>71</v>
      </c>
      <c r="S872">
        <v>8966</v>
      </c>
      <c r="T872">
        <v>21026</v>
      </c>
      <c r="U872">
        <v>3</v>
      </c>
      <c r="V872" t="s">
        <v>65</v>
      </c>
      <c r="W872" t="s">
        <v>66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>
      <c r="A873">
        <v>24</v>
      </c>
      <c r="B873">
        <v>1</v>
      </c>
      <c r="C873" t="s">
        <v>59</v>
      </c>
      <c r="D873">
        <v>984</v>
      </c>
      <c r="E873" t="s">
        <v>68</v>
      </c>
      <c r="F873">
        <v>17</v>
      </c>
      <c r="G873">
        <v>2</v>
      </c>
      <c r="H873" t="s">
        <v>61</v>
      </c>
      <c r="I873">
        <v>1</v>
      </c>
      <c r="J873">
        <v>1219</v>
      </c>
      <c r="K873">
        <v>4</v>
      </c>
      <c r="L873" t="s">
        <v>62</v>
      </c>
      <c r="M873">
        <v>97</v>
      </c>
      <c r="N873">
        <v>3</v>
      </c>
      <c r="O873">
        <v>1</v>
      </c>
      <c r="P873" t="s">
        <v>74</v>
      </c>
      <c r="Q873">
        <v>2</v>
      </c>
      <c r="R873" t="s">
        <v>71</v>
      </c>
      <c r="S873">
        <v>2210</v>
      </c>
      <c r="T873">
        <v>3372</v>
      </c>
      <c r="U873">
        <v>1</v>
      </c>
      <c r="V873" t="s">
        <v>65</v>
      </c>
      <c r="W873" t="s">
        <v>72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>
      <c r="A874">
        <v>33</v>
      </c>
      <c r="B874">
        <v>0</v>
      </c>
      <c r="C874" t="s">
        <v>67</v>
      </c>
      <c r="D874">
        <v>1146</v>
      </c>
      <c r="E874" t="s">
        <v>60</v>
      </c>
      <c r="F874">
        <v>25</v>
      </c>
      <c r="G874">
        <v>3</v>
      </c>
      <c r="H874" t="s">
        <v>75</v>
      </c>
      <c r="I874">
        <v>1</v>
      </c>
      <c r="J874">
        <v>1220</v>
      </c>
      <c r="K874">
        <v>2</v>
      </c>
      <c r="L874" t="s">
        <v>62</v>
      </c>
      <c r="M874">
        <v>82</v>
      </c>
      <c r="N874">
        <v>3</v>
      </c>
      <c r="O874">
        <v>2</v>
      </c>
      <c r="P874" t="s">
        <v>63</v>
      </c>
      <c r="Q874">
        <v>3</v>
      </c>
      <c r="R874" t="s">
        <v>71</v>
      </c>
      <c r="S874">
        <v>4539</v>
      </c>
      <c r="T874">
        <v>4905</v>
      </c>
      <c r="U874">
        <v>1</v>
      </c>
      <c r="V874" t="s">
        <v>65</v>
      </c>
      <c r="W874" t="s">
        <v>72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>
      <c r="A875">
        <v>36</v>
      </c>
      <c r="B875">
        <v>0</v>
      </c>
      <c r="C875" t="s">
        <v>59</v>
      </c>
      <c r="D875">
        <v>917</v>
      </c>
      <c r="E875" t="s">
        <v>68</v>
      </c>
      <c r="F875">
        <v>6</v>
      </c>
      <c r="G875">
        <v>4</v>
      </c>
      <c r="H875" t="s">
        <v>61</v>
      </c>
      <c r="I875">
        <v>1</v>
      </c>
      <c r="J875">
        <v>1221</v>
      </c>
      <c r="K875">
        <v>3</v>
      </c>
      <c r="L875" t="s">
        <v>69</v>
      </c>
      <c r="M875">
        <v>60</v>
      </c>
      <c r="N875">
        <v>1</v>
      </c>
      <c r="O875">
        <v>1</v>
      </c>
      <c r="P875" t="s">
        <v>74</v>
      </c>
      <c r="Q875">
        <v>3</v>
      </c>
      <c r="R875" t="s">
        <v>76</v>
      </c>
      <c r="S875">
        <v>2741</v>
      </c>
      <c r="T875">
        <v>6865</v>
      </c>
      <c r="U875">
        <v>1</v>
      </c>
      <c r="V875" t="s">
        <v>65</v>
      </c>
      <c r="W875" t="s">
        <v>72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>
      <c r="A876">
        <v>30</v>
      </c>
      <c r="B876">
        <v>0</v>
      </c>
      <c r="C876" t="s">
        <v>59</v>
      </c>
      <c r="D876">
        <v>853</v>
      </c>
      <c r="E876" t="s">
        <v>68</v>
      </c>
      <c r="F876">
        <v>7</v>
      </c>
      <c r="G876">
        <v>4</v>
      </c>
      <c r="H876" t="s">
        <v>61</v>
      </c>
      <c r="I876">
        <v>1</v>
      </c>
      <c r="J876">
        <v>1224</v>
      </c>
      <c r="K876">
        <v>3</v>
      </c>
      <c r="L876" t="s">
        <v>69</v>
      </c>
      <c r="M876">
        <v>49</v>
      </c>
      <c r="N876">
        <v>3</v>
      </c>
      <c r="O876">
        <v>2</v>
      </c>
      <c r="P876" t="s">
        <v>74</v>
      </c>
      <c r="Q876">
        <v>3</v>
      </c>
      <c r="R876" t="s">
        <v>76</v>
      </c>
      <c r="S876">
        <v>3491</v>
      </c>
      <c r="T876">
        <v>11309</v>
      </c>
      <c r="U876">
        <v>1</v>
      </c>
      <c r="V876" t="s">
        <v>65</v>
      </c>
      <c r="W876" t="s">
        <v>72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>
      <c r="A877">
        <v>44</v>
      </c>
      <c r="B877">
        <v>0</v>
      </c>
      <c r="C877" t="s">
        <v>59</v>
      </c>
      <c r="D877">
        <v>200</v>
      </c>
      <c r="E877" t="s">
        <v>68</v>
      </c>
      <c r="F877">
        <v>29</v>
      </c>
      <c r="G877">
        <v>4</v>
      </c>
      <c r="H877" t="s">
        <v>73</v>
      </c>
      <c r="I877">
        <v>1</v>
      </c>
      <c r="J877">
        <v>1225</v>
      </c>
      <c r="K877">
        <v>4</v>
      </c>
      <c r="L877" t="s">
        <v>69</v>
      </c>
      <c r="M877">
        <v>32</v>
      </c>
      <c r="N877">
        <v>3</v>
      </c>
      <c r="O877">
        <v>2</v>
      </c>
      <c r="P877" t="s">
        <v>70</v>
      </c>
      <c r="Q877">
        <v>4</v>
      </c>
      <c r="R877" t="s">
        <v>64</v>
      </c>
      <c r="S877">
        <v>4541</v>
      </c>
      <c r="T877">
        <v>7744</v>
      </c>
      <c r="U877">
        <v>1</v>
      </c>
      <c r="V877" t="s">
        <v>65</v>
      </c>
      <c r="W877" t="s">
        <v>72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>
      <c r="A878">
        <v>20</v>
      </c>
      <c r="B878">
        <v>0</v>
      </c>
      <c r="C878" t="s">
        <v>59</v>
      </c>
      <c r="D878">
        <v>654</v>
      </c>
      <c r="E878" t="s">
        <v>60</v>
      </c>
      <c r="F878">
        <v>21</v>
      </c>
      <c r="G878">
        <v>3</v>
      </c>
      <c r="H878" t="s">
        <v>83</v>
      </c>
      <c r="I878">
        <v>1</v>
      </c>
      <c r="J878">
        <v>1226</v>
      </c>
      <c r="K878">
        <v>3</v>
      </c>
      <c r="L878" t="s">
        <v>69</v>
      </c>
      <c r="M878">
        <v>43</v>
      </c>
      <c r="N878">
        <v>4</v>
      </c>
      <c r="O878">
        <v>1</v>
      </c>
      <c r="P878" t="s">
        <v>81</v>
      </c>
      <c r="Q878">
        <v>4</v>
      </c>
      <c r="R878" t="s">
        <v>64</v>
      </c>
      <c r="S878">
        <v>2678</v>
      </c>
      <c r="T878">
        <v>5050</v>
      </c>
      <c r="U878">
        <v>1</v>
      </c>
      <c r="V878" t="s">
        <v>65</v>
      </c>
      <c r="W878" t="s">
        <v>72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>
      <c r="A879">
        <v>46</v>
      </c>
      <c r="B879">
        <v>0</v>
      </c>
      <c r="C879" t="s">
        <v>59</v>
      </c>
      <c r="D879">
        <v>150</v>
      </c>
      <c r="E879" t="s">
        <v>68</v>
      </c>
      <c r="F879">
        <v>2</v>
      </c>
      <c r="G879">
        <v>4</v>
      </c>
      <c r="H879" t="s">
        <v>84</v>
      </c>
      <c r="I879">
        <v>1</v>
      </c>
      <c r="J879">
        <v>1228</v>
      </c>
      <c r="K879">
        <v>4</v>
      </c>
      <c r="L879" t="s">
        <v>69</v>
      </c>
      <c r="M879">
        <v>60</v>
      </c>
      <c r="N879">
        <v>3</v>
      </c>
      <c r="O879">
        <v>2</v>
      </c>
      <c r="P879" t="s">
        <v>77</v>
      </c>
      <c r="Q879">
        <v>4</v>
      </c>
      <c r="R879" t="s">
        <v>76</v>
      </c>
      <c r="S879">
        <v>7379</v>
      </c>
      <c r="T879">
        <v>17433</v>
      </c>
      <c r="U879">
        <v>2</v>
      </c>
      <c r="V879" t="s">
        <v>65</v>
      </c>
      <c r="W879" t="s">
        <v>72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>
      <c r="A880">
        <v>42</v>
      </c>
      <c r="B880">
        <v>0</v>
      </c>
      <c r="C880" t="s">
        <v>79</v>
      </c>
      <c r="D880">
        <v>179</v>
      </c>
      <c r="E880" t="s">
        <v>85</v>
      </c>
      <c r="F880">
        <v>2</v>
      </c>
      <c r="G880">
        <v>5</v>
      </c>
      <c r="H880" t="s">
        <v>75</v>
      </c>
      <c r="I880">
        <v>1</v>
      </c>
      <c r="J880">
        <v>1231</v>
      </c>
      <c r="K880">
        <v>4</v>
      </c>
      <c r="L880" t="s">
        <v>69</v>
      </c>
      <c r="M880">
        <v>79</v>
      </c>
      <c r="N880">
        <v>4</v>
      </c>
      <c r="O880">
        <v>2</v>
      </c>
      <c r="P880" t="s">
        <v>85</v>
      </c>
      <c r="Q880">
        <v>1</v>
      </c>
      <c r="R880" t="s">
        <v>71</v>
      </c>
      <c r="S880">
        <v>6272</v>
      </c>
      <c r="T880">
        <v>12858</v>
      </c>
      <c r="U880">
        <v>7</v>
      </c>
      <c r="V880" t="s">
        <v>65</v>
      </c>
      <c r="W880" t="s">
        <v>72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>
      <c r="A881">
        <v>60</v>
      </c>
      <c r="B881">
        <v>0</v>
      </c>
      <c r="C881" t="s">
        <v>59</v>
      </c>
      <c r="D881">
        <v>696</v>
      </c>
      <c r="E881" t="s">
        <v>60</v>
      </c>
      <c r="F881">
        <v>7</v>
      </c>
      <c r="G881">
        <v>4</v>
      </c>
      <c r="H881" t="s">
        <v>83</v>
      </c>
      <c r="I881">
        <v>1</v>
      </c>
      <c r="J881">
        <v>1233</v>
      </c>
      <c r="K881">
        <v>2</v>
      </c>
      <c r="L881" t="s">
        <v>69</v>
      </c>
      <c r="M881">
        <v>52</v>
      </c>
      <c r="N881">
        <v>4</v>
      </c>
      <c r="O881">
        <v>2</v>
      </c>
      <c r="P881" t="s">
        <v>63</v>
      </c>
      <c r="Q881">
        <v>4</v>
      </c>
      <c r="R881" t="s">
        <v>76</v>
      </c>
      <c r="S881">
        <v>5220</v>
      </c>
      <c r="T881">
        <v>10893</v>
      </c>
      <c r="U881">
        <v>0</v>
      </c>
      <c r="V881" t="s">
        <v>65</v>
      </c>
      <c r="W881" t="s">
        <v>66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>
      <c r="A882">
        <v>32</v>
      </c>
      <c r="B882">
        <v>0</v>
      </c>
      <c r="C882" t="s">
        <v>67</v>
      </c>
      <c r="D882">
        <v>116</v>
      </c>
      <c r="E882" t="s">
        <v>68</v>
      </c>
      <c r="F882">
        <v>13</v>
      </c>
      <c r="G882">
        <v>3</v>
      </c>
      <c r="H882" t="s">
        <v>73</v>
      </c>
      <c r="I882">
        <v>1</v>
      </c>
      <c r="J882">
        <v>1234</v>
      </c>
      <c r="K882">
        <v>3</v>
      </c>
      <c r="L882" t="s">
        <v>62</v>
      </c>
      <c r="M882">
        <v>77</v>
      </c>
      <c r="N882">
        <v>2</v>
      </c>
      <c r="O882">
        <v>1</v>
      </c>
      <c r="P882" t="s">
        <v>74</v>
      </c>
      <c r="Q882">
        <v>2</v>
      </c>
      <c r="R882" t="s">
        <v>71</v>
      </c>
      <c r="S882">
        <v>2743</v>
      </c>
      <c r="T882">
        <v>7331</v>
      </c>
      <c r="U882">
        <v>1</v>
      </c>
      <c r="V882" t="s">
        <v>65</v>
      </c>
      <c r="W882" t="s">
        <v>72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>
      <c r="A883">
        <v>32</v>
      </c>
      <c r="B883">
        <v>0</v>
      </c>
      <c r="C883" t="s">
        <v>67</v>
      </c>
      <c r="D883">
        <v>1316</v>
      </c>
      <c r="E883" t="s">
        <v>68</v>
      </c>
      <c r="F883">
        <v>2</v>
      </c>
      <c r="G883">
        <v>2</v>
      </c>
      <c r="H883" t="s">
        <v>61</v>
      </c>
      <c r="I883">
        <v>1</v>
      </c>
      <c r="J883">
        <v>1235</v>
      </c>
      <c r="K883">
        <v>4</v>
      </c>
      <c r="L883" t="s">
        <v>62</v>
      </c>
      <c r="M883">
        <v>38</v>
      </c>
      <c r="N883">
        <v>3</v>
      </c>
      <c r="O883">
        <v>2</v>
      </c>
      <c r="P883" t="s">
        <v>70</v>
      </c>
      <c r="Q883">
        <v>3</v>
      </c>
      <c r="R883" t="s">
        <v>64</v>
      </c>
      <c r="S883">
        <v>4998</v>
      </c>
      <c r="T883">
        <v>2338</v>
      </c>
      <c r="U883">
        <v>4</v>
      </c>
      <c r="V883" t="s">
        <v>65</v>
      </c>
      <c r="W883" t="s">
        <v>66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>
      <c r="A884">
        <v>36</v>
      </c>
      <c r="B884">
        <v>0</v>
      </c>
      <c r="C884" t="s">
        <v>59</v>
      </c>
      <c r="D884">
        <v>363</v>
      </c>
      <c r="E884" t="s">
        <v>68</v>
      </c>
      <c r="F884">
        <v>1</v>
      </c>
      <c r="G884">
        <v>3</v>
      </c>
      <c r="H884" t="s">
        <v>84</v>
      </c>
      <c r="I884">
        <v>1</v>
      </c>
      <c r="J884">
        <v>1237</v>
      </c>
      <c r="K884">
        <v>3</v>
      </c>
      <c r="L884" t="s">
        <v>62</v>
      </c>
      <c r="M884">
        <v>77</v>
      </c>
      <c r="N884">
        <v>1</v>
      </c>
      <c r="O884">
        <v>3</v>
      </c>
      <c r="P884" t="s">
        <v>77</v>
      </c>
      <c r="Q884">
        <v>1</v>
      </c>
      <c r="R884" t="s">
        <v>76</v>
      </c>
      <c r="S884">
        <v>10252</v>
      </c>
      <c r="T884">
        <v>4235</v>
      </c>
      <c r="U884">
        <v>2</v>
      </c>
      <c r="V884" t="s">
        <v>65</v>
      </c>
      <c r="W884" t="s">
        <v>66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>
      <c r="A885">
        <v>33</v>
      </c>
      <c r="B885">
        <v>0</v>
      </c>
      <c r="C885" t="s">
        <v>59</v>
      </c>
      <c r="D885">
        <v>117</v>
      </c>
      <c r="E885" t="s">
        <v>68</v>
      </c>
      <c r="F885">
        <v>9</v>
      </c>
      <c r="G885">
        <v>3</v>
      </c>
      <c r="H885" t="s">
        <v>75</v>
      </c>
      <c r="I885">
        <v>1</v>
      </c>
      <c r="J885">
        <v>1238</v>
      </c>
      <c r="K885">
        <v>1</v>
      </c>
      <c r="L885" t="s">
        <v>69</v>
      </c>
      <c r="M885">
        <v>60</v>
      </c>
      <c r="N885">
        <v>3</v>
      </c>
      <c r="O885">
        <v>1</v>
      </c>
      <c r="P885" t="s">
        <v>70</v>
      </c>
      <c r="Q885">
        <v>4</v>
      </c>
      <c r="R885" t="s">
        <v>71</v>
      </c>
      <c r="S885">
        <v>2781</v>
      </c>
      <c r="T885">
        <v>6311</v>
      </c>
      <c r="U885">
        <v>0</v>
      </c>
      <c r="V885" t="s">
        <v>65</v>
      </c>
      <c r="W885" t="s">
        <v>72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>
      <c r="A886">
        <v>40</v>
      </c>
      <c r="B886">
        <v>0</v>
      </c>
      <c r="C886" t="s">
        <v>59</v>
      </c>
      <c r="D886">
        <v>107</v>
      </c>
      <c r="E886" t="s">
        <v>60</v>
      </c>
      <c r="F886">
        <v>10</v>
      </c>
      <c r="G886">
        <v>3</v>
      </c>
      <c r="H886" t="s">
        <v>84</v>
      </c>
      <c r="I886">
        <v>1</v>
      </c>
      <c r="J886">
        <v>1239</v>
      </c>
      <c r="K886">
        <v>2</v>
      </c>
      <c r="L886" t="s">
        <v>62</v>
      </c>
      <c r="M886">
        <v>84</v>
      </c>
      <c r="N886">
        <v>2</v>
      </c>
      <c r="O886">
        <v>2</v>
      </c>
      <c r="P886" t="s">
        <v>63</v>
      </c>
      <c r="Q886">
        <v>2</v>
      </c>
      <c r="R886" t="s">
        <v>76</v>
      </c>
      <c r="S886">
        <v>6852</v>
      </c>
      <c r="T886">
        <v>11591</v>
      </c>
      <c r="U886">
        <v>7</v>
      </c>
      <c r="V886" t="s">
        <v>65</v>
      </c>
      <c r="W886" t="s">
        <v>72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>
      <c r="A887">
        <v>25</v>
      </c>
      <c r="B887">
        <v>0</v>
      </c>
      <c r="C887" t="s">
        <v>59</v>
      </c>
      <c r="D887">
        <v>1356</v>
      </c>
      <c r="E887" t="s">
        <v>60</v>
      </c>
      <c r="F887">
        <v>10</v>
      </c>
      <c r="G887">
        <v>4</v>
      </c>
      <c r="H887" t="s">
        <v>61</v>
      </c>
      <c r="I887">
        <v>1</v>
      </c>
      <c r="J887">
        <v>1240</v>
      </c>
      <c r="K887">
        <v>3</v>
      </c>
      <c r="L887" t="s">
        <v>69</v>
      </c>
      <c r="M887">
        <v>57</v>
      </c>
      <c r="N887">
        <v>3</v>
      </c>
      <c r="O887">
        <v>2</v>
      </c>
      <c r="P887" t="s">
        <v>63</v>
      </c>
      <c r="Q887">
        <v>4</v>
      </c>
      <c r="R887" t="s">
        <v>64</v>
      </c>
      <c r="S887">
        <v>4950</v>
      </c>
      <c r="T887">
        <v>20623</v>
      </c>
      <c r="U887">
        <v>0</v>
      </c>
      <c r="V887" t="s">
        <v>65</v>
      </c>
      <c r="W887" t="s">
        <v>72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>
      <c r="A888">
        <v>30</v>
      </c>
      <c r="B888">
        <v>0</v>
      </c>
      <c r="C888" t="s">
        <v>59</v>
      </c>
      <c r="D888">
        <v>1465</v>
      </c>
      <c r="E888" t="s">
        <v>68</v>
      </c>
      <c r="F888">
        <v>1</v>
      </c>
      <c r="G888">
        <v>3</v>
      </c>
      <c r="H888" t="s">
        <v>75</v>
      </c>
      <c r="I888">
        <v>1</v>
      </c>
      <c r="J888">
        <v>1241</v>
      </c>
      <c r="K888">
        <v>4</v>
      </c>
      <c r="L888" t="s">
        <v>69</v>
      </c>
      <c r="M888">
        <v>63</v>
      </c>
      <c r="N888">
        <v>3</v>
      </c>
      <c r="O888">
        <v>1</v>
      </c>
      <c r="P888" t="s">
        <v>70</v>
      </c>
      <c r="Q888">
        <v>2</v>
      </c>
      <c r="R888" t="s">
        <v>71</v>
      </c>
      <c r="S888">
        <v>3579</v>
      </c>
      <c r="T888">
        <v>9369</v>
      </c>
      <c r="U888">
        <v>0</v>
      </c>
      <c r="V888" t="s">
        <v>65</v>
      </c>
      <c r="W888" t="s">
        <v>66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>
      <c r="A889">
        <v>42</v>
      </c>
      <c r="B889">
        <v>0</v>
      </c>
      <c r="C889" t="s">
        <v>67</v>
      </c>
      <c r="D889">
        <v>458</v>
      </c>
      <c r="E889" t="s">
        <v>68</v>
      </c>
      <c r="F889">
        <v>26</v>
      </c>
      <c r="G889">
        <v>5</v>
      </c>
      <c r="H889" t="s">
        <v>75</v>
      </c>
      <c r="I889">
        <v>1</v>
      </c>
      <c r="J889">
        <v>1242</v>
      </c>
      <c r="K889">
        <v>1</v>
      </c>
      <c r="L889" t="s">
        <v>62</v>
      </c>
      <c r="M889">
        <v>60</v>
      </c>
      <c r="N889">
        <v>3</v>
      </c>
      <c r="O889">
        <v>3</v>
      </c>
      <c r="P889" t="s">
        <v>82</v>
      </c>
      <c r="Q889">
        <v>1</v>
      </c>
      <c r="R889" t="s">
        <v>71</v>
      </c>
      <c r="S889">
        <v>13191</v>
      </c>
      <c r="T889">
        <v>23281</v>
      </c>
      <c r="U889">
        <v>3</v>
      </c>
      <c r="V889" t="s">
        <v>65</v>
      </c>
      <c r="W889" t="s">
        <v>66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>
      <c r="A890">
        <v>35</v>
      </c>
      <c r="B890">
        <v>0</v>
      </c>
      <c r="C890" t="s">
        <v>79</v>
      </c>
      <c r="D890">
        <v>1212</v>
      </c>
      <c r="E890" t="s">
        <v>60</v>
      </c>
      <c r="F890">
        <v>8</v>
      </c>
      <c r="G890">
        <v>2</v>
      </c>
      <c r="H890" t="s">
        <v>83</v>
      </c>
      <c r="I890">
        <v>1</v>
      </c>
      <c r="J890">
        <v>1243</v>
      </c>
      <c r="K890">
        <v>3</v>
      </c>
      <c r="L890" t="s">
        <v>62</v>
      </c>
      <c r="M890">
        <v>78</v>
      </c>
      <c r="N890">
        <v>2</v>
      </c>
      <c r="O890">
        <v>3</v>
      </c>
      <c r="P890" t="s">
        <v>63</v>
      </c>
      <c r="Q890">
        <v>4</v>
      </c>
      <c r="R890" t="s">
        <v>71</v>
      </c>
      <c r="S890">
        <v>10377</v>
      </c>
      <c r="T890">
        <v>13755</v>
      </c>
      <c r="U890">
        <v>4</v>
      </c>
      <c r="V890" t="s">
        <v>65</v>
      </c>
      <c r="W890" t="s">
        <v>66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>
      <c r="A891">
        <v>27</v>
      </c>
      <c r="B891">
        <v>0</v>
      </c>
      <c r="C891" t="s">
        <v>59</v>
      </c>
      <c r="D891">
        <v>1103</v>
      </c>
      <c r="E891" t="s">
        <v>68</v>
      </c>
      <c r="F891">
        <v>14</v>
      </c>
      <c r="G891">
        <v>3</v>
      </c>
      <c r="H891" t="s">
        <v>61</v>
      </c>
      <c r="I891">
        <v>1</v>
      </c>
      <c r="J891">
        <v>1244</v>
      </c>
      <c r="K891">
        <v>1</v>
      </c>
      <c r="L891" t="s">
        <v>69</v>
      </c>
      <c r="M891">
        <v>42</v>
      </c>
      <c r="N891">
        <v>3</v>
      </c>
      <c r="O891">
        <v>1</v>
      </c>
      <c r="P891" t="s">
        <v>70</v>
      </c>
      <c r="Q891">
        <v>1</v>
      </c>
      <c r="R891" t="s">
        <v>71</v>
      </c>
      <c r="S891">
        <v>2235</v>
      </c>
      <c r="T891">
        <v>14377</v>
      </c>
      <c r="U891">
        <v>1</v>
      </c>
      <c r="V891" t="s">
        <v>65</v>
      </c>
      <c r="W891" t="s">
        <v>66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>
      <c r="A892">
        <v>54</v>
      </c>
      <c r="B892">
        <v>0</v>
      </c>
      <c r="C892" t="s">
        <v>67</v>
      </c>
      <c r="D892">
        <v>966</v>
      </c>
      <c r="E892" t="s">
        <v>68</v>
      </c>
      <c r="F892">
        <v>1</v>
      </c>
      <c r="G892">
        <v>4</v>
      </c>
      <c r="H892" t="s">
        <v>61</v>
      </c>
      <c r="I892">
        <v>1</v>
      </c>
      <c r="J892">
        <v>1245</v>
      </c>
      <c r="K892">
        <v>4</v>
      </c>
      <c r="L892" t="s">
        <v>62</v>
      </c>
      <c r="M892">
        <v>53</v>
      </c>
      <c r="N892">
        <v>3</v>
      </c>
      <c r="O892">
        <v>3</v>
      </c>
      <c r="P892" t="s">
        <v>77</v>
      </c>
      <c r="Q892">
        <v>3</v>
      </c>
      <c r="R892" t="s">
        <v>76</v>
      </c>
      <c r="S892">
        <v>10502</v>
      </c>
      <c r="T892">
        <v>9659</v>
      </c>
      <c r="U892">
        <v>7</v>
      </c>
      <c r="V892" t="s">
        <v>65</v>
      </c>
      <c r="W892" t="s">
        <v>72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>
      <c r="A893">
        <v>44</v>
      </c>
      <c r="B893">
        <v>0</v>
      </c>
      <c r="C893" t="s">
        <v>59</v>
      </c>
      <c r="D893">
        <v>1117</v>
      </c>
      <c r="E893" t="s">
        <v>68</v>
      </c>
      <c r="F893">
        <v>2</v>
      </c>
      <c r="G893">
        <v>1</v>
      </c>
      <c r="H893" t="s">
        <v>61</v>
      </c>
      <c r="I893">
        <v>1</v>
      </c>
      <c r="J893">
        <v>1246</v>
      </c>
      <c r="K893">
        <v>1</v>
      </c>
      <c r="L893" t="s">
        <v>62</v>
      </c>
      <c r="M893">
        <v>72</v>
      </c>
      <c r="N893">
        <v>4</v>
      </c>
      <c r="O893">
        <v>1</v>
      </c>
      <c r="P893" t="s">
        <v>70</v>
      </c>
      <c r="Q893">
        <v>4</v>
      </c>
      <c r="R893" t="s">
        <v>71</v>
      </c>
      <c r="S893">
        <v>2011</v>
      </c>
      <c r="T893">
        <v>19982</v>
      </c>
      <c r="U893">
        <v>1</v>
      </c>
      <c r="V893" t="s">
        <v>65</v>
      </c>
      <c r="W893" t="s">
        <v>72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>
      <c r="A894">
        <v>19</v>
      </c>
      <c r="B894">
        <v>1</v>
      </c>
      <c r="C894" t="s">
        <v>79</v>
      </c>
      <c r="D894">
        <v>504</v>
      </c>
      <c r="E894" t="s">
        <v>68</v>
      </c>
      <c r="F894">
        <v>10</v>
      </c>
      <c r="G894">
        <v>3</v>
      </c>
      <c r="H894" t="s">
        <v>75</v>
      </c>
      <c r="I894">
        <v>1</v>
      </c>
      <c r="J894">
        <v>1248</v>
      </c>
      <c r="K894">
        <v>1</v>
      </c>
      <c r="L894" t="s">
        <v>62</v>
      </c>
      <c r="M894">
        <v>96</v>
      </c>
      <c r="N894">
        <v>2</v>
      </c>
      <c r="O894">
        <v>1</v>
      </c>
      <c r="P894" t="s">
        <v>70</v>
      </c>
      <c r="Q894">
        <v>2</v>
      </c>
      <c r="R894" t="s">
        <v>64</v>
      </c>
      <c r="S894">
        <v>1859</v>
      </c>
      <c r="T894">
        <v>6148</v>
      </c>
      <c r="U894">
        <v>1</v>
      </c>
      <c r="V894" t="s">
        <v>65</v>
      </c>
      <c r="W894" t="s">
        <v>66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>
      <c r="A895">
        <v>29</v>
      </c>
      <c r="B895">
        <v>0</v>
      </c>
      <c r="C895" t="s">
        <v>59</v>
      </c>
      <c r="D895">
        <v>1010</v>
      </c>
      <c r="E895" t="s">
        <v>68</v>
      </c>
      <c r="F895">
        <v>1</v>
      </c>
      <c r="G895">
        <v>3</v>
      </c>
      <c r="H895" t="s">
        <v>61</v>
      </c>
      <c r="I895">
        <v>1</v>
      </c>
      <c r="J895">
        <v>1249</v>
      </c>
      <c r="K895">
        <v>1</v>
      </c>
      <c r="L895" t="s">
        <v>62</v>
      </c>
      <c r="M895">
        <v>97</v>
      </c>
      <c r="N895">
        <v>3</v>
      </c>
      <c r="O895">
        <v>1</v>
      </c>
      <c r="P895" t="s">
        <v>70</v>
      </c>
      <c r="Q895">
        <v>4</v>
      </c>
      <c r="R895" t="s">
        <v>76</v>
      </c>
      <c r="S895">
        <v>3760</v>
      </c>
      <c r="T895">
        <v>5598</v>
      </c>
      <c r="U895">
        <v>1</v>
      </c>
      <c r="V895" t="s">
        <v>65</v>
      </c>
      <c r="W895" t="s">
        <v>72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>
      <c r="A896">
        <v>54</v>
      </c>
      <c r="B896">
        <v>0</v>
      </c>
      <c r="C896" t="s">
        <v>59</v>
      </c>
      <c r="D896">
        <v>685</v>
      </c>
      <c r="E896" t="s">
        <v>68</v>
      </c>
      <c r="F896">
        <v>3</v>
      </c>
      <c r="G896">
        <v>3</v>
      </c>
      <c r="H896" t="s">
        <v>61</v>
      </c>
      <c r="I896">
        <v>1</v>
      </c>
      <c r="J896">
        <v>1250</v>
      </c>
      <c r="K896">
        <v>4</v>
      </c>
      <c r="L896" t="s">
        <v>69</v>
      </c>
      <c r="M896">
        <v>85</v>
      </c>
      <c r="N896">
        <v>3</v>
      </c>
      <c r="O896">
        <v>4</v>
      </c>
      <c r="P896" t="s">
        <v>82</v>
      </c>
      <c r="Q896">
        <v>4</v>
      </c>
      <c r="R896" t="s">
        <v>71</v>
      </c>
      <c r="S896">
        <v>17779</v>
      </c>
      <c r="T896">
        <v>23474</v>
      </c>
      <c r="U896">
        <v>3</v>
      </c>
      <c r="V896" t="s">
        <v>65</v>
      </c>
      <c r="W896" t="s">
        <v>72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>
      <c r="A897">
        <v>31</v>
      </c>
      <c r="B897">
        <v>0</v>
      </c>
      <c r="C897" t="s">
        <v>59</v>
      </c>
      <c r="D897">
        <v>1332</v>
      </c>
      <c r="E897" t="s">
        <v>68</v>
      </c>
      <c r="F897">
        <v>11</v>
      </c>
      <c r="G897">
        <v>2</v>
      </c>
      <c r="H897" t="s">
        <v>75</v>
      </c>
      <c r="I897">
        <v>1</v>
      </c>
      <c r="J897">
        <v>1251</v>
      </c>
      <c r="K897">
        <v>3</v>
      </c>
      <c r="L897" t="s">
        <v>69</v>
      </c>
      <c r="M897">
        <v>80</v>
      </c>
      <c r="N897">
        <v>3</v>
      </c>
      <c r="O897">
        <v>2</v>
      </c>
      <c r="P897" t="s">
        <v>78</v>
      </c>
      <c r="Q897">
        <v>1</v>
      </c>
      <c r="R897" t="s">
        <v>71</v>
      </c>
      <c r="S897">
        <v>6833</v>
      </c>
      <c r="T897">
        <v>17089</v>
      </c>
      <c r="U897">
        <v>1</v>
      </c>
      <c r="V897" t="s">
        <v>65</v>
      </c>
      <c r="W897" t="s">
        <v>66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>
      <c r="A898">
        <v>31</v>
      </c>
      <c r="B898">
        <v>0</v>
      </c>
      <c r="C898" t="s">
        <v>59</v>
      </c>
      <c r="D898">
        <v>1062</v>
      </c>
      <c r="E898" t="s">
        <v>68</v>
      </c>
      <c r="F898">
        <v>24</v>
      </c>
      <c r="G898">
        <v>3</v>
      </c>
      <c r="H898" t="s">
        <v>75</v>
      </c>
      <c r="I898">
        <v>1</v>
      </c>
      <c r="J898">
        <v>1252</v>
      </c>
      <c r="K898">
        <v>3</v>
      </c>
      <c r="L898" t="s">
        <v>62</v>
      </c>
      <c r="M898">
        <v>96</v>
      </c>
      <c r="N898">
        <v>2</v>
      </c>
      <c r="O898">
        <v>2</v>
      </c>
      <c r="P898" t="s">
        <v>78</v>
      </c>
      <c r="Q898">
        <v>1</v>
      </c>
      <c r="R898" t="s">
        <v>64</v>
      </c>
      <c r="S898">
        <v>6812</v>
      </c>
      <c r="T898">
        <v>17198</v>
      </c>
      <c r="U898">
        <v>1</v>
      </c>
      <c r="V898" t="s">
        <v>65</v>
      </c>
      <c r="W898" t="s">
        <v>72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>
      <c r="A899">
        <v>59</v>
      </c>
      <c r="B899">
        <v>0</v>
      </c>
      <c r="C899" t="s">
        <v>59</v>
      </c>
      <c r="D899">
        <v>326</v>
      </c>
      <c r="E899" t="s">
        <v>60</v>
      </c>
      <c r="F899">
        <v>3</v>
      </c>
      <c r="G899">
        <v>3</v>
      </c>
      <c r="H899" t="s">
        <v>61</v>
      </c>
      <c r="I899">
        <v>1</v>
      </c>
      <c r="J899">
        <v>1254</v>
      </c>
      <c r="K899">
        <v>3</v>
      </c>
      <c r="L899" t="s">
        <v>62</v>
      </c>
      <c r="M899">
        <v>48</v>
      </c>
      <c r="N899">
        <v>2</v>
      </c>
      <c r="O899">
        <v>2</v>
      </c>
      <c r="P899" t="s">
        <v>63</v>
      </c>
      <c r="Q899">
        <v>4</v>
      </c>
      <c r="R899" t="s">
        <v>64</v>
      </c>
      <c r="S899">
        <v>5171</v>
      </c>
      <c r="T899">
        <v>16490</v>
      </c>
      <c r="U899">
        <v>5</v>
      </c>
      <c r="V899" t="s">
        <v>65</v>
      </c>
      <c r="W899" t="s">
        <v>72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>
      <c r="A900">
        <v>43</v>
      </c>
      <c r="B900">
        <v>0</v>
      </c>
      <c r="C900" t="s">
        <v>59</v>
      </c>
      <c r="D900">
        <v>920</v>
      </c>
      <c r="E900" t="s">
        <v>68</v>
      </c>
      <c r="F900">
        <v>3</v>
      </c>
      <c r="G900">
        <v>3</v>
      </c>
      <c r="H900" t="s">
        <v>61</v>
      </c>
      <c r="I900">
        <v>1</v>
      </c>
      <c r="J900">
        <v>1255</v>
      </c>
      <c r="K900">
        <v>3</v>
      </c>
      <c r="L900" t="s">
        <v>69</v>
      </c>
      <c r="M900">
        <v>96</v>
      </c>
      <c r="N900">
        <v>1</v>
      </c>
      <c r="O900">
        <v>5</v>
      </c>
      <c r="P900" t="s">
        <v>82</v>
      </c>
      <c r="Q900">
        <v>4</v>
      </c>
      <c r="R900" t="s">
        <v>71</v>
      </c>
      <c r="S900">
        <v>19740</v>
      </c>
      <c r="T900">
        <v>18625</v>
      </c>
      <c r="U900">
        <v>3</v>
      </c>
      <c r="V900" t="s">
        <v>65</v>
      </c>
      <c r="W900" t="s">
        <v>72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>
      <c r="A901">
        <v>49</v>
      </c>
      <c r="B901">
        <v>0</v>
      </c>
      <c r="C901" t="s">
        <v>59</v>
      </c>
      <c r="D901">
        <v>1098</v>
      </c>
      <c r="E901" t="s">
        <v>68</v>
      </c>
      <c r="F901">
        <v>4</v>
      </c>
      <c r="G901">
        <v>2</v>
      </c>
      <c r="H901" t="s">
        <v>75</v>
      </c>
      <c r="I901">
        <v>1</v>
      </c>
      <c r="J901">
        <v>1256</v>
      </c>
      <c r="K901">
        <v>1</v>
      </c>
      <c r="L901" t="s">
        <v>69</v>
      </c>
      <c r="M901">
        <v>85</v>
      </c>
      <c r="N901">
        <v>2</v>
      </c>
      <c r="O901">
        <v>5</v>
      </c>
      <c r="P901" t="s">
        <v>80</v>
      </c>
      <c r="Q901">
        <v>3</v>
      </c>
      <c r="R901" t="s">
        <v>71</v>
      </c>
      <c r="S901">
        <v>18711</v>
      </c>
      <c r="T901">
        <v>12124</v>
      </c>
      <c r="U901">
        <v>2</v>
      </c>
      <c r="V901" t="s">
        <v>65</v>
      </c>
      <c r="W901" t="s">
        <v>72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>
      <c r="A902">
        <v>36</v>
      </c>
      <c r="B902">
        <v>0</v>
      </c>
      <c r="C902" t="s">
        <v>67</v>
      </c>
      <c r="D902">
        <v>469</v>
      </c>
      <c r="E902" t="s">
        <v>68</v>
      </c>
      <c r="F902">
        <v>3</v>
      </c>
      <c r="G902">
        <v>3</v>
      </c>
      <c r="H902" t="s">
        <v>84</v>
      </c>
      <c r="I902">
        <v>1</v>
      </c>
      <c r="J902">
        <v>1257</v>
      </c>
      <c r="K902">
        <v>3</v>
      </c>
      <c r="L902" t="s">
        <v>69</v>
      </c>
      <c r="M902">
        <v>46</v>
      </c>
      <c r="N902">
        <v>3</v>
      </c>
      <c r="O902">
        <v>1</v>
      </c>
      <c r="P902" t="s">
        <v>70</v>
      </c>
      <c r="Q902">
        <v>2</v>
      </c>
      <c r="R902" t="s">
        <v>71</v>
      </c>
      <c r="S902">
        <v>3692</v>
      </c>
      <c r="T902">
        <v>9256</v>
      </c>
      <c r="U902">
        <v>1</v>
      </c>
      <c r="V902" t="s">
        <v>65</v>
      </c>
      <c r="W902" t="s">
        <v>72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>
      <c r="A903">
        <v>48</v>
      </c>
      <c r="B903">
        <v>0</v>
      </c>
      <c r="C903" t="s">
        <v>59</v>
      </c>
      <c r="D903">
        <v>969</v>
      </c>
      <c r="E903" t="s">
        <v>68</v>
      </c>
      <c r="F903">
        <v>2</v>
      </c>
      <c r="G903">
        <v>2</v>
      </c>
      <c r="H903" t="s">
        <v>84</v>
      </c>
      <c r="I903">
        <v>1</v>
      </c>
      <c r="J903">
        <v>1258</v>
      </c>
      <c r="K903">
        <v>4</v>
      </c>
      <c r="L903" t="s">
        <v>69</v>
      </c>
      <c r="M903">
        <v>76</v>
      </c>
      <c r="N903">
        <v>4</v>
      </c>
      <c r="O903">
        <v>1</v>
      </c>
      <c r="P903" t="s">
        <v>74</v>
      </c>
      <c r="Q903">
        <v>2</v>
      </c>
      <c r="R903" t="s">
        <v>64</v>
      </c>
      <c r="S903">
        <v>2559</v>
      </c>
      <c r="T903">
        <v>16620</v>
      </c>
      <c r="U903">
        <v>5</v>
      </c>
      <c r="V903" t="s">
        <v>65</v>
      </c>
      <c r="W903" t="s">
        <v>72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>
      <c r="A904">
        <v>27</v>
      </c>
      <c r="B904">
        <v>0</v>
      </c>
      <c r="C904" t="s">
        <v>59</v>
      </c>
      <c r="D904">
        <v>1167</v>
      </c>
      <c r="E904" t="s">
        <v>68</v>
      </c>
      <c r="F904">
        <v>4</v>
      </c>
      <c r="G904">
        <v>2</v>
      </c>
      <c r="H904" t="s">
        <v>61</v>
      </c>
      <c r="I904">
        <v>1</v>
      </c>
      <c r="J904">
        <v>1259</v>
      </c>
      <c r="K904">
        <v>1</v>
      </c>
      <c r="L904" t="s">
        <v>69</v>
      </c>
      <c r="M904">
        <v>76</v>
      </c>
      <c r="N904">
        <v>3</v>
      </c>
      <c r="O904">
        <v>1</v>
      </c>
      <c r="P904" t="s">
        <v>70</v>
      </c>
      <c r="Q904">
        <v>3</v>
      </c>
      <c r="R904" t="s">
        <v>76</v>
      </c>
      <c r="S904">
        <v>2517</v>
      </c>
      <c r="T904">
        <v>3208</v>
      </c>
      <c r="U904">
        <v>1</v>
      </c>
      <c r="V904" t="s">
        <v>65</v>
      </c>
      <c r="W904" t="s">
        <v>72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>
      <c r="A905">
        <v>29</v>
      </c>
      <c r="B905">
        <v>0</v>
      </c>
      <c r="C905" t="s">
        <v>59</v>
      </c>
      <c r="D905">
        <v>1329</v>
      </c>
      <c r="E905" t="s">
        <v>68</v>
      </c>
      <c r="F905">
        <v>7</v>
      </c>
      <c r="G905">
        <v>3</v>
      </c>
      <c r="H905" t="s">
        <v>61</v>
      </c>
      <c r="I905">
        <v>1</v>
      </c>
      <c r="J905">
        <v>1260</v>
      </c>
      <c r="K905">
        <v>3</v>
      </c>
      <c r="L905" t="s">
        <v>69</v>
      </c>
      <c r="M905">
        <v>82</v>
      </c>
      <c r="N905">
        <v>3</v>
      </c>
      <c r="O905">
        <v>2</v>
      </c>
      <c r="P905" t="s">
        <v>78</v>
      </c>
      <c r="Q905">
        <v>4</v>
      </c>
      <c r="R905" t="s">
        <v>76</v>
      </c>
      <c r="S905">
        <v>6623</v>
      </c>
      <c r="T905">
        <v>4204</v>
      </c>
      <c r="U905">
        <v>1</v>
      </c>
      <c r="V905" t="s">
        <v>65</v>
      </c>
      <c r="W905" t="s">
        <v>66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>
      <c r="A906">
        <v>48</v>
      </c>
      <c r="B906">
        <v>0</v>
      </c>
      <c r="C906" t="s">
        <v>59</v>
      </c>
      <c r="D906">
        <v>715</v>
      </c>
      <c r="E906" t="s">
        <v>68</v>
      </c>
      <c r="F906">
        <v>1</v>
      </c>
      <c r="G906">
        <v>3</v>
      </c>
      <c r="H906" t="s">
        <v>61</v>
      </c>
      <c r="I906">
        <v>1</v>
      </c>
      <c r="J906">
        <v>1263</v>
      </c>
      <c r="K906">
        <v>4</v>
      </c>
      <c r="L906" t="s">
        <v>69</v>
      </c>
      <c r="M906">
        <v>76</v>
      </c>
      <c r="N906">
        <v>2</v>
      </c>
      <c r="O906">
        <v>5</v>
      </c>
      <c r="P906" t="s">
        <v>82</v>
      </c>
      <c r="Q906">
        <v>4</v>
      </c>
      <c r="R906" t="s">
        <v>64</v>
      </c>
      <c r="S906">
        <v>18265</v>
      </c>
      <c r="T906">
        <v>8733</v>
      </c>
      <c r="U906">
        <v>6</v>
      </c>
      <c r="V906" t="s">
        <v>65</v>
      </c>
      <c r="W906" t="s">
        <v>72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>
      <c r="A907">
        <v>29</v>
      </c>
      <c r="B907">
        <v>0</v>
      </c>
      <c r="C907" t="s">
        <v>59</v>
      </c>
      <c r="D907">
        <v>694</v>
      </c>
      <c r="E907" t="s">
        <v>68</v>
      </c>
      <c r="F907">
        <v>1</v>
      </c>
      <c r="G907">
        <v>3</v>
      </c>
      <c r="H907" t="s">
        <v>61</v>
      </c>
      <c r="I907">
        <v>1</v>
      </c>
      <c r="J907">
        <v>1264</v>
      </c>
      <c r="K907">
        <v>4</v>
      </c>
      <c r="L907" t="s">
        <v>62</v>
      </c>
      <c r="M907">
        <v>87</v>
      </c>
      <c r="N907">
        <v>2</v>
      </c>
      <c r="O907">
        <v>4</v>
      </c>
      <c r="P907" t="s">
        <v>82</v>
      </c>
      <c r="Q907">
        <v>4</v>
      </c>
      <c r="R907" t="s">
        <v>76</v>
      </c>
      <c r="S907">
        <v>16124</v>
      </c>
      <c r="T907">
        <v>3423</v>
      </c>
      <c r="U907">
        <v>3</v>
      </c>
      <c r="V907" t="s">
        <v>65</v>
      </c>
      <c r="W907" t="s">
        <v>72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>
      <c r="A908">
        <v>34</v>
      </c>
      <c r="B908">
        <v>0</v>
      </c>
      <c r="C908" t="s">
        <v>59</v>
      </c>
      <c r="D908">
        <v>1320</v>
      </c>
      <c r="E908" t="s">
        <v>68</v>
      </c>
      <c r="F908">
        <v>20</v>
      </c>
      <c r="G908">
        <v>3</v>
      </c>
      <c r="H908" t="s">
        <v>84</v>
      </c>
      <c r="I908">
        <v>1</v>
      </c>
      <c r="J908">
        <v>1265</v>
      </c>
      <c r="K908">
        <v>3</v>
      </c>
      <c r="L908" t="s">
        <v>62</v>
      </c>
      <c r="M908">
        <v>89</v>
      </c>
      <c r="N908">
        <v>4</v>
      </c>
      <c r="O908">
        <v>1</v>
      </c>
      <c r="P908" t="s">
        <v>70</v>
      </c>
      <c r="Q908">
        <v>3</v>
      </c>
      <c r="R908" t="s">
        <v>71</v>
      </c>
      <c r="S908">
        <v>2585</v>
      </c>
      <c r="T908">
        <v>21643</v>
      </c>
      <c r="U908">
        <v>0</v>
      </c>
      <c r="V908" t="s">
        <v>65</v>
      </c>
      <c r="W908" t="s">
        <v>72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>
      <c r="A909">
        <v>44</v>
      </c>
      <c r="B909">
        <v>0</v>
      </c>
      <c r="C909" t="s">
        <v>59</v>
      </c>
      <c r="D909">
        <v>1099</v>
      </c>
      <c r="E909" t="s">
        <v>60</v>
      </c>
      <c r="F909">
        <v>5</v>
      </c>
      <c r="G909">
        <v>3</v>
      </c>
      <c r="H909" t="s">
        <v>83</v>
      </c>
      <c r="I909">
        <v>1</v>
      </c>
      <c r="J909">
        <v>1267</v>
      </c>
      <c r="K909">
        <v>2</v>
      </c>
      <c r="L909" t="s">
        <v>69</v>
      </c>
      <c r="M909">
        <v>88</v>
      </c>
      <c r="N909">
        <v>3</v>
      </c>
      <c r="O909">
        <v>5</v>
      </c>
      <c r="P909" t="s">
        <v>80</v>
      </c>
      <c r="Q909">
        <v>2</v>
      </c>
      <c r="R909" t="s">
        <v>71</v>
      </c>
      <c r="S909">
        <v>18213</v>
      </c>
      <c r="T909">
        <v>8751</v>
      </c>
      <c r="U909">
        <v>7</v>
      </c>
      <c r="V909" t="s">
        <v>65</v>
      </c>
      <c r="W909" t="s">
        <v>72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>
      <c r="A910">
        <v>33</v>
      </c>
      <c r="B910">
        <v>0</v>
      </c>
      <c r="C910" t="s">
        <v>59</v>
      </c>
      <c r="D910">
        <v>536</v>
      </c>
      <c r="E910" t="s">
        <v>60</v>
      </c>
      <c r="F910">
        <v>10</v>
      </c>
      <c r="G910">
        <v>5</v>
      </c>
      <c r="H910" t="s">
        <v>83</v>
      </c>
      <c r="I910">
        <v>1</v>
      </c>
      <c r="J910">
        <v>1268</v>
      </c>
      <c r="K910">
        <v>4</v>
      </c>
      <c r="L910" t="s">
        <v>69</v>
      </c>
      <c r="M910">
        <v>82</v>
      </c>
      <c r="N910">
        <v>4</v>
      </c>
      <c r="O910">
        <v>3</v>
      </c>
      <c r="P910" t="s">
        <v>63</v>
      </c>
      <c r="Q910">
        <v>3</v>
      </c>
      <c r="R910" t="s">
        <v>76</v>
      </c>
      <c r="S910">
        <v>8380</v>
      </c>
      <c r="T910">
        <v>21708</v>
      </c>
      <c r="U910">
        <v>0</v>
      </c>
      <c r="V910" t="s">
        <v>65</v>
      </c>
      <c r="W910" t="s">
        <v>66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>
      <c r="A911">
        <v>19</v>
      </c>
      <c r="B911">
        <v>0</v>
      </c>
      <c r="C911" t="s">
        <v>59</v>
      </c>
      <c r="D911">
        <v>265</v>
      </c>
      <c r="E911" t="s">
        <v>68</v>
      </c>
      <c r="F911">
        <v>25</v>
      </c>
      <c r="G911">
        <v>3</v>
      </c>
      <c r="H911" t="s">
        <v>61</v>
      </c>
      <c r="I911">
        <v>1</v>
      </c>
      <c r="J911">
        <v>1269</v>
      </c>
      <c r="K911">
        <v>2</v>
      </c>
      <c r="L911" t="s">
        <v>62</v>
      </c>
      <c r="M911">
        <v>57</v>
      </c>
      <c r="N911">
        <v>4</v>
      </c>
      <c r="O911">
        <v>1</v>
      </c>
      <c r="P911" t="s">
        <v>70</v>
      </c>
      <c r="Q911">
        <v>4</v>
      </c>
      <c r="R911" t="s">
        <v>64</v>
      </c>
      <c r="S911">
        <v>2994</v>
      </c>
      <c r="T911">
        <v>21221</v>
      </c>
      <c r="U911">
        <v>1</v>
      </c>
      <c r="V911" t="s">
        <v>65</v>
      </c>
      <c r="W911" t="s">
        <v>66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>
      <c r="A912">
        <v>23</v>
      </c>
      <c r="B912">
        <v>0</v>
      </c>
      <c r="C912" t="s">
        <v>59</v>
      </c>
      <c r="D912">
        <v>373</v>
      </c>
      <c r="E912" t="s">
        <v>68</v>
      </c>
      <c r="F912">
        <v>1</v>
      </c>
      <c r="G912">
        <v>2</v>
      </c>
      <c r="H912" t="s">
        <v>61</v>
      </c>
      <c r="I912">
        <v>1</v>
      </c>
      <c r="J912">
        <v>1270</v>
      </c>
      <c r="K912">
        <v>4</v>
      </c>
      <c r="L912" t="s">
        <v>69</v>
      </c>
      <c r="M912">
        <v>47</v>
      </c>
      <c r="N912">
        <v>3</v>
      </c>
      <c r="O912">
        <v>1</v>
      </c>
      <c r="P912" t="s">
        <v>70</v>
      </c>
      <c r="Q912">
        <v>3</v>
      </c>
      <c r="R912" t="s">
        <v>71</v>
      </c>
      <c r="S912">
        <v>1223</v>
      </c>
      <c r="T912">
        <v>16901</v>
      </c>
      <c r="U912">
        <v>1</v>
      </c>
      <c r="V912" t="s">
        <v>65</v>
      </c>
      <c r="W912" t="s">
        <v>72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>
      <c r="A913">
        <v>25</v>
      </c>
      <c r="B913">
        <v>1</v>
      </c>
      <c r="C913" t="s">
        <v>67</v>
      </c>
      <c r="D913">
        <v>599</v>
      </c>
      <c r="E913" t="s">
        <v>60</v>
      </c>
      <c r="F913">
        <v>24</v>
      </c>
      <c r="G913">
        <v>1</v>
      </c>
      <c r="H913" t="s">
        <v>61</v>
      </c>
      <c r="I913">
        <v>1</v>
      </c>
      <c r="J913">
        <v>1273</v>
      </c>
      <c r="K913">
        <v>3</v>
      </c>
      <c r="L913" t="s">
        <v>69</v>
      </c>
      <c r="M913">
        <v>73</v>
      </c>
      <c r="N913">
        <v>1</v>
      </c>
      <c r="O913">
        <v>1</v>
      </c>
      <c r="P913" t="s">
        <v>81</v>
      </c>
      <c r="Q913">
        <v>4</v>
      </c>
      <c r="R913" t="s">
        <v>64</v>
      </c>
      <c r="S913">
        <v>1118</v>
      </c>
      <c r="T913">
        <v>8040</v>
      </c>
      <c r="U913">
        <v>1</v>
      </c>
      <c r="V913" t="s">
        <v>65</v>
      </c>
      <c r="W913" t="s">
        <v>66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>
      <c r="A914">
        <v>26</v>
      </c>
      <c r="B914">
        <v>0</v>
      </c>
      <c r="C914" t="s">
        <v>59</v>
      </c>
      <c r="D914">
        <v>583</v>
      </c>
      <c r="E914" t="s">
        <v>68</v>
      </c>
      <c r="F914">
        <v>4</v>
      </c>
      <c r="G914">
        <v>2</v>
      </c>
      <c r="H914" t="s">
        <v>61</v>
      </c>
      <c r="I914">
        <v>1</v>
      </c>
      <c r="J914">
        <v>1275</v>
      </c>
      <c r="K914">
        <v>3</v>
      </c>
      <c r="L914" t="s">
        <v>69</v>
      </c>
      <c r="M914">
        <v>53</v>
      </c>
      <c r="N914">
        <v>3</v>
      </c>
      <c r="O914">
        <v>1</v>
      </c>
      <c r="P914" t="s">
        <v>70</v>
      </c>
      <c r="Q914">
        <v>4</v>
      </c>
      <c r="R914" t="s">
        <v>64</v>
      </c>
      <c r="S914">
        <v>2875</v>
      </c>
      <c r="T914">
        <v>9973</v>
      </c>
      <c r="U914">
        <v>1</v>
      </c>
      <c r="V914" t="s">
        <v>65</v>
      </c>
      <c r="W914" t="s">
        <v>66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>
      <c r="A915">
        <v>45</v>
      </c>
      <c r="B915">
        <v>1</v>
      </c>
      <c r="C915" t="s">
        <v>59</v>
      </c>
      <c r="D915">
        <v>1449</v>
      </c>
      <c r="E915" t="s">
        <v>60</v>
      </c>
      <c r="F915">
        <v>2</v>
      </c>
      <c r="G915">
        <v>3</v>
      </c>
      <c r="H915" t="s">
        <v>83</v>
      </c>
      <c r="I915">
        <v>1</v>
      </c>
      <c r="J915">
        <v>1277</v>
      </c>
      <c r="K915">
        <v>1</v>
      </c>
      <c r="L915" t="s">
        <v>62</v>
      </c>
      <c r="M915">
        <v>94</v>
      </c>
      <c r="N915">
        <v>1</v>
      </c>
      <c r="O915">
        <v>5</v>
      </c>
      <c r="P915" t="s">
        <v>80</v>
      </c>
      <c r="Q915">
        <v>2</v>
      </c>
      <c r="R915" t="s">
        <v>64</v>
      </c>
      <c r="S915">
        <v>18824</v>
      </c>
      <c r="T915">
        <v>2493</v>
      </c>
      <c r="U915">
        <v>2</v>
      </c>
      <c r="V915" t="s">
        <v>65</v>
      </c>
      <c r="W915" t="s">
        <v>66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>
      <c r="A916">
        <v>55</v>
      </c>
      <c r="B916">
        <v>0</v>
      </c>
      <c r="C916" t="s">
        <v>79</v>
      </c>
      <c r="D916">
        <v>177</v>
      </c>
      <c r="E916" t="s">
        <v>68</v>
      </c>
      <c r="F916">
        <v>8</v>
      </c>
      <c r="G916">
        <v>1</v>
      </c>
      <c r="H916" t="s">
        <v>75</v>
      </c>
      <c r="I916">
        <v>1</v>
      </c>
      <c r="J916">
        <v>1278</v>
      </c>
      <c r="K916">
        <v>4</v>
      </c>
      <c r="L916" t="s">
        <v>69</v>
      </c>
      <c r="M916">
        <v>37</v>
      </c>
      <c r="N916">
        <v>2</v>
      </c>
      <c r="O916">
        <v>4</v>
      </c>
      <c r="P916" t="s">
        <v>78</v>
      </c>
      <c r="Q916">
        <v>2</v>
      </c>
      <c r="R916" t="s">
        <v>76</v>
      </c>
      <c r="S916">
        <v>13577</v>
      </c>
      <c r="T916">
        <v>25592</v>
      </c>
      <c r="U916">
        <v>1</v>
      </c>
      <c r="V916" t="s">
        <v>65</v>
      </c>
      <c r="W916" t="s">
        <v>66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>
      <c r="A917">
        <v>21</v>
      </c>
      <c r="B917">
        <v>1</v>
      </c>
      <c r="C917" t="s">
        <v>67</v>
      </c>
      <c r="D917">
        <v>251</v>
      </c>
      <c r="E917" t="s">
        <v>68</v>
      </c>
      <c r="F917">
        <v>10</v>
      </c>
      <c r="G917">
        <v>2</v>
      </c>
      <c r="H917" t="s">
        <v>61</v>
      </c>
      <c r="I917">
        <v>1</v>
      </c>
      <c r="J917">
        <v>1279</v>
      </c>
      <c r="K917">
        <v>1</v>
      </c>
      <c r="L917" t="s">
        <v>62</v>
      </c>
      <c r="M917">
        <v>45</v>
      </c>
      <c r="N917">
        <v>2</v>
      </c>
      <c r="O917">
        <v>1</v>
      </c>
      <c r="P917" t="s">
        <v>74</v>
      </c>
      <c r="Q917">
        <v>3</v>
      </c>
      <c r="R917" t="s">
        <v>64</v>
      </c>
      <c r="S917">
        <v>2625</v>
      </c>
      <c r="T917">
        <v>25308</v>
      </c>
      <c r="U917">
        <v>1</v>
      </c>
      <c r="V917" t="s">
        <v>65</v>
      </c>
      <c r="W917" t="s">
        <v>72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>
      <c r="A918">
        <v>46</v>
      </c>
      <c r="B918">
        <v>0</v>
      </c>
      <c r="C918" t="s">
        <v>59</v>
      </c>
      <c r="D918">
        <v>168</v>
      </c>
      <c r="E918" t="s">
        <v>60</v>
      </c>
      <c r="F918">
        <v>4</v>
      </c>
      <c r="G918">
        <v>2</v>
      </c>
      <c r="H918" t="s">
        <v>83</v>
      </c>
      <c r="I918">
        <v>1</v>
      </c>
      <c r="J918">
        <v>1280</v>
      </c>
      <c r="K918">
        <v>4</v>
      </c>
      <c r="L918" t="s">
        <v>62</v>
      </c>
      <c r="M918">
        <v>33</v>
      </c>
      <c r="N918">
        <v>2</v>
      </c>
      <c r="O918">
        <v>5</v>
      </c>
      <c r="P918" t="s">
        <v>80</v>
      </c>
      <c r="Q918">
        <v>2</v>
      </c>
      <c r="R918" t="s">
        <v>71</v>
      </c>
      <c r="S918">
        <v>18789</v>
      </c>
      <c r="T918">
        <v>9946</v>
      </c>
      <c r="U918">
        <v>2</v>
      </c>
      <c r="V918" t="s">
        <v>65</v>
      </c>
      <c r="W918" t="s">
        <v>72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>
      <c r="A919">
        <v>34</v>
      </c>
      <c r="B919">
        <v>0</v>
      </c>
      <c r="C919" t="s">
        <v>59</v>
      </c>
      <c r="D919">
        <v>131</v>
      </c>
      <c r="E919" t="s">
        <v>60</v>
      </c>
      <c r="F919">
        <v>2</v>
      </c>
      <c r="G919">
        <v>3</v>
      </c>
      <c r="H919" t="s">
        <v>83</v>
      </c>
      <c r="I919">
        <v>1</v>
      </c>
      <c r="J919">
        <v>1281</v>
      </c>
      <c r="K919">
        <v>3</v>
      </c>
      <c r="L919" t="s">
        <v>62</v>
      </c>
      <c r="M919">
        <v>86</v>
      </c>
      <c r="N919">
        <v>3</v>
      </c>
      <c r="O919">
        <v>2</v>
      </c>
      <c r="P919" t="s">
        <v>63</v>
      </c>
      <c r="Q919">
        <v>1</v>
      </c>
      <c r="R919" t="s">
        <v>64</v>
      </c>
      <c r="S919">
        <v>4538</v>
      </c>
      <c r="T919">
        <v>6039</v>
      </c>
      <c r="U919">
        <v>0</v>
      </c>
      <c r="V919" t="s">
        <v>65</v>
      </c>
      <c r="W919" t="s">
        <v>66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>
      <c r="A920">
        <v>51</v>
      </c>
      <c r="B920">
        <v>0</v>
      </c>
      <c r="C920" t="s">
        <v>67</v>
      </c>
      <c r="D920">
        <v>237</v>
      </c>
      <c r="E920" t="s">
        <v>60</v>
      </c>
      <c r="F920">
        <v>9</v>
      </c>
      <c r="G920">
        <v>3</v>
      </c>
      <c r="H920" t="s">
        <v>61</v>
      </c>
      <c r="I920">
        <v>1</v>
      </c>
      <c r="J920">
        <v>1282</v>
      </c>
      <c r="K920">
        <v>4</v>
      </c>
      <c r="L920" t="s">
        <v>69</v>
      </c>
      <c r="M920">
        <v>83</v>
      </c>
      <c r="N920">
        <v>3</v>
      </c>
      <c r="O920">
        <v>5</v>
      </c>
      <c r="P920" t="s">
        <v>80</v>
      </c>
      <c r="Q920">
        <v>2</v>
      </c>
      <c r="R920" t="s">
        <v>76</v>
      </c>
      <c r="S920">
        <v>19847</v>
      </c>
      <c r="T920">
        <v>19196</v>
      </c>
      <c r="U920">
        <v>4</v>
      </c>
      <c r="V920" t="s">
        <v>65</v>
      </c>
      <c r="W920" t="s">
        <v>66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>
      <c r="A921">
        <v>59</v>
      </c>
      <c r="B921">
        <v>0</v>
      </c>
      <c r="C921" t="s">
        <v>59</v>
      </c>
      <c r="D921">
        <v>1429</v>
      </c>
      <c r="E921" t="s">
        <v>68</v>
      </c>
      <c r="F921">
        <v>18</v>
      </c>
      <c r="G921">
        <v>4</v>
      </c>
      <c r="H921" t="s">
        <v>75</v>
      </c>
      <c r="I921">
        <v>1</v>
      </c>
      <c r="J921">
        <v>1283</v>
      </c>
      <c r="K921">
        <v>4</v>
      </c>
      <c r="L921" t="s">
        <v>69</v>
      </c>
      <c r="M921">
        <v>67</v>
      </c>
      <c r="N921">
        <v>3</v>
      </c>
      <c r="O921">
        <v>3</v>
      </c>
      <c r="P921" t="s">
        <v>77</v>
      </c>
      <c r="Q921">
        <v>4</v>
      </c>
      <c r="R921" t="s">
        <v>64</v>
      </c>
      <c r="S921">
        <v>10512</v>
      </c>
      <c r="T921">
        <v>20002</v>
      </c>
      <c r="U921">
        <v>6</v>
      </c>
      <c r="V921" t="s">
        <v>65</v>
      </c>
      <c r="W921" t="s">
        <v>72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>
      <c r="A922">
        <v>34</v>
      </c>
      <c r="B922">
        <v>0</v>
      </c>
      <c r="C922" t="s">
        <v>67</v>
      </c>
      <c r="D922">
        <v>135</v>
      </c>
      <c r="E922" t="s">
        <v>68</v>
      </c>
      <c r="F922">
        <v>19</v>
      </c>
      <c r="G922">
        <v>3</v>
      </c>
      <c r="H922" t="s">
        <v>75</v>
      </c>
      <c r="I922">
        <v>1</v>
      </c>
      <c r="J922">
        <v>1285</v>
      </c>
      <c r="K922">
        <v>3</v>
      </c>
      <c r="L922" t="s">
        <v>62</v>
      </c>
      <c r="M922">
        <v>46</v>
      </c>
      <c r="N922">
        <v>3</v>
      </c>
      <c r="O922">
        <v>2</v>
      </c>
      <c r="P922" t="s">
        <v>74</v>
      </c>
      <c r="Q922">
        <v>2</v>
      </c>
      <c r="R922" t="s">
        <v>76</v>
      </c>
      <c r="S922">
        <v>4444</v>
      </c>
      <c r="T922">
        <v>22534</v>
      </c>
      <c r="U922">
        <v>4</v>
      </c>
      <c r="V922" t="s">
        <v>65</v>
      </c>
      <c r="W922" t="s">
        <v>72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>
      <c r="A923">
        <v>28</v>
      </c>
      <c r="B923">
        <v>0</v>
      </c>
      <c r="C923" t="s">
        <v>67</v>
      </c>
      <c r="D923">
        <v>791</v>
      </c>
      <c r="E923" t="s">
        <v>68</v>
      </c>
      <c r="F923">
        <v>1</v>
      </c>
      <c r="G923">
        <v>4</v>
      </c>
      <c r="H923" t="s">
        <v>75</v>
      </c>
      <c r="I923">
        <v>1</v>
      </c>
      <c r="J923">
        <v>1286</v>
      </c>
      <c r="K923">
        <v>4</v>
      </c>
      <c r="L923" t="s">
        <v>69</v>
      </c>
      <c r="M923">
        <v>44</v>
      </c>
      <c r="N923">
        <v>3</v>
      </c>
      <c r="O923">
        <v>1</v>
      </c>
      <c r="P923" t="s">
        <v>74</v>
      </c>
      <c r="Q923">
        <v>3</v>
      </c>
      <c r="R923" t="s">
        <v>64</v>
      </c>
      <c r="S923">
        <v>2154</v>
      </c>
      <c r="T923">
        <v>6842</v>
      </c>
      <c r="U923">
        <v>0</v>
      </c>
      <c r="V923" t="s">
        <v>65</v>
      </c>
      <c r="W923" t="s">
        <v>66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>
      <c r="A924">
        <v>44</v>
      </c>
      <c r="B924">
        <v>0</v>
      </c>
      <c r="C924" t="s">
        <v>59</v>
      </c>
      <c r="D924">
        <v>1199</v>
      </c>
      <c r="E924" t="s">
        <v>68</v>
      </c>
      <c r="F924">
        <v>4</v>
      </c>
      <c r="G924">
        <v>2</v>
      </c>
      <c r="H924" t="s">
        <v>61</v>
      </c>
      <c r="I924">
        <v>1</v>
      </c>
      <c r="J924">
        <v>1288</v>
      </c>
      <c r="K924">
        <v>3</v>
      </c>
      <c r="L924" t="s">
        <v>69</v>
      </c>
      <c r="M924">
        <v>92</v>
      </c>
      <c r="N924">
        <v>4</v>
      </c>
      <c r="O924">
        <v>5</v>
      </c>
      <c r="P924" t="s">
        <v>80</v>
      </c>
      <c r="Q924">
        <v>1</v>
      </c>
      <c r="R924" t="s">
        <v>76</v>
      </c>
      <c r="S924">
        <v>19190</v>
      </c>
      <c r="T924">
        <v>17477</v>
      </c>
      <c r="U924">
        <v>1</v>
      </c>
      <c r="V924" t="s">
        <v>65</v>
      </c>
      <c r="W924" t="s">
        <v>72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>
      <c r="A925">
        <v>34</v>
      </c>
      <c r="B925">
        <v>0</v>
      </c>
      <c r="C925" t="s">
        <v>67</v>
      </c>
      <c r="D925">
        <v>648</v>
      </c>
      <c r="E925" t="s">
        <v>85</v>
      </c>
      <c r="F925">
        <v>11</v>
      </c>
      <c r="G925">
        <v>3</v>
      </c>
      <c r="H925" t="s">
        <v>61</v>
      </c>
      <c r="I925">
        <v>1</v>
      </c>
      <c r="J925">
        <v>1289</v>
      </c>
      <c r="K925">
        <v>3</v>
      </c>
      <c r="L925" t="s">
        <v>69</v>
      </c>
      <c r="M925">
        <v>56</v>
      </c>
      <c r="N925">
        <v>2</v>
      </c>
      <c r="O925">
        <v>2</v>
      </c>
      <c r="P925" t="s">
        <v>85</v>
      </c>
      <c r="Q925">
        <v>2</v>
      </c>
      <c r="R925" t="s">
        <v>71</v>
      </c>
      <c r="S925">
        <v>4490</v>
      </c>
      <c r="T925">
        <v>21833</v>
      </c>
      <c r="U925">
        <v>4</v>
      </c>
      <c r="V925" t="s">
        <v>65</v>
      </c>
      <c r="W925" t="s">
        <v>72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>
      <c r="A926">
        <v>35</v>
      </c>
      <c r="B926">
        <v>0</v>
      </c>
      <c r="C926" t="s">
        <v>59</v>
      </c>
      <c r="D926">
        <v>735</v>
      </c>
      <c r="E926" t="s">
        <v>68</v>
      </c>
      <c r="F926">
        <v>6</v>
      </c>
      <c r="G926">
        <v>1</v>
      </c>
      <c r="H926" t="s">
        <v>61</v>
      </c>
      <c r="I926">
        <v>1</v>
      </c>
      <c r="J926">
        <v>1291</v>
      </c>
      <c r="K926">
        <v>3</v>
      </c>
      <c r="L926" t="s">
        <v>69</v>
      </c>
      <c r="M926">
        <v>66</v>
      </c>
      <c r="N926">
        <v>3</v>
      </c>
      <c r="O926">
        <v>1</v>
      </c>
      <c r="P926" t="s">
        <v>70</v>
      </c>
      <c r="Q926">
        <v>3</v>
      </c>
      <c r="R926" t="s">
        <v>71</v>
      </c>
      <c r="S926">
        <v>3506</v>
      </c>
      <c r="T926">
        <v>6020</v>
      </c>
      <c r="U926">
        <v>0</v>
      </c>
      <c r="V926" t="s">
        <v>65</v>
      </c>
      <c r="W926" t="s">
        <v>66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>
      <c r="A927">
        <v>42</v>
      </c>
      <c r="B927">
        <v>0</v>
      </c>
      <c r="C927" t="s">
        <v>59</v>
      </c>
      <c r="D927">
        <v>603</v>
      </c>
      <c r="E927" t="s">
        <v>68</v>
      </c>
      <c r="F927">
        <v>7</v>
      </c>
      <c r="G927">
        <v>4</v>
      </c>
      <c r="H927" t="s">
        <v>75</v>
      </c>
      <c r="I927">
        <v>1</v>
      </c>
      <c r="J927">
        <v>1292</v>
      </c>
      <c r="K927">
        <v>2</v>
      </c>
      <c r="L927" t="s">
        <v>62</v>
      </c>
      <c r="M927">
        <v>78</v>
      </c>
      <c r="N927">
        <v>4</v>
      </c>
      <c r="O927">
        <v>2</v>
      </c>
      <c r="P927" t="s">
        <v>70</v>
      </c>
      <c r="Q927">
        <v>2</v>
      </c>
      <c r="R927" t="s">
        <v>71</v>
      </c>
      <c r="S927">
        <v>2372</v>
      </c>
      <c r="T927">
        <v>5628</v>
      </c>
      <c r="U927">
        <v>6</v>
      </c>
      <c r="V927" t="s">
        <v>65</v>
      </c>
      <c r="W927" t="s">
        <v>66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>
      <c r="A928">
        <v>43</v>
      </c>
      <c r="B928">
        <v>0</v>
      </c>
      <c r="C928" t="s">
        <v>59</v>
      </c>
      <c r="D928">
        <v>531</v>
      </c>
      <c r="E928" t="s">
        <v>60</v>
      </c>
      <c r="F928">
        <v>4</v>
      </c>
      <c r="G928">
        <v>4</v>
      </c>
      <c r="H928" t="s">
        <v>83</v>
      </c>
      <c r="I928">
        <v>1</v>
      </c>
      <c r="J928">
        <v>1293</v>
      </c>
      <c r="K928">
        <v>4</v>
      </c>
      <c r="L928" t="s">
        <v>62</v>
      </c>
      <c r="M928">
        <v>56</v>
      </c>
      <c r="N928">
        <v>2</v>
      </c>
      <c r="O928">
        <v>3</v>
      </c>
      <c r="P928" t="s">
        <v>63</v>
      </c>
      <c r="Q928">
        <v>4</v>
      </c>
      <c r="R928" t="s">
        <v>64</v>
      </c>
      <c r="S928">
        <v>10231</v>
      </c>
      <c r="T928">
        <v>20364</v>
      </c>
      <c r="U928">
        <v>3</v>
      </c>
      <c r="V928" t="s">
        <v>65</v>
      </c>
      <c r="W928" t="s">
        <v>72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>
      <c r="A929">
        <v>36</v>
      </c>
      <c r="B929">
        <v>0</v>
      </c>
      <c r="C929" t="s">
        <v>59</v>
      </c>
      <c r="D929">
        <v>429</v>
      </c>
      <c r="E929" t="s">
        <v>68</v>
      </c>
      <c r="F929">
        <v>2</v>
      </c>
      <c r="G929">
        <v>4</v>
      </c>
      <c r="H929" t="s">
        <v>61</v>
      </c>
      <c r="I929">
        <v>1</v>
      </c>
      <c r="J929">
        <v>1294</v>
      </c>
      <c r="K929">
        <v>3</v>
      </c>
      <c r="L929" t="s">
        <v>62</v>
      </c>
      <c r="M929">
        <v>53</v>
      </c>
      <c r="N929">
        <v>3</v>
      </c>
      <c r="O929">
        <v>2</v>
      </c>
      <c r="P929" t="s">
        <v>77</v>
      </c>
      <c r="Q929">
        <v>2</v>
      </c>
      <c r="R929" t="s">
        <v>64</v>
      </c>
      <c r="S929">
        <v>5410</v>
      </c>
      <c r="T929">
        <v>2323</v>
      </c>
      <c r="U929">
        <v>9</v>
      </c>
      <c r="V929" t="s">
        <v>65</v>
      </c>
      <c r="W929" t="s">
        <v>66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>
      <c r="A930">
        <v>44</v>
      </c>
      <c r="B930">
        <v>1</v>
      </c>
      <c r="C930" t="s">
        <v>59</v>
      </c>
      <c r="D930">
        <v>621</v>
      </c>
      <c r="E930" t="s">
        <v>68</v>
      </c>
      <c r="F930">
        <v>15</v>
      </c>
      <c r="G930">
        <v>3</v>
      </c>
      <c r="H930" t="s">
        <v>75</v>
      </c>
      <c r="I930">
        <v>1</v>
      </c>
      <c r="J930">
        <v>1295</v>
      </c>
      <c r="K930">
        <v>1</v>
      </c>
      <c r="L930" t="s">
        <v>62</v>
      </c>
      <c r="M930">
        <v>73</v>
      </c>
      <c r="N930">
        <v>3</v>
      </c>
      <c r="O930">
        <v>3</v>
      </c>
      <c r="P930" t="s">
        <v>78</v>
      </c>
      <c r="Q930">
        <v>4</v>
      </c>
      <c r="R930" t="s">
        <v>71</v>
      </c>
      <c r="S930">
        <v>7978</v>
      </c>
      <c r="T930">
        <v>14075</v>
      </c>
      <c r="U930">
        <v>1</v>
      </c>
      <c r="V930" t="s">
        <v>65</v>
      </c>
      <c r="W930" t="s">
        <v>72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>
      <c r="A931">
        <v>28</v>
      </c>
      <c r="B931">
        <v>0</v>
      </c>
      <c r="C931" t="s">
        <v>67</v>
      </c>
      <c r="D931">
        <v>193</v>
      </c>
      <c r="E931" t="s">
        <v>68</v>
      </c>
      <c r="F931">
        <v>2</v>
      </c>
      <c r="G931">
        <v>3</v>
      </c>
      <c r="H931" t="s">
        <v>61</v>
      </c>
      <c r="I931">
        <v>1</v>
      </c>
      <c r="J931">
        <v>1296</v>
      </c>
      <c r="K931">
        <v>4</v>
      </c>
      <c r="L931" t="s">
        <v>69</v>
      </c>
      <c r="M931">
        <v>52</v>
      </c>
      <c r="N931">
        <v>2</v>
      </c>
      <c r="O931">
        <v>1</v>
      </c>
      <c r="P931" t="s">
        <v>74</v>
      </c>
      <c r="Q931">
        <v>4</v>
      </c>
      <c r="R931" t="s">
        <v>71</v>
      </c>
      <c r="S931">
        <v>3867</v>
      </c>
      <c r="T931">
        <v>14222</v>
      </c>
      <c r="U931">
        <v>1</v>
      </c>
      <c r="V931" t="s">
        <v>65</v>
      </c>
      <c r="W931" t="s">
        <v>66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>
      <c r="A932">
        <v>51</v>
      </c>
      <c r="B932">
        <v>0</v>
      </c>
      <c r="C932" t="s">
        <v>67</v>
      </c>
      <c r="D932">
        <v>968</v>
      </c>
      <c r="E932" t="s">
        <v>68</v>
      </c>
      <c r="F932">
        <v>6</v>
      </c>
      <c r="G932">
        <v>2</v>
      </c>
      <c r="H932" t="s">
        <v>75</v>
      </c>
      <c r="I932">
        <v>1</v>
      </c>
      <c r="J932">
        <v>1297</v>
      </c>
      <c r="K932">
        <v>2</v>
      </c>
      <c r="L932" t="s">
        <v>62</v>
      </c>
      <c r="M932">
        <v>40</v>
      </c>
      <c r="N932">
        <v>2</v>
      </c>
      <c r="O932">
        <v>1</v>
      </c>
      <c r="P932" t="s">
        <v>74</v>
      </c>
      <c r="Q932">
        <v>3</v>
      </c>
      <c r="R932" t="s">
        <v>64</v>
      </c>
      <c r="S932">
        <v>2838</v>
      </c>
      <c r="T932">
        <v>4257</v>
      </c>
      <c r="U932">
        <v>0</v>
      </c>
      <c r="V932" t="s">
        <v>65</v>
      </c>
      <c r="W932" t="s">
        <v>72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>
      <c r="A933">
        <v>30</v>
      </c>
      <c r="B933">
        <v>0</v>
      </c>
      <c r="C933" t="s">
        <v>79</v>
      </c>
      <c r="D933">
        <v>879</v>
      </c>
      <c r="E933" t="s">
        <v>68</v>
      </c>
      <c r="F933">
        <v>9</v>
      </c>
      <c r="G933">
        <v>2</v>
      </c>
      <c r="H933" t="s">
        <v>75</v>
      </c>
      <c r="I933">
        <v>1</v>
      </c>
      <c r="J933">
        <v>1298</v>
      </c>
      <c r="K933">
        <v>3</v>
      </c>
      <c r="L933" t="s">
        <v>62</v>
      </c>
      <c r="M933">
        <v>72</v>
      </c>
      <c r="N933">
        <v>3</v>
      </c>
      <c r="O933">
        <v>2</v>
      </c>
      <c r="P933" t="s">
        <v>77</v>
      </c>
      <c r="Q933">
        <v>3</v>
      </c>
      <c r="R933" t="s">
        <v>64</v>
      </c>
      <c r="S933">
        <v>4695</v>
      </c>
      <c r="T933">
        <v>12858</v>
      </c>
      <c r="U933">
        <v>7</v>
      </c>
      <c r="V933" t="s">
        <v>65</v>
      </c>
      <c r="W933" t="s">
        <v>66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>
      <c r="A934">
        <v>29</v>
      </c>
      <c r="B934">
        <v>1</v>
      </c>
      <c r="C934" t="s">
        <v>59</v>
      </c>
      <c r="D934">
        <v>806</v>
      </c>
      <c r="E934" t="s">
        <v>68</v>
      </c>
      <c r="F934">
        <v>7</v>
      </c>
      <c r="G934">
        <v>3</v>
      </c>
      <c r="H934" t="s">
        <v>84</v>
      </c>
      <c r="I934">
        <v>1</v>
      </c>
      <c r="J934">
        <v>1299</v>
      </c>
      <c r="K934">
        <v>2</v>
      </c>
      <c r="L934" t="s">
        <v>62</v>
      </c>
      <c r="M934">
        <v>39</v>
      </c>
      <c r="N934">
        <v>3</v>
      </c>
      <c r="O934">
        <v>1</v>
      </c>
      <c r="P934" t="s">
        <v>74</v>
      </c>
      <c r="Q934">
        <v>3</v>
      </c>
      <c r="R934" t="s">
        <v>76</v>
      </c>
      <c r="S934">
        <v>3339</v>
      </c>
      <c r="T934">
        <v>17285</v>
      </c>
      <c r="U934">
        <v>3</v>
      </c>
      <c r="V934" t="s">
        <v>65</v>
      </c>
      <c r="W934" t="s">
        <v>66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>
      <c r="A935">
        <v>28</v>
      </c>
      <c r="B935">
        <v>0</v>
      </c>
      <c r="C935" t="s">
        <v>59</v>
      </c>
      <c r="D935">
        <v>640</v>
      </c>
      <c r="E935" t="s">
        <v>68</v>
      </c>
      <c r="F935">
        <v>1</v>
      </c>
      <c r="G935">
        <v>3</v>
      </c>
      <c r="H935" t="s">
        <v>84</v>
      </c>
      <c r="I935">
        <v>1</v>
      </c>
      <c r="J935">
        <v>1301</v>
      </c>
      <c r="K935">
        <v>4</v>
      </c>
      <c r="L935" t="s">
        <v>69</v>
      </c>
      <c r="M935">
        <v>84</v>
      </c>
      <c r="N935">
        <v>3</v>
      </c>
      <c r="O935">
        <v>1</v>
      </c>
      <c r="P935" t="s">
        <v>70</v>
      </c>
      <c r="Q935">
        <v>1</v>
      </c>
      <c r="R935" t="s">
        <v>64</v>
      </c>
      <c r="S935">
        <v>2080</v>
      </c>
      <c r="T935">
        <v>4732</v>
      </c>
      <c r="U935">
        <v>2</v>
      </c>
      <c r="V935" t="s">
        <v>65</v>
      </c>
      <c r="W935" t="s">
        <v>72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>
      <c r="A936">
        <v>25</v>
      </c>
      <c r="B936">
        <v>0</v>
      </c>
      <c r="C936" t="s">
        <v>59</v>
      </c>
      <c r="D936">
        <v>266</v>
      </c>
      <c r="E936" t="s">
        <v>68</v>
      </c>
      <c r="F936">
        <v>1</v>
      </c>
      <c r="G936">
        <v>3</v>
      </c>
      <c r="H936" t="s">
        <v>75</v>
      </c>
      <c r="I936">
        <v>1</v>
      </c>
      <c r="J936">
        <v>1303</v>
      </c>
      <c r="K936">
        <v>4</v>
      </c>
      <c r="L936" t="s">
        <v>62</v>
      </c>
      <c r="M936">
        <v>40</v>
      </c>
      <c r="N936">
        <v>3</v>
      </c>
      <c r="O936">
        <v>1</v>
      </c>
      <c r="P936" t="s">
        <v>70</v>
      </c>
      <c r="Q936">
        <v>2</v>
      </c>
      <c r="R936" t="s">
        <v>64</v>
      </c>
      <c r="S936">
        <v>2096</v>
      </c>
      <c r="T936">
        <v>18830</v>
      </c>
      <c r="U936">
        <v>1</v>
      </c>
      <c r="V936" t="s">
        <v>65</v>
      </c>
      <c r="W936" t="s">
        <v>72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>
      <c r="A937">
        <v>32</v>
      </c>
      <c r="B937">
        <v>0</v>
      </c>
      <c r="C937" t="s">
        <v>59</v>
      </c>
      <c r="D937">
        <v>604</v>
      </c>
      <c r="E937" t="s">
        <v>60</v>
      </c>
      <c r="F937">
        <v>8</v>
      </c>
      <c r="G937">
        <v>3</v>
      </c>
      <c r="H937" t="s">
        <v>75</v>
      </c>
      <c r="I937">
        <v>1</v>
      </c>
      <c r="J937">
        <v>1304</v>
      </c>
      <c r="K937">
        <v>3</v>
      </c>
      <c r="L937" t="s">
        <v>69</v>
      </c>
      <c r="M937">
        <v>56</v>
      </c>
      <c r="N937">
        <v>4</v>
      </c>
      <c r="O937">
        <v>2</v>
      </c>
      <c r="P937" t="s">
        <v>63</v>
      </c>
      <c r="Q937">
        <v>4</v>
      </c>
      <c r="R937" t="s">
        <v>71</v>
      </c>
      <c r="S937">
        <v>6209</v>
      </c>
      <c r="T937">
        <v>11693</v>
      </c>
      <c r="U937">
        <v>1</v>
      </c>
      <c r="V937" t="s">
        <v>65</v>
      </c>
      <c r="W937" t="s">
        <v>72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>
      <c r="A938">
        <v>45</v>
      </c>
      <c r="B938">
        <v>0</v>
      </c>
      <c r="C938" t="s">
        <v>67</v>
      </c>
      <c r="D938">
        <v>364</v>
      </c>
      <c r="E938" t="s">
        <v>68</v>
      </c>
      <c r="F938">
        <v>25</v>
      </c>
      <c r="G938">
        <v>3</v>
      </c>
      <c r="H938" t="s">
        <v>75</v>
      </c>
      <c r="I938">
        <v>1</v>
      </c>
      <c r="J938">
        <v>1306</v>
      </c>
      <c r="K938">
        <v>2</v>
      </c>
      <c r="L938" t="s">
        <v>62</v>
      </c>
      <c r="M938">
        <v>83</v>
      </c>
      <c r="N938">
        <v>3</v>
      </c>
      <c r="O938">
        <v>5</v>
      </c>
      <c r="P938" t="s">
        <v>80</v>
      </c>
      <c r="Q938">
        <v>2</v>
      </c>
      <c r="R938" t="s">
        <v>64</v>
      </c>
      <c r="S938">
        <v>18061</v>
      </c>
      <c r="T938">
        <v>13035</v>
      </c>
      <c r="U938">
        <v>3</v>
      </c>
      <c r="V938" t="s">
        <v>65</v>
      </c>
      <c r="W938" t="s">
        <v>72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>
      <c r="A939">
        <v>39</v>
      </c>
      <c r="B939">
        <v>0</v>
      </c>
      <c r="C939" t="s">
        <v>59</v>
      </c>
      <c r="D939">
        <v>412</v>
      </c>
      <c r="E939" t="s">
        <v>68</v>
      </c>
      <c r="F939">
        <v>13</v>
      </c>
      <c r="G939">
        <v>4</v>
      </c>
      <c r="H939" t="s">
        <v>75</v>
      </c>
      <c r="I939">
        <v>1</v>
      </c>
      <c r="J939">
        <v>1307</v>
      </c>
      <c r="K939">
        <v>3</v>
      </c>
      <c r="L939" t="s">
        <v>62</v>
      </c>
      <c r="M939">
        <v>94</v>
      </c>
      <c r="N939">
        <v>2</v>
      </c>
      <c r="O939">
        <v>4</v>
      </c>
      <c r="P939" t="s">
        <v>80</v>
      </c>
      <c r="Q939">
        <v>2</v>
      </c>
      <c r="R939" t="s">
        <v>76</v>
      </c>
      <c r="S939">
        <v>17123</v>
      </c>
      <c r="T939">
        <v>17334</v>
      </c>
      <c r="U939">
        <v>6</v>
      </c>
      <c r="V939" t="s">
        <v>65</v>
      </c>
      <c r="W939" t="s">
        <v>66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>
      <c r="A940">
        <v>58</v>
      </c>
      <c r="B940">
        <v>0</v>
      </c>
      <c r="C940" t="s">
        <v>59</v>
      </c>
      <c r="D940">
        <v>848</v>
      </c>
      <c r="E940" t="s">
        <v>68</v>
      </c>
      <c r="F940">
        <v>23</v>
      </c>
      <c r="G940">
        <v>4</v>
      </c>
      <c r="H940" t="s">
        <v>61</v>
      </c>
      <c r="I940">
        <v>1</v>
      </c>
      <c r="J940">
        <v>1308</v>
      </c>
      <c r="K940">
        <v>1</v>
      </c>
      <c r="L940" t="s">
        <v>69</v>
      </c>
      <c r="M940">
        <v>88</v>
      </c>
      <c r="N940">
        <v>3</v>
      </c>
      <c r="O940">
        <v>1</v>
      </c>
      <c r="P940" t="s">
        <v>70</v>
      </c>
      <c r="Q940">
        <v>3</v>
      </c>
      <c r="R940" t="s">
        <v>76</v>
      </c>
      <c r="S940">
        <v>2372</v>
      </c>
      <c r="T940">
        <v>26076</v>
      </c>
      <c r="U940">
        <v>1</v>
      </c>
      <c r="V940" t="s">
        <v>65</v>
      </c>
      <c r="W940" t="s">
        <v>72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>
      <c r="A941">
        <v>32</v>
      </c>
      <c r="B941">
        <v>1</v>
      </c>
      <c r="C941" t="s">
        <v>59</v>
      </c>
      <c r="D941">
        <v>1089</v>
      </c>
      <c r="E941" t="s">
        <v>68</v>
      </c>
      <c r="F941">
        <v>7</v>
      </c>
      <c r="G941">
        <v>2</v>
      </c>
      <c r="H941" t="s">
        <v>61</v>
      </c>
      <c r="I941">
        <v>1</v>
      </c>
      <c r="J941">
        <v>1309</v>
      </c>
      <c r="K941">
        <v>4</v>
      </c>
      <c r="L941" t="s">
        <v>69</v>
      </c>
      <c r="M941">
        <v>79</v>
      </c>
      <c r="N941">
        <v>3</v>
      </c>
      <c r="O941">
        <v>2</v>
      </c>
      <c r="P941" t="s">
        <v>74</v>
      </c>
      <c r="Q941">
        <v>3</v>
      </c>
      <c r="R941" t="s">
        <v>71</v>
      </c>
      <c r="S941">
        <v>4883</v>
      </c>
      <c r="T941">
        <v>22845</v>
      </c>
      <c r="U941">
        <v>1</v>
      </c>
      <c r="V941" t="s">
        <v>65</v>
      </c>
      <c r="W941" t="s">
        <v>72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>
      <c r="A942">
        <v>39</v>
      </c>
      <c r="B942">
        <v>1</v>
      </c>
      <c r="C942" t="s">
        <v>59</v>
      </c>
      <c r="D942">
        <v>360</v>
      </c>
      <c r="E942" t="s">
        <v>68</v>
      </c>
      <c r="F942">
        <v>23</v>
      </c>
      <c r="G942">
        <v>3</v>
      </c>
      <c r="H942" t="s">
        <v>75</v>
      </c>
      <c r="I942">
        <v>1</v>
      </c>
      <c r="J942">
        <v>1310</v>
      </c>
      <c r="K942">
        <v>3</v>
      </c>
      <c r="L942" t="s">
        <v>69</v>
      </c>
      <c r="M942">
        <v>93</v>
      </c>
      <c r="N942">
        <v>3</v>
      </c>
      <c r="O942">
        <v>1</v>
      </c>
      <c r="P942" t="s">
        <v>70</v>
      </c>
      <c r="Q942">
        <v>1</v>
      </c>
      <c r="R942" t="s">
        <v>64</v>
      </c>
      <c r="S942">
        <v>3904</v>
      </c>
      <c r="T942">
        <v>22154</v>
      </c>
      <c r="U942">
        <v>0</v>
      </c>
      <c r="V942" t="s">
        <v>65</v>
      </c>
      <c r="W942" t="s">
        <v>72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>
      <c r="A943">
        <v>30</v>
      </c>
      <c r="B943">
        <v>0</v>
      </c>
      <c r="C943" t="s">
        <v>59</v>
      </c>
      <c r="D943">
        <v>1138</v>
      </c>
      <c r="E943" t="s">
        <v>68</v>
      </c>
      <c r="F943">
        <v>6</v>
      </c>
      <c r="G943">
        <v>3</v>
      </c>
      <c r="H943" t="s">
        <v>84</v>
      </c>
      <c r="I943">
        <v>1</v>
      </c>
      <c r="J943">
        <v>1311</v>
      </c>
      <c r="K943">
        <v>1</v>
      </c>
      <c r="L943" t="s">
        <v>62</v>
      </c>
      <c r="M943">
        <v>48</v>
      </c>
      <c r="N943">
        <v>2</v>
      </c>
      <c r="O943">
        <v>2</v>
      </c>
      <c r="P943" t="s">
        <v>74</v>
      </c>
      <c r="Q943">
        <v>4</v>
      </c>
      <c r="R943" t="s">
        <v>71</v>
      </c>
      <c r="S943">
        <v>4627</v>
      </c>
      <c r="T943">
        <v>23631</v>
      </c>
      <c r="U943">
        <v>0</v>
      </c>
      <c r="V943" t="s">
        <v>65</v>
      </c>
      <c r="W943" t="s">
        <v>72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>
      <c r="A944">
        <v>36</v>
      </c>
      <c r="B944">
        <v>0</v>
      </c>
      <c r="C944" t="s">
        <v>59</v>
      </c>
      <c r="D944">
        <v>325</v>
      </c>
      <c r="E944" t="s">
        <v>68</v>
      </c>
      <c r="F944">
        <v>10</v>
      </c>
      <c r="G944">
        <v>4</v>
      </c>
      <c r="H944" t="s">
        <v>84</v>
      </c>
      <c r="I944">
        <v>1</v>
      </c>
      <c r="J944">
        <v>1312</v>
      </c>
      <c r="K944">
        <v>4</v>
      </c>
      <c r="L944" t="s">
        <v>62</v>
      </c>
      <c r="M944">
        <v>63</v>
      </c>
      <c r="N944">
        <v>3</v>
      </c>
      <c r="O944">
        <v>3</v>
      </c>
      <c r="P944" t="s">
        <v>78</v>
      </c>
      <c r="Q944">
        <v>3</v>
      </c>
      <c r="R944" t="s">
        <v>71</v>
      </c>
      <c r="S944">
        <v>7094</v>
      </c>
      <c r="T944">
        <v>5747</v>
      </c>
      <c r="U944">
        <v>3</v>
      </c>
      <c r="V944" t="s">
        <v>65</v>
      </c>
      <c r="W944" t="s">
        <v>72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>
      <c r="A945">
        <v>46</v>
      </c>
      <c r="B945">
        <v>0</v>
      </c>
      <c r="C945" t="s">
        <v>59</v>
      </c>
      <c r="D945">
        <v>991</v>
      </c>
      <c r="E945" t="s">
        <v>85</v>
      </c>
      <c r="F945">
        <v>1</v>
      </c>
      <c r="G945">
        <v>2</v>
      </c>
      <c r="H945" t="s">
        <v>61</v>
      </c>
      <c r="I945">
        <v>1</v>
      </c>
      <c r="J945">
        <v>1314</v>
      </c>
      <c r="K945">
        <v>4</v>
      </c>
      <c r="L945" t="s">
        <v>62</v>
      </c>
      <c r="M945">
        <v>44</v>
      </c>
      <c r="N945">
        <v>3</v>
      </c>
      <c r="O945">
        <v>1</v>
      </c>
      <c r="P945" t="s">
        <v>85</v>
      </c>
      <c r="Q945">
        <v>1</v>
      </c>
      <c r="R945" t="s">
        <v>64</v>
      </c>
      <c r="S945">
        <v>3423</v>
      </c>
      <c r="T945">
        <v>22957</v>
      </c>
      <c r="U945">
        <v>6</v>
      </c>
      <c r="V945" t="s">
        <v>65</v>
      </c>
      <c r="W945" t="s">
        <v>72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>
      <c r="A946">
        <v>28</v>
      </c>
      <c r="B946">
        <v>0</v>
      </c>
      <c r="C946" t="s">
        <v>79</v>
      </c>
      <c r="D946">
        <v>1476</v>
      </c>
      <c r="E946" t="s">
        <v>68</v>
      </c>
      <c r="F946">
        <v>1</v>
      </c>
      <c r="G946">
        <v>3</v>
      </c>
      <c r="H946" t="s">
        <v>61</v>
      </c>
      <c r="I946">
        <v>1</v>
      </c>
      <c r="J946">
        <v>1315</v>
      </c>
      <c r="K946">
        <v>3</v>
      </c>
      <c r="L946" t="s">
        <v>62</v>
      </c>
      <c r="M946">
        <v>55</v>
      </c>
      <c r="N946">
        <v>1</v>
      </c>
      <c r="O946">
        <v>2</v>
      </c>
      <c r="P946" t="s">
        <v>74</v>
      </c>
      <c r="Q946">
        <v>4</v>
      </c>
      <c r="R946" t="s">
        <v>71</v>
      </c>
      <c r="S946">
        <v>6674</v>
      </c>
      <c r="T946">
        <v>16392</v>
      </c>
      <c r="U946">
        <v>0</v>
      </c>
      <c r="V946" t="s">
        <v>65</v>
      </c>
      <c r="W946" t="s">
        <v>72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>
      <c r="A947">
        <v>50</v>
      </c>
      <c r="B947">
        <v>0</v>
      </c>
      <c r="C947" t="s">
        <v>59</v>
      </c>
      <c r="D947">
        <v>1322</v>
      </c>
      <c r="E947" t="s">
        <v>68</v>
      </c>
      <c r="F947">
        <v>28</v>
      </c>
      <c r="G947">
        <v>3</v>
      </c>
      <c r="H947" t="s">
        <v>61</v>
      </c>
      <c r="I947">
        <v>1</v>
      </c>
      <c r="J947">
        <v>1317</v>
      </c>
      <c r="K947">
        <v>4</v>
      </c>
      <c r="L947" t="s">
        <v>62</v>
      </c>
      <c r="M947">
        <v>43</v>
      </c>
      <c r="N947">
        <v>3</v>
      </c>
      <c r="O947">
        <v>4</v>
      </c>
      <c r="P947" t="s">
        <v>82</v>
      </c>
      <c r="Q947">
        <v>1</v>
      </c>
      <c r="R947" t="s">
        <v>71</v>
      </c>
      <c r="S947">
        <v>16880</v>
      </c>
      <c r="T947">
        <v>22422</v>
      </c>
      <c r="U947">
        <v>4</v>
      </c>
      <c r="V947" t="s">
        <v>65</v>
      </c>
      <c r="W947" t="s">
        <v>66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>
      <c r="A948">
        <v>40</v>
      </c>
      <c r="B948">
        <v>1</v>
      </c>
      <c r="C948" t="s">
        <v>59</v>
      </c>
      <c r="D948">
        <v>299</v>
      </c>
      <c r="E948" t="s">
        <v>60</v>
      </c>
      <c r="F948">
        <v>25</v>
      </c>
      <c r="G948">
        <v>4</v>
      </c>
      <c r="H948" t="s">
        <v>83</v>
      </c>
      <c r="I948">
        <v>1</v>
      </c>
      <c r="J948">
        <v>1318</v>
      </c>
      <c r="K948">
        <v>4</v>
      </c>
      <c r="L948" t="s">
        <v>69</v>
      </c>
      <c r="M948">
        <v>57</v>
      </c>
      <c r="N948">
        <v>2</v>
      </c>
      <c r="O948">
        <v>3</v>
      </c>
      <c r="P948" t="s">
        <v>63</v>
      </c>
      <c r="Q948">
        <v>2</v>
      </c>
      <c r="R948" t="s">
        <v>64</v>
      </c>
      <c r="S948">
        <v>9094</v>
      </c>
      <c r="T948">
        <v>17235</v>
      </c>
      <c r="U948">
        <v>2</v>
      </c>
      <c r="V948" t="s">
        <v>65</v>
      </c>
      <c r="W948" t="s">
        <v>66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>
      <c r="A949">
        <v>52</v>
      </c>
      <c r="B949">
        <v>1</v>
      </c>
      <c r="C949" t="s">
        <v>59</v>
      </c>
      <c r="D949">
        <v>1030</v>
      </c>
      <c r="E949" t="s">
        <v>60</v>
      </c>
      <c r="F949">
        <v>5</v>
      </c>
      <c r="G949">
        <v>3</v>
      </c>
      <c r="H949" t="s">
        <v>61</v>
      </c>
      <c r="I949">
        <v>1</v>
      </c>
      <c r="J949">
        <v>1319</v>
      </c>
      <c r="K949">
        <v>2</v>
      </c>
      <c r="L949" t="s">
        <v>69</v>
      </c>
      <c r="M949">
        <v>64</v>
      </c>
      <c r="N949">
        <v>3</v>
      </c>
      <c r="O949">
        <v>3</v>
      </c>
      <c r="P949" t="s">
        <v>63</v>
      </c>
      <c r="Q949">
        <v>2</v>
      </c>
      <c r="R949" t="s">
        <v>64</v>
      </c>
      <c r="S949">
        <v>8446</v>
      </c>
      <c r="T949">
        <v>21534</v>
      </c>
      <c r="U949">
        <v>9</v>
      </c>
      <c r="V949" t="s">
        <v>65</v>
      </c>
      <c r="W949" t="s">
        <v>66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>
      <c r="A950">
        <v>30</v>
      </c>
      <c r="B950">
        <v>0</v>
      </c>
      <c r="C950" t="s">
        <v>59</v>
      </c>
      <c r="D950">
        <v>634</v>
      </c>
      <c r="E950" t="s">
        <v>68</v>
      </c>
      <c r="F950">
        <v>17</v>
      </c>
      <c r="G950">
        <v>4</v>
      </c>
      <c r="H950" t="s">
        <v>75</v>
      </c>
      <c r="I950">
        <v>1</v>
      </c>
      <c r="J950">
        <v>1321</v>
      </c>
      <c r="K950">
        <v>2</v>
      </c>
      <c r="L950" t="s">
        <v>62</v>
      </c>
      <c r="M950">
        <v>95</v>
      </c>
      <c r="N950">
        <v>3</v>
      </c>
      <c r="O950">
        <v>3</v>
      </c>
      <c r="P950" t="s">
        <v>80</v>
      </c>
      <c r="Q950">
        <v>1</v>
      </c>
      <c r="R950" t="s">
        <v>71</v>
      </c>
      <c r="S950">
        <v>11916</v>
      </c>
      <c r="T950">
        <v>25927</v>
      </c>
      <c r="U950">
        <v>1</v>
      </c>
      <c r="V950" t="s">
        <v>65</v>
      </c>
      <c r="W950" t="s">
        <v>66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>
      <c r="A951">
        <v>39</v>
      </c>
      <c r="B951">
        <v>0</v>
      </c>
      <c r="C951" t="s">
        <v>59</v>
      </c>
      <c r="D951">
        <v>524</v>
      </c>
      <c r="E951" t="s">
        <v>68</v>
      </c>
      <c r="F951">
        <v>18</v>
      </c>
      <c r="G951">
        <v>2</v>
      </c>
      <c r="H951" t="s">
        <v>61</v>
      </c>
      <c r="I951">
        <v>1</v>
      </c>
      <c r="J951">
        <v>1322</v>
      </c>
      <c r="K951">
        <v>1</v>
      </c>
      <c r="L951" t="s">
        <v>69</v>
      </c>
      <c r="M951">
        <v>32</v>
      </c>
      <c r="N951">
        <v>3</v>
      </c>
      <c r="O951">
        <v>2</v>
      </c>
      <c r="P951" t="s">
        <v>77</v>
      </c>
      <c r="Q951">
        <v>3</v>
      </c>
      <c r="R951" t="s">
        <v>64</v>
      </c>
      <c r="S951">
        <v>4534</v>
      </c>
      <c r="T951">
        <v>13352</v>
      </c>
      <c r="U951">
        <v>0</v>
      </c>
      <c r="V951" t="s">
        <v>65</v>
      </c>
      <c r="W951" t="s">
        <v>72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>
      <c r="A952">
        <v>31</v>
      </c>
      <c r="B952">
        <v>0</v>
      </c>
      <c r="C952" t="s">
        <v>79</v>
      </c>
      <c r="D952">
        <v>587</v>
      </c>
      <c r="E952" t="s">
        <v>60</v>
      </c>
      <c r="F952">
        <v>2</v>
      </c>
      <c r="G952">
        <v>4</v>
      </c>
      <c r="H952" t="s">
        <v>61</v>
      </c>
      <c r="I952">
        <v>1</v>
      </c>
      <c r="J952">
        <v>1324</v>
      </c>
      <c r="K952">
        <v>4</v>
      </c>
      <c r="L952" t="s">
        <v>62</v>
      </c>
      <c r="M952">
        <v>57</v>
      </c>
      <c r="N952">
        <v>3</v>
      </c>
      <c r="O952">
        <v>3</v>
      </c>
      <c r="P952" t="s">
        <v>63</v>
      </c>
      <c r="Q952">
        <v>3</v>
      </c>
      <c r="R952" t="s">
        <v>76</v>
      </c>
      <c r="S952">
        <v>9852</v>
      </c>
      <c r="T952">
        <v>8935</v>
      </c>
      <c r="U952">
        <v>1</v>
      </c>
      <c r="V952" t="s">
        <v>65</v>
      </c>
      <c r="W952" t="s">
        <v>66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>
      <c r="A953">
        <v>41</v>
      </c>
      <c r="B953">
        <v>0</v>
      </c>
      <c r="C953" t="s">
        <v>79</v>
      </c>
      <c r="D953">
        <v>256</v>
      </c>
      <c r="E953" t="s">
        <v>60</v>
      </c>
      <c r="F953">
        <v>10</v>
      </c>
      <c r="G953">
        <v>2</v>
      </c>
      <c r="H953" t="s">
        <v>75</v>
      </c>
      <c r="I953">
        <v>1</v>
      </c>
      <c r="J953">
        <v>1329</v>
      </c>
      <c r="K953">
        <v>3</v>
      </c>
      <c r="L953" t="s">
        <v>69</v>
      </c>
      <c r="M953">
        <v>40</v>
      </c>
      <c r="N953">
        <v>1</v>
      </c>
      <c r="O953">
        <v>2</v>
      </c>
      <c r="P953" t="s">
        <v>63</v>
      </c>
      <c r="Q953">
        <v>2</v>
      </c>
      <c r="R953" t="s">
        <v>64</v>
      </c>
      <c r="S953">
        <v>6151</v>
      </c>
      <c r="T953">
        <v>22074</v>
      </c>
      <c r="U953">
        <v>1</v>
      </c>
      <c r="V953" t="s">
        <v>65</v>
      </c>
      <c r="W953" t="s">
        <v>72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>
      <c r="A954">
        <v>31</v>
      </c>
      <c r="B954">
        <v>1</v>
      </c>
      <c r="C954" t="s">
        <v>67</v>
      </c>
      <c r="D954">
        <v>1060</v>
      </c>
      <c r="E954" t="s">
        <v>60</v>
      </c>
      <c r="F954">
        <v>1</v>
      </c>
      <c r="G954">
        <v>3</v>
      </c>
      <c r="H954" t="s">
        <v>61</v>
      </c>
      <c r="I954">
        <v>1</v>
      </c>
      <c r="J954">
        <v>1331</v>
      </c>
      <c r="K954">
        <v>4</v>
      </c>
      <c r="L954" t="s">
        <v>62</v>
      </c>
      <c r="M954">
        <v>54</v>
      </c>
      <c r="N954">
        <v>3</v>
      </c>
      <c r="O954">
        <v>1</v>
      </c>
      <c r="P954" t="s">
        <v>81</v>
      </c>
      <c r="Q954">
        <v>2</v>
      </c>
      <c r="R954" t="s">
        <v>64</v>
      </c>
      <c r="S954">
        <v>2302</v>
      </c>
      <c r="T954">
        <v>8319</v>
      </c>
      <c r="U954">
        <v>1</v>
      </c>
      <c r="V954" t="s">
        <v>65</v>
      </c>
      <c r="W954" t="s">
        <v>66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>
      <c r="A955">
        <v>44</v>
      </c>
      <c r="B955">
        <v>1</v>
      </c>
      <c r="C955" t="s">
        <v>59</v>
      </c>
      <c r="D955">
        <v>935</v>
      </c>
      <c r="E955" t="s">
        <v>68</v>
      </c>
      <c r="F955">
        <v>3</v>
      </c>
      <c r="G955">
        <v>3</v>
      </c>
      <c r="H955" t="s">
        <v>61</v>
      </c>
      <c r="I955">
        <v>1</v>
      </c>
      <c r="J955">
        <v>1333</v>
      </c>
      <c r="K955">
        <v>1</v>
      </c>
      <c r="L955" t="s">
        <v>69</v>
      </c>
      <c r="M955">
        <v>89</v>
      </c>
      <c r="N955">
        <v>3</v>
      </c>
      <c r="O955">
        <v>1</v>
      </c>
      <c r="P955" t="s">
        <v>74</v>
      </c>
      <c r="Q955">
        <v>1</v>
      </c>
      <c r="R955" t="s">
        <v>71</v>
      </c>
      <c r="S955">
        <v>2362</v>
      </c>
      <c r="T955">
        <v>14669</v>
      </c>
      <c r="U955">
        <v>4</v>
      </c>
      <c r="V955" t="s">
        <v>65</v>
      </c>
      <c r="W955" t="s">
        <v>72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>
      <c r="A956">
        <v>42</v>
      </c>
      <c r="B956">
        <v>0</v>
      </c>
      <c r="C956" t="s">
        <v>79</v>
      </c>
      <c r="D956">
        <v>495</v>
      </c>
      <c r="E956" t="s">
        <v>68</v>
      </c>
      <c r="F956">
        <v>2</v>
      </c>
      <c r="G956">
        <v>1</v>
      </c>
      <c r="H956" t="s">
        <v>61</v>
      </c>
      <c r="I956">
        <v>1</v>
      </c>
      <c r="J956">
        <v>1334</v>
      </c>
      <c r="K956">
        <v>3</v>
      </c>
      <c r="L956" t="s">
        <v>69</v>
      </c>
      <c r="M956">
        <v>37</v>
      </c>
      <c r="N956">
        <v>3</v>
      </c>
      <c r="O956">
        <v>4</v>
      </c>
      <c r="P956" t="s">
        <v>80</v>
      </c>
      <c r="Q956">
        <v>3</v>
      </c>
      <c r="R956" t="s">
        <v>71</v>
      </c>
      <c r="S956">
        <v>17861</v>
      </c>
      <c r="T956">
        <v>26582</v>
      </c>
      <c r="U956">
        <v>0</v>
      </c>
      <c r="V956" t="s">
        <v>65</v>
      </c>
      <c r="W956" t="s">
        <v>66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>
      <c r="A957">
        <v>55</v>
      </c>
      <c r="B957">
        <v>0</v>
      </c>
      <c r="C957" t="s">
        <v>59</v>
      </c>
      <c r="D957">
        <v>282</v>
      </c>
      <c r="E957" t="s">
        <v>68</v>
      </c>
      <c r="F957">
        <v>2</v>
      </c>
      <c r="G957">
        <v>2</v>
      </c>
      <c r="H957" t="s">
        <v>75</v>
      </c>
      <c r="I957">
        <v>1</v>
      </c>
      <c r="J957">
        <v>1336</v>
      </c>
      <c r="K957">
        <v>4</v>
      </c>
      <c r="L957" t="s">
        <v>62</v>
      </c>
      <c r="M957">
        <v>58</v>
      </c>
      <c r="N957">
        <v>1</v>
      </c>
      <c r="O957">
        <v>5</v>
      </c>
      <c r="P957" t="s">
        <v>80</v>
      </c>
      <c r="Q957">
        <v>3</v>
      </c>
      <c r="R957" t="s">
        <v>71</v>
      </c>
      <c r="S957">
        <v>19187</v>
      </c>
      <c r="T957">
        <v>6992</v>
      </c>
      <c r="U957">
        <v>4</v>
      </c>
      <c r="V957" t="s">
        <v>65</v>
      </c>
      <c r="W957" t="s">
        <v>72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>
      <c r="A958">
        <v>56</v>
      </c>
      <c r="B958">
        <v>0</v>
      </c>
      <c r="C958" t="s">
        <v>59</v>
      </c>
      <c r="D958">
        <v>206</v>
      </c>
      <c r="E958" t="s">
        <v>85</v>
      </c>
      <c r="F958">
        <v>8</v>
      </c>
      <c r="G958">
        <v>4</v>
      </c>
      <c r="H958" t="s">
        <v>61</v>
      </c>
      <c r="I958">
        <v>1</v>
      </c>
      <c r="J958">
        <v>1338</v>
      </c>
      <c r="K958">
        <v>4</v>
      </c>
      <c r="L958" t="s">
        <v>69</v>
      </c>
      <c r="M958">
        <v>99</v>
      </c>
      <c r="N958">
        <v>3</v>
      </c>
      <c r="O958">
        <v>5</v>
      </c>
      <c r="P958" t="s">
        <v>80</v>
      </c>
      <c r="Q958">
        <v>2</v>
      </c>
      <c r="R958" t="s">
        <v>64</v>
      </c>
      <c r="S958">
        <v>19717</v>
      </c>
      <c r="T958">
        <v>4022</v>
      </c>
      <c r="U958">
        <v>6</v>
      </c>
      <c r="V958" t="s">
        <v>65</v>
      </c>
      <c r="W958" t="s">
        <v>72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>
      <c r="A959">
        <v>40</v>
      </c>
      <c r="B959">
        <v>0</v>
      </c>
      <c r="C959" t="s">
        <v>79</v>
      </c>
      <c r="D959">
        <v>458</v>
      </c>
      <c r="E959" t="s">
        <v>68</v>
      </c>
      <c r="F959">
        <v>16</v>
      </c>
      <c r="G959">
        <v>2</v>
      </c>
      <c r="H959" t="s">
        <v>61</v>
      </c>
      <c r="I959">
        <v>1</v>
      </c>
      <c r="J959">
        <v>1340</v>
      </c>
      <c r="K959">
        <v>3</v>
      </c>
      <c r="L959" t="s">
        <v>69</v>
      </c>
      <c r="M959">
        <v>74</v>
      </c>
      <c r="N959">
        <v>3</v>
      </c>
      <c r="O959">
        <v>1</v>
      </c>
      <c r="P959" t="s">
        <v>70</v>
      </c>
      <c r="Q959">
        <v>3</v>
      </c>
      <c r="R959" t="s">
        <v>76</v>
      </c>
      <c r="S959">
        <v>3544</v>
      </c>
      <c r="T959">
        <v>8532</v>
      </c>
      <c r="U959">
        <v>9</v>
      </c>
      <c r="V959" t="s">
        <v>65</v>
      </c>
      <c r="W959" t="s">
        <v>72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>
      <c r="A960">
        <v>34</v>
      </c>
      <c r="B960">
        <v>0</v>
      </c>
      <c r="C960" t="s">
        <v>59</v>
      </c>
      <c r="D960">
        <v>943</v>
      </c>
      <c r="E960" t="s">
        <v>68</v>
      </c>
      <c r="F960">
        <v>9</v>
      </c>
      <c r="G960">
        <v>3</v>
      </c>
      <c r="H960" t="s">
        <v>61</v>
      </c>
      <c r="I960">
        <v>1</v>
      </c>
      <c r="J960">
        <v>1344</v>
      </c>
      <c r="K960">
        <v>4</v>
      </c>
      <c r="L960" t="s">
        <v>69</v>
      </c>
      <c r="M960">
        <v>86</v>
      </c>
      <c r="N960">
        <v>3</v>
      </c>
      <c r="O960">
        <v>3</v>
      </c>
      <c r="P960" t="s">
        <v>78</v>
      </c>
      <c r="Q960">
        <v>4</v>
      </c>
      <c r="R960" t="s">
        <v>76</v>
      </c>
      <c r="S960">
        <v>8500</v>
      </c>
      <c r="T960">
        <v>5494</v>
      </c>
      <c r="U960">
        <v>0</v>
      </c>
      <c r="V960" t="s">
        <v>65</v>
      </c>
      <c r="W960" t="s">
        <v>72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>
      <c r="A961">
        <v>40</v>
      </c>
      <c r="B961">
        <v>0</v>
      </c>
      <c r="C961" t="s">
        <v>59</v>
      </c>
      <c r="D961">
        <v>523</v>
      </c>
      <c r="E961" t="s">
        <v>68</v>
      </c>
      <c r="F961">
        <v>2</v>
      </c>
      <c r="G961">
        <v>3</v>
      </c>
      <c r="H961" t="s">
        <v>61</v>
      </c>
      <c r="I961">
        <v>1</v>
      </c>
      <c r="J961">
        <v>1346</v>
      </c>
      <c r="K961">
        <v>3</v>
      </c>
      <c r="L961" t="s">
        <v>69</v>
      </c>
      <c r="M961">
        <v>98</v>
      </c>
      <c r="N961">
        <v>3</v>
      </c>
      <c r="O961">
        <v>2</v>
      </c>
      <c r="P961" t="s">
        <v>70</v>
      </c>
      <c r="Q961">
        <v>4</v>
      </c>
      <c r="R961" t="s">
        <v>64</v>
      </c>
      <c r="S961">
        <v>4661</v>
      </c>
      <c r="T961">
        <v>22455</v>
      </c>
      <c r="U961">
        <v>1</v>
      </c>
      <c r="V961" t="s">
        <v>65</v>
      </c>
      <c r="W961" t="s">
        <v>72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>
      <c r="A962">
        <v>41</v>
      </c>
      <c r="B962">
        <v>0</v>
      </c>
      <c r="C962" t="s">
        <v>67</v>
      </c>
      <c r="D962">
        <v>1018</v>
      </c>
      <c r="E962" t="s">
        <v>60</v>
      </c>
      <c r="F962">
        <v>1</v>
      </c>
      <c r="G962">
        <v>3</v>
      </c>
      <c r="H962" t="s">
        <v>83</v>
      </c>
      <c r="I962">
        <v>1</v>
      </c>
      <c r="J962">
        <v>1349</v>
      </c>
      <c r="K962">
        <v>3</v>
      </c>
      <c r="L962" t="s">
        <v>62</v>
      </c>
      <c r="M962">
        <v>66</v>
      </c>
      <c r="N962">
        <v>3</v>
      </c>
      <c r="O962">
        <v>2</v>
      </c>
      <c r="P962" t="s">
        <v>63</v>
      </c>
      <c r="Q962">
        <v>1</v>
      </c>
      <c r="R962" t="s">
        <v>76</v>
      </c>
      <c r="S962">
        <v>4103</v>
      </c>
      <c r="T962">
        <v>4297</v>
      </c>
      <c r="U962">
        <v>0</v>
      </c>
      <c r="V962" t="s">
        <v>65</v>
      </c>
      <c r="W962" t="s">
        <v>72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>
      <c r="A963">
        <v>35</v>
      </c>
      <c r="B963">
        <v>0</v>
      </c>
      <c r="C963" t="s">
        <v>67</v>
      </c>
      <c r="D963">
        <v>482</v>
      </c>
      <c r="E963" t="s">
        <v>68</v>
      </c>
      <c r="F963">
        <v>4</v>
      </c>
      <c r="G963">
        <v>4</v>
      </c>
      <c r="H963" t="s">
        <v>61</v>
      </c>
      <c r="I963">
        <v>1</v>
      </c>
      <c r="J963">
        <v>1350</v>
      </c>
      <c r="K963">
        <v>3</v>
      </c>
      <c r="L963" t="s">
        <v>69</v>
      </c>
      <c r="M963">
        <v>87</v>
      </c>
      <c r="N963">
        <v>3</v>
      </c>
      <c r="O963">
        <v>2</v>
      </c>
      <c r="P963" t="s">
        <v>70</v>
      </c>
      <c r="Q963">
        <v>3</v>
      </c>
      <c r="R963" t="s">
        <v>64</v>
      </c>
      <c r="S963">
        <v>4249</v>
      </c>
      <c r="T963">
        <v>2690</v>
      </c>
      <c r="U963">
        <v>1</v>
      </c>
      <c r="V963" t="s">
        <v>65</v>
      </c>
      <c r="W963" t="s">
        <v>66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>
      <c r="A964">
        <v>51</v>
      </c>
      <c r="B964">
        <v>0</v>
      </c>
      <c r="C964" t="s">
        <v>59</v>
      </c>
      <c r="D964">
        <v>770</v>
      </c>
      <c r="E964" t="s">
        <v>85</v>
      </c>
      <c r="F964">
        <v>5</v>
      </c>
      <c r="G964">
        <v>3</v>
      </c>
      <c r="H964" t="s">
        <v>61</v>
      </c>
      <c r="I964">
        <v>1</v>
      </c>
      <c r="J964">
        <v>1352</v>
      </c>
      <c r="K964">
        <v>3</v>
      </c>
      <c r="L964" t="s">
        <v>69</v>
      </c>
      <c r="M964">
        <v>84</v>
      </c>
      <c r="N964">
        <v>3</v>
      </c>
      <c r="O964">
        <v>4</v>
      </c>
      <c r="P964" t="s">
        <v>80</v>
      </c>
      <c r="Q964">
        <v>2</v>
      </c>
      <c r="R964" t="s">
        <v>76</v>
      </c>
      <c r="S964">
        <v>14026</v>
      </c>
      <c r="T964">
        <v>17588</v>
      </c>
      <c r="U964">
        <v>1</v>
      </c>
      <c r="V964" t="s">
        <v>65</v>
      </c>
      <c r="W964" t="s">
        <v>66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>
      <c r="A965">
        <v>38</v>
      </c>
      <c r="B965">
        <v>0</v>
      </c>
      <c r="C965" t="s">
        <v>59</v>
      </c>
      <c r="D965">
        <v>1009</v>
      </c>
      <c r="E965" t="s">
        <v>60</v>
      </c>
      <c r="F965">
        <v>2</v>
      </c>
      <c r="G965">
        <v>2</v>
      </c>
      <c r="H965" t="s">
        <v>61</v>
      </c>
      <c r="I965">
        <v>1</v>
      </c>
      <c r="J965">
        <v>1355</v>
      </c>
      <c r="K965">
        <v>2</v>
      </c>
      <c r="L965" t="s">
        <v>62</v>
      </c>
      <c r="M965">
        <v>31</v>
      </c>
      <c r="N965">
        <v>3</v>
      </c>
      <c r="O965">
        <v>2</v>
      </c>
      <c r="P965" t="s">
        <v>63</v>
      </c>
      <c r="Q965">
        <v>1</v>
      </c>
      <c r="R965" t="s">
        <v>76</v>
      </c>
      <c r="S965">
        <v>6893</v>
      </c>
      <c r="T965">
        <v>19461</v>
      </c>
      <c r="U965">
        <v>3</v>
      </c>
      <c r="V965" t="s">
        <v>65</v>
      </c>
      <c r="W965" t="s">
        <v>72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>
      <c r="A966">
        <v>34</v>
      </c>
      <c r="B966">
        <v>0</v>
      </c>
      <c r="C966" t="s">
        <v>59</v>
      </c>
      <c r="D966">
        <v>507</v>
      </c>
      <c r="E966" t="s">
        <v>60</v>
      </c>
      <c r="F966">
        <v>15</v>
      </c>
      <c r="G966">
        <v>2</v>
      </c>
      <c r="H966" t="s">
        <v>75</v>
      </c>
      <c r="I966">
        <v>1</v>
      </c>
      <c r="J966">
        <v>1356</v>
      </c>
      <c r="K966">
        <v>3</v>
      </c>
      <c r="L966" t="s">
        <v>62</v>
      </c>
      <c r="M966">
        <v>66</v>
      </c>
      <c r="N966">
        <v>3</v>
      </c>
      <c r="O966">
        <v>2</v>
      </c>
      <c r="P966" t="s">
        <v>63</v>
      </c>
      <c r="Q966">
        <v>1</v>
      </c>
      <c r="R966" t="s">
        <v>64</v>
      </c>
      <c r="S966">
        <v>6125</v>
      </c>
      <c r="T966">
        <v>23553</v>
      </c>
      <c r="U966">
        <v>1</v>
      </c>
      <c r="V966" t="s">
        <v>65</v>
      </c>
      <c r="W966" t="s">
        <v>72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>
      <c r="A967">
        <v>25</v>
      </c>
      <c r="B967">
        <v>0</v>
      </c>
      <c r="C967" t="s">
        <v>59</v>
      </c>
      <c r="D967">
        <v>882</v>
      </c>
      <c r="E967" t="s">
        <v>68</v>
      </c>
      <c r="F967">
        <v>19</v>
      </c>
      <c r="G967">
        <v>1</v>
      </c>
      <c r="H967" t="s">
        <v>75</v>
      </c>
      <c r="I967">
        <v>1</v>
      </c>
      <c r="J967">
        <v>1358</v>
      </c>
      <c r="K967">
        <v>4</v>
      </c>
      <c r="L967" t="s">
        <v>69</v>
      </c>
      <c r="M967">
        <v>67</v>
      </c>
      <c r="N967">
        <v>3</v>
      </c>
      <c r="O967">
        <v>1</v>
      </c>
      <c r="P967" t="s">
        <v>74</v>
      </c>
      <c r="Q967">
        <v>4</v>
      </c>
      <c r="R967" t="s">
        <v>71</v>
      </c>
      <c r="S967">
        <v>3669</v>
      </c>
      <c r="T967">
        <v>9075</v>
      </c>
      <c r="U967">
        <v>3</v>
      </c>
      <c r="V967" t="s">
        <v>65</v>
      </c>
      <c r="W967" t="s">
        <v>72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>
      <c r="A968">
        <v>58</v>
      </c>
      <c r="B968">
        <v>1</v>
      </c>
      <c r="C968" t="s">
        <v>59</v>
      </c>
      <c r="D968">
        <v>601</v>
      </c>
      <c r="E968" t="s">
        <v>68</v>
      </c>
      <c r="F968">
        <v>7</v>
      </c>
      <c r="G968">
        <v>4</v>
      </c>
      <c r="H968" t="s">
        <v>75</v>
      </c>
      <c r="I968">
        <v>1</v>
      </c>
      <c r="J968">
        <v>1360</v>
      </c>
      <c r="K968">
        <v>3</v>
      </c>
      <c r="L968" t="s">
        <v>62</v>
      </c>
      <c r="M968">
        <v>53</v>
      </c>
      <c r="N968">
        <v>2</v>
      </c>
      <c r="O968">
        <v>3</v>
      </c>
      <c r="P968" t="s">
        <v>77</v>
      </c>
      <c r="Q968">
        <v>1</v>
      </c>
      <c r="R968" t="s">
        <v>71</v>
      </c>
      <c r="S968">
        <v>10008</v>
      </c>
      <c r="T968">
        <v>12023</v>
      </c>
      <c r="U968">
        <v>7</v>
      </c>
      <c r="V968" t="s">
        <v>65</v>
      </c>
      <c r="W968" t="s">
        <v>66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>
      <c r="A969">
        <v>40</v>
      </c>
      <c r="B969">
        <v>0</v>
      </c>
      <c r="C969" t="s">
        <v>59</v>
      </c>
      <c r="D969">
        <v>329</v>
      </c>
      <c r="E969" t="s">
        <v>68</v>
      </c>
      <c r="F969">
        <v>1</v>
      </c>
      <c r="G969">
        <v>4</v>
      </c>
      <c r="H969" t="s">
        <v>61</v>
      </c>
      <c r="I969">
        <v>1</v>
      </c>
      <c r="J969">
        <v>1361</v>
      </c>
      <c r="K969">
        <v>2</v>
      </c>
      <c r="L969" t="s">
        <v>69</v>
      </c>
      <c r="M969">
        <v>88</v>
      </c>
      <c r="N969">
        <v>3</v>
      </c>
      <c r="O969">
        <v>1</v>
      </c>
      <c r="P969" t="s">
        <v>74</v>
      </c>
      <c r="Q969">
        <v>2</v>
      </c>
      <c r="R969" t="s">
        <v>71</v>
      </c>
      <c r="S969">
        <v>2387</v>
      </c>
      <c r="T969">
        <v>6762</v>
      </c>
      <c r="U969">
        <v>3</v>
      </c>
      <c r="V969" t="s">
        <v>65</v>
      </c>
      <c r="W969" t="s">
        <v>72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>
      <c r="A970">
        <v>36</v>
      </c>
      <c r="B970">
        <v>0</v>
      </c>
      <c r="C970" t="s">
        <v>67</v>
      </c>
      <c r="D970">
        <v>607</v>
      </c>
      <c r="E970" t="s">
        <v>60</v>
      </c>
      <c r="F970">
        <v>7</v>
      </c>
      <c r="G970">
        <v>3</v>
      </c>
      <c r="H970" t="s">
        <v>83</v>
      </c>
      <c r="I970">
        <v>1</v>
      </c>
      <c r="J970">
        <v>1362</v>
      </c>
      <c r="K970">
        <v>1</v>
      </c>
      <c r="L970" t="s">
        <v>62</v>
      </c>
      <c r="M970">
        <v>83</v>
      </c>
      <c r="N970">
        <v>4</v>
      </c>
      <c r="O970">
        <v>2</v>
      </c>
      <c r="P970" t="s">
        <v>63</v>
      </c>
      <c r="Q970">
        <v>1</v>
      </c>
      <c r="R970" t="s">
        <v>71</v>
      </c>
      <c r="S970">
        <v>4639</v>
      </c>
      <c r="T970">
        <v>2261</v>
      </c>
      <c r="U970">
        <v>2</v>
      </c>
      <c r="V970" t="s">
        <v>65</v>
      </c>
      <c r="W970" t="s">
        <v>72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>
      <c r="A971">
        <v>48</v>
      </c>
      <c r="B971">
        <v>0</v>
      </c>
      <c r="C971" t="s">
        <v>59</v>
      </c>
      <c r="D971">
        <v>855</v>
      </c>
      <c r="E971" t="s">
        <v>68</v>
      </c>
      <c r="F971">
        <v>4</v>
      </c>
      <c r="G971">
        <v>3</v>
      </c>
      <c r="H971" t="s">
        <v>61</v>
      </c>
      <c r="I971">
        <v>1</v>
      </c>
      <c r="J971">
        <v>1363</v>
      </c>
      <c r="K971">
        <v>4</v>
      </c>
      <c r="L971" t="s">
        <v>69</v>
      </c>
      <c r="M971">
        <v>54</v>
      </c>
      <c r="N971">
        <v>3</v>
      </c>
      <c r="O971">
        <v>3</v>
      </c>
      <c r="P971" t="s">
        <v>77</v>
      </c>
      <c r="Q971">
        <v>4</v>
      </c>
      <c r="R971" t="s">
        <v>64</v>
      </c>
      <c r="S971">
        <v>7898</v>
      </c>
      <c r="T971">
        <v>18706</v>
      </c>
      <c r="U971">
        <v>1</v>
      </c>
      <c r="V971" t="s">
        <v>65</v>
      </c>
      <c r="W971" t="s">
        <v>72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>
      <c r="A972">
        <v>27</v>
      </c>
      <c r="B972">
        <v>0</v>
      </c>
      <c r="C972" t="s">
        <v>59</v>
      </c>
      <c r="D972">
        <v>1291</v>
      </c>
      <c r="E972" t="s">
        <v>60</v>
      </c>
      <c r="F972">
        <v>11</v>
      </c>
      <c r="G972">
        <v>3</v>
      </c>
      <c r="H972" t="s">
        <v>75</v>
      </c>
      <c r="I972">
        <v>1</v>
      </c>
      <c r="J972">
        <v>1364</v>
      </c>
      <c r="K972">
        <v>3</v>
      </c>
      <c r="L972" t="s">
        <v>62</v>
      </c>
      <c r="M972">
        <v>98</v>
      </c>
      <c r="N972">
        <v>4</v>
      </c>
      <c r="O972">
        <v>1</v>
      </c>
      <c r="P972" t="s">
        <v>81</v>
      </c>
      <c r="Q972">
        <v>4</v>
      </c>
      <c r="R972" t="s">
        <v>71</v>
      </c>
      <c r="S972">
        <v>2534</v>
      </c>
      <c r="T972">
        <v>6527</v>
      </c>
      <c r="U972">
        <v>8</v>
      </c>
      <c r="V972" t="s">
        <v>65</v>
      </c>
      <c r="W972" t="s">
        <v>72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>
      <c r="A973">
        <v>51</v>
      </c>
      <c r="B973">
        <v>0</v>
      </c>
      <c r="C973" t="s">
        <v>59</v>
      </c>
      <c r="D973">
        <v>1405</v>
      </c>
      <c r="E973" t="s">
        <v>68</v>
      </c>
      <c r="F973">
        <v>11</v>
      </c>
      <c r="G973">
        <v>2</v>
      </c>
      <c r="H973" t="s">
        <v>84</v>
      </c>
      <c r="I973">
        <v>1</v>
      </c>
      <c r="J973">
        <v>1367</v>
      </c>
      <c r="K973">
        <v>4</v>
      </c>
      <c r="L973" t="s">
        <v>62</v>
      </c>
      <c r="M973">
        <v>82</v>
      </c>
      <c r="N973">
        <v>2</v>
      </c>
      <c r="O973">
        <v>4</v>
      </c>
      <c r="P973" t="s">
        <v>77</v>
      </c>
      <c r="Q973">
        <v>2</v>
      </c>
      <c r="R973" t="s">
        <v>64</v>
      </c>
      <c r="S973">
        <v>13142</v>
      </c>
      <c r="T973">
        <v>24439</v>
      </c>
      <c r="U973">
        <v>3</v>
      </c>
      <c r="V973" t="s">
        <v>65</v>
      </c>
      <c r="W973" t="s">
        <v>72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>
      <c r="A974">
        <v>18</v>
      </c>
      <c r="B974">
        <v>0</v>
      </c>
      <c r="C974" t="s">
        <v>79</v>
      </c>
      <c r="D974">
        <v>1124</v>
      </c>
      <c r="E974" t="s">
        <v>68</v>
      </c>
      <c r="F974">
        <v>1</v>
      </c>
      <c r="G974">
        <v>3</v>
      </c>
      <c r="H974" t="s">
        <v>61</v>
      </c>
      <c r="I974">
        <v>1</v>
      </c>
      <c r="J974">
        <v>1368</v>
      </c>
      <c r="K974">
        <v>4</v>
      </c>
      <c r="L974" t="s">
        <v>62</v>
      </c>
      <c r="M974">
        <v>97</v>
      </c>
      <c r="N974">
        <v>3</v>
      </c>
      <c r="O974">
        <v>1</v>
      </c>
      <c r="P974" t="s">
        <v>74</v>
      </c>
      <c r="Q974">
        <v>4</v>
      </c>
      <c r="R974" t="s">
        <v>64</v>
      </c>
      <c r="S974">
        <v>1611</v>
      </c>
      <c r="T974">
        <v>19305</v>
      </c>
      <c r="U974">
        <v>1</v>
      </c>
      <c r="V974" t="s">
        <v>65</v>
      </c>
      <c r="W974" t="s">
        <v>72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>
      <c r="A975">
        <v>35</v>
      </c>
      <c r="B975">
        <v>0</v>
      </c>
      <c r="C975" t="s">
        <v>59</v>
      </c>
      <c r="D975">
        <v>817</v>
      </c>
      <c r="E975" t="s">
        <v>68</v>
      </c>
      <c r="F975">
        <v>1</v>
      </c>
      <c r="G975">
        <v>3</v>
      </c>
      <c r="H975" t="s">
        <v>75</v>
      </c>
      <c r="I975">
        <v>1</v>
      </c>
      <c r="J975">
        <v>1369</v>
      </c>
      <c r="K975">
        <v>4</v>
      </c>
      <c r="L975" t="s">
        <v>62</v>
      </c>
      <c r="M975">
        <v>60</v>
      </c>
      <c r="N975">
        <v>2</v>
      </c>
      <c r="O975">
        <v>2</v>
      </c>
      <c r="P975" t="s">
        <v>74</v>
      </c>
      <c r="Q975">
        <v>4</v>
      </c>
      <c r="R975" t="s">
        <v>71</v>
      </c>
      <c r="S975">
        <v>5363</v>
      </c>
      <c r="T975">
        <v>10846</v>
      </c>
      <c r="U975">
        <v>0</v>
      </c>
      <c r="V975" t="s">
        <v>65</v>
      </c>
      <c r="W975" t="s">
        <v>72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>
      <c r="A976">
        <v>27</v>
      </c>
      <c r="B976">
        <v>0</v>
      </c>
      <c r="C976" t="s">
        <v>67</v>
      </c>
      <c r="D976">
        <v>793</v>
      </c>
      <c r="E976" t="s">
        <v>60</v>
      </c>
      <c r="F976">
        <v>2</v>
      </c>
      <c r="G976">
        <v>1</v>
      </c>
      <c r="H976" t="s">
        <v>61</v>
      </c>
      <c r="I976">
        <v>1</v>
      </c>
      <c r="J976">
        <v>1371</v>
      </c>
      <c r="K976">
        <v>4</v>
      </c>
      <c r="L976" t="s">
        <v>69</v>
      </c>
      <c r="M976">
        <v>43</v>
      </c>
      <c r="N976">
        <v>1</v>
      </c>
      <c r="O976">
        <v>2</v>
      </c>
      <c r="P976" t="s">
        <v>63</v>
      </c>
      <c r="Q976">
        <v>4</v>
      </c>
      <c r="R976" t="s">
        <v>64</v>
      </c>
      <c r="S976">
        <v>5071</v>
      </c>
      <c r="T976">
        <v>20392</v>
      </c>
      <c r="U976">
        <v>3</v>
      </c>
      <c r="V976" t="s">
        <v>65</v>
      </c>
      <c r="W976" t="s">
        <v>72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>
      <c r="A977">
        <v>55</v>
      </c>
      <c r="B977">
        <v>1</v>
      </c>
      <c r="C977" t="s">
        <v>59</v>
      </c>
      <c r="D977">
        <v>267</v>
      </c>
      <c r="E977" t="s">
        <v>60</v>
      </c>
      <c r="F977">
        <v>13</v>
      </c>
      <c r="G977">
        <v>4</v>
      </c>
      <c r="H977" t="s">
        <v>83</v>
      </c>
      <c r="I977">
        <v>1</v>
      </c>
      <c r="J977">
        <v>1372</v>
      </c>
      <c r="K977">
        <v>1</v>
      </c>
      <c r="L977" t="s">
        <v>69</v>
      </c>
      <c r="M977">
        <v>85</v>
      </c>
      <c r="N977">
        <v>4</v>
      </c>
      <c r="O977">
        <v>4</v>
      </c>
      <c r="P977" t="s">
        <v>63</v>
      </c>
      <c r="Q977">
        <v>3</v>
      </c>
      <c r="R977" t="s">
        <v>64</v>
      </c>
      <c r="S977">
        <v>13695</v>
      </c>
      <c r="T977">
        <v>9277</v>
      </c>
      <c r="U977">
        <v>6</v>
      </c>
      <c r="V977" t="s">
        <v>65</v>
      </c>
      <c r="W977" t="s">
        <v>66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>
      <c r="A978">
        <v>56</v>
      </c>
      <c r="B978">
        <v>0</v>
      </c>
      <c r="C978" t="s">
        <v>59</v>
      </c>
      <c r="D978">
        <v>1369</v>
      </c>
      <c r="E978" t="s">
        <v>68</v>
      </c>
      <c r="F978">
        <v>23</v>
      </c>
      <c r="G978">
        <v>3</v>
      </c>
      <c r="H978" t="s">
        <v>61</v>
      </c>
      <c r="I978">
        <v>1</v>
      </c>
      <c r="J978">
        <v>1373</v>
      </c>
      <c r="K978">
        <v>4</v>
      </c>
      <c r="L978" t="s">
        <v>69</v>
      </c>
      <c r="M978">
        <v>68</v>
      </c>
      <c r="N978">
        <v>3</v>
      </c>
      <c r="O978">
        <v>4</v>
      </c>
      <c r="P978" t="s">
        <v>77</v>
      </c>
      <c r="Q978">
        <v>2</v>
      </c>
      <c r="R978" t="s">
        <v>71</v>
      </c>
      <c r="S978">
        <v>13402</v>
      </c>
      <c r="T978">
        <v>18235</v>
      </c>
      <c r="U978">
        <v>4</v>
      </c>
      <c r="V978" t="s">
        <v>65</v>
      </c>
      <c r="W978" t="s">
        <v>66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>
      <c r="A979">
        <v>34</v>
      </c>
      <c r="B979">
        <v>0</v>
      </c>
      <c r="C979" t="s">
        <v>79</v>
      </c>
      <c r="D979">
        <v>999</v>
      </c>
      <c r="E979" t="s">
        <v>68</v>
      </c>
      <c r="F979">
        <v>26</v>
      </c>
      <c r="G979">
        <v>1</v>
      </c>
      <c r="H979" t="s">
        <v>84</v>
      </c>
      <c r="I979">
        <v>1</v>
      </c>
      <c r="J979">
        <v>1374</v>
      </c>
      <c r="K979">
        <v>1</v>
      </c>
      <c r="L979" t="s">
        <v>62</v>
      </c>
      <c r="M979">
        <v>92</v>
      </c>
      <c r="N979">
        <v>2</v>
      </c>
      <c r="O979">
        <v>1</v>
      </c>
      <c r="P979" t="s">
        <v>70</v>
      </c>
      <c r="Q979">
        <v>3</v>
      </c>
      <c r="R979" t="s">
        <v>76</v>
      </c>
      <c r="S979">
        <v>2029</v>
      </c>
      <c r="T979">
        <v>15891</v>
      </c>
      <c r="U979">
        <v>1</v>
      </c>
      <c r="V979" t="s">
        <v>65</v>
      </c>
      <c r="W979" t="s">
        <v>72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>
      <c r="A980">
        <v>40</v>
      </c>
      <c r="B980">
        <v>0</v>
      </c>
      <c r="C980" t="s">
        <v>59</v>
      </c>
      <c r="D980">
        <v>1202</v>
      </c>
      <c r="E980" t="s">
        <v>68</v>
      </c>
      <c r="F980">
        <v>2</v>
      </c>
      <c r="G980">
        <v>1</v>
      </c>
      <c r="H980" t="s">
        <v>75</v>
      </c>
      <c r="I980">
        <v>1</v>
      </c>
      <c r="J980">
        <v>1375</v>
      </c>
      <c r="K980">
        <v>2</v>
      </c>
      <c r="L980" t="s">
        <v>62</v>
      </c>
      <c r="M980">
        <v>89</v>
      </c>
      <c r="N980">
        <v>4</v>
      </c>
      <c r="O980">
        <v>2</v>
      </c>
      <c r="P980" t="s">
        <v>78</v>
      </c>
      <c r="Q980">
        <v>3</v>
      </c>
      <c r="R980" t="s">
        <v>76</v>
      </c>
      <c r="S980">
        <v>6377</v>
      </c>
      <c r="T980">
        <v>13888</v>
      </c>
      <c r="U980">
        <v>5</v>
      </c>
      <c r="V980" t="s">
        <v>65</v>
      </c>
      <c r="W980" t="s">
        <v>72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>
      <c r="A981">
        <v>34</v>
      </c>
      <c r="B981">
        <v>0</v>
      </c>
      <c r="C981" t="s">
        <v>59</v>
      </c>
      <c r="D981">
        <v>285</v>
      </c>
      <c r="E981" t="s">
        <v>68</v>
      </c>
      <c r="F981">
        <v>29</v>
      </c>
      <c r="G981">
        <v>3</v>
      </c>
      <c r="H981" t="s">
        <v>75</v>
      </c>
      <c r="I981">
        <v>1</v>
      </c>
      <c r="J981">
        <v>1377</v>
      </c>
      <c r="K981">
        <v>2</v>
      </c>
      <c r="L981" t="s">
        <v>69</v>
      </c>
      <c r="M981">
        <v>86</v>
      </c>
      <c r="N981">
        <v>3</v>
      </c>
      <c r="O981">
        <v>2</v>
      </c>
      <c r="P981" t="s">
        <v>74</v>
      </c>
      <c r="Q981">
        <v>3</v>
      </c>
      <c r="R981" t="s">
        <v>71</v>
      </c>
      <c r="S981">
        <v>5429</v>
      </c>
      <c r="T981">
        <v>17491</v>
      </c>
      <c r="U981">
        <v>4</v>
      </c>
      <c r="V981" t="s">
        <v>65</v>
      </c>
      <c r="W981" t="s">
        <v>72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>
      <c r="A982">
        <v>31</v>
      </c>
      <c r="B982">
        <v>1</v>
      </c>
      <c r="C982" t="s">
        <v>67</v>
      </c>
      <c r="D982">
        <v>703</v>
      </c>
      <c r="E982" t="s">
        <v>60</v>
      </c>
      <c r="F982">
        <v>2</v>
      </c>
      <c r="G982">
        <v>3</v>
      </c>
      <c r="H982" t="s">
        <v>61</v>
      </c>
      <c r="I982">
        <v>1</v>
      </c>
      <c r="J982">
        <v>1379</v>
      </c>
      <c r="K982">
        <v>3</v>
      </c>
      <c r="L982" t="s">
        <v>62</v>
      </c>
      <c r="M982">
        <v>90</v>
      </c>
      <c r="N982">
        <v>2</v>
      </c>
      <c r="O982">
        <v>1</v>
      </c>
      <c r="P982" t="s">
        <v>81</v>
      </c>
      <c r="Q982">
        <v>4</v>
      </c>
      <c r="R982" t="s">
        <v>64</v>
      </c>
      <c r="S982">
        <v>2785</v>
      </c>
      <c r="T982">
        <v>11882</v>
      </c>
      <c r="U982">
        <v>7</v>
      </c>
      <c r="V982" t="s">
        <v>65</v>
      </c>
      <c r="W982" t="s">
        <v>72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>
      <c r="A983">
        <v>35</v>
      </c>
      <c r="B983">
        <v>1</v>
      </c>
      <c r="C983" t="s">
        <v>67</v>
      </c>
      <c r="D983">
        <v>662</v>
      </c>
      <c r="E983" t="s">
        <v>60</v>
      </c>
      <c r="F983">
        <v>18</v>
      </c>
      <c r="G983">
        <v>4</v>
      </c>
      <c r="H983" t="s">
        <v>83</v>
      </c>
      <c r="I983">
        <v>1</v>
      </c>
      <c r="J983">
        <v>1380</v>
      </c>
      <c r="K983">
        <v>4</v>
      </c>
      <c r="L983" t="s">
        <v>62</v>
      </c>
      <c r="M983">
        <v>67</v>
      </c>
      <c r="N983">
        <v>3</v>
      </c>
      <c r="O983">
        <v>2</v>
      </c>
      <c r="P983" t="s">
        <v>63</v>
      </c>
      <c r="Q983">
        <v>3</v>
      </c>
      <c r="R983" t="s">
        <v>71</v>
      </c>
      <c r="S983">
        <v>4614</v>
      </c>
      <c r="T983">
        <v>23288</v>
      </c>
      <c r="U983">
        <v>0</v>
      </c>
      <c r="V983" t="s">
        <v>65</v>
      </c>
      <c r="W983" t="s">
        <v>66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>
      <c r="A984">
        <v>38</v>
      </c>
      <c r="B984">
        <v>0</v>
      </c>
      <c r="C984" t="s">
        <v>67</v>
      </c>
      <c r="D984">
        <v>693</v>
      </c>
      <c r="E984" t="s">
        <v>68</v>
      </c>
      <c r="F984">
        <v>7</v>
      </c>
      <c r="G984">
        <v>3</v>
      </c>
      <c r="H984" t="s">
        <v>61</v>
      </c>
      <c r="I984">
        <v>1</v>
      </c>
      <c r="J984">
        <v>1382</v>
      </c>
      <c r="K984">
        <v>4</v>
      </c>
      <c r="L984" t="s">
        <v>69</v>
      </c>
      <c r="M984">
        <v>57</v>
      </c>
      <c r="N984">
        <v>4</v>
      </c>
      <c r="O984">
        <v>1</v>
      </c>
      <c r="P984" t="s">
        <v>70</v>
      </c>
      <c r="Q984">
        <v>3</v>
      </c>
      <c r="R984" t="s">
        <v>76</v>
      </c>
      <c r="S984">
        <v>2610</v>
      </c>
      <c r="T984">
        <v>15748</v>
      </c>
      <c r="U984">
        <v>1</v>
      </c>
      <c r="V984" t="s">
        <v>65</v>
      </c>
      <c r="W984" t="s">
        <v>72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>
      <c r="A985">
        <v>34</v>
      </c>
      <c r="B985">
        <v>0</v>
      </c>
      <c r="C985" t="s">
        <v>59</v>
      </c>
      <c r="D985">
        <v>404</v>
      </c>
      <c r="E985" t="s">
        <v>68</v>
      </c>
      <c r="F985">
        <v>2</v>
      </c>
      <c r="G985">
        <v>4</v>
      </c>
      <c r="H985" t="s">
        <v>84</v>
      </c>
      <c r="I985">
        <v>1</v>
      </c>
      <c r="J985">
        <v>1383</v>
      </c>
      <c r="K985">
        <v>3</v>
      </c>
      <c r="L985" t="s">
        <v>62</v>
      </c>
      <c r="M985">
        <v>98</v>
      </c>
      <c r="N985">
        <v>3</v>
      </c>
      <c r="O985">
        <v>2</v>
      </c>
      <c r="P985" t="s">
        <v>78</v>
      </c>
      <c r="Q985">
        <v>4</v>
      </c>
      <c r="R985" t="s">
        <v>64</v>
      </c>
      <c r="S985">
        <v>6687</v>
      </c>
      <c r="T985">
        <v>6163</v>
      </c>
      <c r="U985">
        <v>1</v>
      </c>
      <c r="V985" t="s">
        <v>65</v>
      </c>
      <c r="W985" t="s">
        <v>72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>
      <c r="A986">
        <v>28</v>
      </c>
      <c r="B986">
        <v>0</v>
      </c>
      <c r="C986" t="s">
        <v>59</v>
      </c>
      <c r="D986">
        <v>736</v>
      </c>
      <c r="E986" t="s">
        <v>60</v>
      </c>
      <c r="F986">
        <v>26</v>
      </c>
      <c r="G986">
        <v>3</v>
      </c>
      <c r="H986" t="s">
        <v>61</v>
      </c>
      <c r="I986">
        <v>1</v>
      </c>
      <c r="J986">
        <v>1387</v>
      </c>
      <c r="K986">
        <v>3</v>
      </c>
      <c r="L986" t="s">
        <v>69</v>
      </c>
      <c r="M986">
        <v>48</v>
      </c>
      <c r="N986">
        <v>2</v>
      </c>
      <c r="O986">
        <v>2</v>
      </c>
      <c r="P986" t="s">
        <v>63</v>
      </c>
      <c r="Q986">
        <v>1</v>
      </c>
      <c r="R986" t="s">
        <v>71</v>
      </c>
      <c r="S986">
        <v>4724</v>
      </c>
      <c r="T986">
        <v>24232</v>
      </c>
      <c r="U986">
        <v>1</v>
      </c>
      <c r="V986" t="s">
        <v>65</v>
      </c>
      <c r="W986" t="s">
        <v>72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>
      <c r="A987">
        <v>31</v>
      </c>
      <c r="B987">
        <v>1</v>
      </c>
      <c r="C987" t="s">
        <v>59</v>
      </c>
      <c r="D987">
        <v>330</v>
      </c>
      <c r="E987" t="s">
        <v>68</v>
      </c>
      <c r="F987">
        <v>22</v>
      </c>
      <c r="G987">
        <v>4</v>
      </c>
      <c r="H987" t="s">
        <v>75</v>
      </c>
      <c r="I987">
        <v>1</v>
      </c>
      <c r="J987">
        <v>1389</v>
      </c>
      <c r="K987">
        <v>4</v>
      </c>
      <c r="L987" t="s">
        <v>69</v>
      </c>
      <c r="M987">
        <v>98</v>
      </c>
      <c r="N987">
        <v>3</v>
      </c>
      <c r="O987">
        <v>2</v>
      </c>
      <c r="P987" t="s">
        <v>77</v>
      </c>
      <c r="Q987">
        <v>3</v>
      </c>
      <c r="R987" t="s">
        <v>71</v>
      </c>
      <c r="S987">
        <v>6179</v>
      </c>
      <c r="T987">
        <v>21057</v>
      </c>
      <c r="U987">
        <v>1</v>
      </c>
      <c r="V987" t="s">
        <v>65</v>
      </c>
      <c r="W987" t="s">
        <v>66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>
      <c r="A988">
        <v>39</v>
      </c>
      <c r="B988">
        <v>0</v>
      </c>
      <c r="C988" t="s">
        <v>59</v>
      </c>
      <c r="D988">
        <v>1498</v>
      </c>
      <c r="E988" t="s">
        <v>60</v>
      </c>
      <c r="F988">
        <v>21</v>
      </c>
      <c r="G988">
        <v>4</v>
      </c>
      <c r="H988" t="s">
        <v>61</v>
      </c>
      <c r="I988">
        <v>1</v>
      </c>
      <c r="J988">
        <v>1390</v>
      </c>
      <c r="K988">
        <v>1</v>
      </c>
      <c r="L988" t="s">
        <v>69</v>
      </c>
      <c r="M988">
        <v>44</v>
      </c>
      <c r="N988">
        <v>2</v>
      </c>
      <c r="O988">
        <v>2</v>
      </c>
      <c r="P988" t="s">
        <v>63</v>
      </c>
      <c r="Q988">
        <v>4</v>
      </c>
      <c r="R988" t="s">
        <v>71</v>
      </c>
      <c r="S988">
        <v>6120</v>
      </c>
      <c r="T988">
        <v>3567</v>
      </c>
      <c r="U988">
        <v>3</v>
      </c>
      <c r="V988" t="s">
        <v>65</v>
      </c>
      <c r="W988" t="s">
        <v>66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>
      <c r="A989">
        <v>51</v>
      </c>
      <c r="B989">
        <v>0</v>
      </c>
      <c r="C989" t="s">
        <v>67</v>
      </c>
      <c r="D989">
        <v>541</v>
      </c>
      <c r="E989" t="s">
        <v>60</v>
      </c>
      <c r="F989">
        <v>2</v>
      </c>
      <c r="G989">
        <v>3</v>
      </c>
      <c r="H989" t="s">
        <v>83</v>
      </c>
      <c r="I989">
        <v>1</v>
      </c>
      <c r="J989">
        <v>1391</v>
      </c>
      <c r="K989">
        <v>2</v>
      </c>
      <c r="L989" t="s">
        <v>69</v>
      </c>
      <c r="M989">
        <v>52</v>
      </c>
      <c r="N989">
        <v>3</v>
      </c>
      <c r="O989">
        <v>3</v>
      </c>
      <c r="P989" t="s">
        <v>63</v>
      </c>
      <c r="Q989">
        <v>2</v>
      </c>
      <c r="R989" t="s">
        <v>71</v>
      </c>
      <c r="S989">
        <v>10596</v>
      </c>
      <c r="T989">
        <v>15395</v>
      </c>
      <c r="U989">
        <v>2</v>
      </c>
      <c r="V989" t="s">
        <v>65</v>
      </c>
      <c r="W989" t="s">
        <v>72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>
      <c r="A990">
        <v>41</v>
      </c>
      <c r="B990">
        <v>0</v>
      </c>
      <c r="C990" t="s">
        <v>67</v>
      </c>
      <c r="D990">
        <v>1200</v>
      </c>
      <c r="E990" t="s">
        <v>68</v>
      </c>
      <c r="F990">
        <v>22</v>
      </c>
      <c r="G990">
        <v>3</v>
      </c>
      <c r="H990" t="s">
        <v>61</v>
      </c>
      <c r="I990">
        <v>1</v>
      </c>
      <c r="J990">
        <v>1392</v>
      </c>
      <c r="K990">
        <v>4</v>
      </c>
      <c r="L990" t="s">
        <v>62</v>
      </c>
      <c r="M990">
        <v>75</v>
      </c>
      <c r="N990">
        <v>3</v>
      </c>
      <c r="O990">
        <v>2</v>
      </c>
      <c r="P990" t="s">
        <v>70</v>
      </c>
      <c r="Q990">
        <v>4</v>
      </c>
      <c r="R990" t="s">
        <v>76</v>
      </c>
      <c r="S990">
        <v>5467</v>
      </c>
      <c r="T990">
        <v>13953</v>
      </c>
      <c r="U990">
        <v>3</v>
      </c>
      <c r="V990" t="s">
        <v>65</v>
      </c>
      <c r="W990" t="s">
        <v>66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>
      <c r="A991">
        <v>37</v>
      </c>
      <c r="B991">
        <v>0</v>
      </c>
      <c r="C991" t="s">
        <v>59</v>
      </c>
      <c r="D991">
        <v>1439</v>
      </c>
      <c r="E991" t="s">
        <v>68</v>
      </c>
      <c r="F991">
        <v>4</v>
      </c>
      <c r="G991">
        <v>1</v>
      </c>
      <c r="H991" t="s">
        <v>61</v>
      </c>
      <c r="I991">
        <v>1</v>
      </c>
      <c r="J991">
        <v>1394</v>
      </c>
      <c r="K991">
        <v>3</v>
      </c>
      <c r="L991" t="s">
        <v>69</v>
      </c>
      <c r="M991">
        <v>54</v>
      </c>
      <c r="N991">
        <v>3</v>
      </c>
      <c r="O991">
        <v>1</v>
      </c>
      <c r="P991" t="s">
        <v>70</v>
      </c>
      <c r="Q991">
        <v>3</v>
      </c>
      <c r="R991" t="s">
        <v>71</v>
      </c>
      <c r="S991">
        <v>2996</v>
      </c>
      <c r="T991">
        <v>5182</v>
      </c>
      <c r="U991">
        <v>7</v>
      </c>
      <c r="V991" t="s">
        <v>65</v>
      </c>
      <c r="W991" t="s">
        <v>66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>
      <c r="A992">
        <v>33</v>
      </c>
      <c r="B992">
        <v>0</v>
      </c>
      <c r="C992" t="s">
        <v>67</v>
      </c>
      <c r="D992">
        <v>1111</v>
      </c>
      <c r="E992" t="s">
        <v>60</v>
      </c>
      <c r="F992">
        <v>5</v>
      </c>
      <c r="G992">
        <v>1</v>
      </c>
      <c r="H992" t="s">
        <v>61</v>
      </c>
      <c r="I992">
        <v>1</v>
      </c>
      <c r="J992">
        <v>1395</v>
      </c>
      <c r="K992">
        <v>2</v>
      </c>
      <c r="L992" t="s">
        <v>69</v>
      </c>
      <c r="M992">
        <v>61</v>
      </c>
      <c r="N992">
        <v>3</v>
      </c>
      <c r="O992">
        <v>2</v>
      </c>
      <c r="P992" t="s">
        <v>63</v>
      </c>
      <c r="Q992">
        <v>4</v>
      </c>
      <c r="R992" t="s">
        <v>71</v>
      </c>
      <c r="S992">
        <v>9998</v>
      </c>
      <c r="T992">
        <v>19293</v>
      </c>
      <c r="U992">
        <v>6</v>
      </c>
      <c r="V992" t="s">
        <v>65</v>
      </c>
      <c r="W992" t="s">
        <v>72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>
      <c r="A993">
        <v>32</v>
      </c>
      <c r="B993">
        <v>0</v>
      </c>
      <c r="C993" t="s">
        <v>59</v>
      </c>
      <c r="D993">
        <v>499</v>
      </c>
      <c r="E993" t="s">
        <v>60</v>
      </c>
      <c r="F993">
        <v>2</v>
      </c>
      <c r="G993">
        <v>1</v>
      </c>
      <c r="H993" t="s">
        <v>83</v>
      </c>
      <c r="I993">
        <v>1</v>
      </c>
      <c r="J993">
        <v>1396</v>
      </c>
      <c r="K993">
        <v>3</v>
      </c>
      <c r="L993" t="s">
        <v>69</v>
      </c>
      <c r="M993">
        <v>36</v>
      </c>
      <c r="N993">
        <v>3</v>
      </c>
      <c r="O993">
        <v>2</v>
      </c>
      <c r="P993" t="s">
        <v>63</v>
      </c>
      <c r="Q993">
        <v>2</v>
      </c>
      <c r="R993" t="s">
        <v>71</v>
      </c>
      <c r="S993">
        <v>4078</v>
      </c>
      <c r="T993">
        <v>20497</v>
      </c>
      <c r="U993">
        <v>0</v>
      </c>
      <c r="V993" t="s">
        <v>65</v>
      </c>
      <c r="W993" t="s">
        <v>66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>
      <c r="A994">
        <v>39</v>
      </c>
      <c r="B994">
        <v>0</v>
      </c>
      <c r="C994" t="s">
        <v>79</v>
      </c>
      <c r="D994">
        <v>1485</v>
      </c>
      <c r="E994" t="s">
        <v>68</v>
      </c>
      <c r="F994">
        <v>25</v>
      </c>
      <c r="G994">
        <v>2</v>
      </c>
      <c r="H994" t="s">
        <v>61</v>
      </c>
      <c r="I994">
        <v>1</v>
      </c>
      <c r="J994">
        <v>1397</v>
      </c>
      <c r="K994">
        <v>3</v>
      </c>
      <c r="L994" t="s">
        <v>69</v>
      </c>
      <c r="M994">
        <v>71</v>
      </c>
      <c r="N994">
        <v>3</v>
      </c>
      <c r="O994">
        <v>3</v>
      </c>
      <c r="P994" t="s">
        <v>78</v>
      </c>
      <c r="Q994">
        <v>3</v>
      </c>
      <c r="R994" t="s">
        <v>71</v>
      </c>
      <c r="S994">
        <v>10920</v>
      </c>
      <c r="T994">
        <v>3449</v>
      </c>
      <c r="U994">
        <v>3</v>
      </c>
      <c r="V994" t="s">
        <v>65</v>
      </c>
      <c r="W994" t="s">
        <v>72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>
      <c r="A995">
        <v>25</v>
      </c>
      <c r="B995">
        <v>0</v>
      </c>
      <c r="C995" t="s">
        <v>59</v>
      </c>
      <c r="D995">
        <v>1372</v>
      </c>
      <c r="E995" t="s">
        <v>60</v>
      </c>
      <c r="F995">
        <v>18</v>
      </c>
      <c r="G995">
        <v>1</v>
      </c>
      <c r="H995" t="s">
        <v>61</v>
      </c>
      <c r="I995">
        <v>1</v>
      </c>
      <c r="J995">
        <v>1399</v>
      </c>
      <c r="K995">
        <v>1</v>
      </c>
      <c r="L995" t="s">
        <v>69</v>
      </c>
      <c r="M995">
        <v>93</v>
      </c>
      <c r="N995">
        <v>4</v>
      </c>
      <c r="O995">
        <v>2</v>
      </c>
      <c r="P995" t="s">
        <v>63</v>
      </c>
      <c r="Q995">
        <v>3</v>
      </c>
      <c r="R995" t="s">
        <v>71</v>
      </c>
      <c r="S995">
        <v>6232</v>
      </c>
      <c r="T995">
        <v>12477</v>
      </c>
      <c r="U995">
        <v>2</v>
      </c>
      <c r="V995" t="s">
        <v>65</v>
      </c>
      <c r="W995" t="s">
        <v>72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>
      <c r="A996">
        <v>52</v>
      </c>
      <c r="B996">
        <v>0</v>
      </c>
      <c r="C996" t="s">
        <v>67</v>
      </c>
      <c r="D996">
        <v>322</v>
      </c>
      <c r="E996" t="s">
        <v>68</v>
      </c>
      <c r="F996">
        <v>28</v>
      </c>
      <c r="G996">
        <v>2</v>
      </c>
      <c r="H996" t="s">
        <v>75</v>
      </c>
      <c r="I996">
        <v>1</v>
      </c>
      <c r="J996">
        <v>1401</v>
      </c>
      <c r="K996">
        <v>4</v>
      </c>
      <c r="L996" t="s">
        <v>62</v>
      </c>
      <c r="M996">
        <v>59</v>
      </c>
      <c r="N996">
        <v>4</v>
      </c>
      <c r="O996">
        <v>4</v>
      </c>
      <c r="P996" t="s">
        <v>77</v>
      </c>
      <c r="Q996">
        <v>3</v>
      </c>
      <c r="R996" t="s">
        <v>71</v>
      </c>
      <c r="S996">
        <v>13247</v>
      </c>
      <c r="T996">
        <v>9731</v>
      </c>
      <c r="U996">
        <v>2</v>
      </c>
      <c r="V996" t="s">
        <v>65</v>
      </c>
      <c r="W996" t="s">
        <v>66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>
      <c r="A997">
        <v>43</v>
      </c>
      <c r="B997">
        <v>0</v>
      </c>
      <c r="C997" t="s">
        <v>59</v>
      </c>
      <c r="D997">
        <v>930</v>
      </c>
      <c r="E997" t="s">
        <v>68</v>
      </c>
      <c r="F997">
        <v>6</v>
      </c>
      <c r="G997">
        <v>3</v>
      </c>
      <c r="H997" t="s">
        <v>75</v>
      </c>
      <c r="I997">
        <v>1</v>
      </c>
      <c r="J997">
        <v>1402</v>
      </c>
      <c r="K997">
        <v>1</v>
      </c>
      <c r="L997" t="s">
        <v>62</v>
      </c>
      <c r="M997">
        <v>73</v>
      </c>
      <c r="N997">
        <v>2</v>
      </c>
      <c r="O997">
        <v>2</v>
      </c>
      <c r="P997" t="s">
        <v>70</v>
      </c>
      <c r="Q997">
        <v>3</v>
      </c>
      <c r="R997" t="s">
        <v>64</v>
      </c>
      <c r="S997">
        <v>4081</v>
      </c>
      <c r="T997">
        <v>20003</v>
      </c>
      <c r="U997">
        <v>1</v>
      </c>
      <c r="V997" t="s">
        <v>65</v>
      </c>
      <c r="W997" t="s">
        <v>66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>
      <c r="A998">
        <v>27</v>
      </c>
      <c r="B998">
        <v>0</v>
      </c>
      <c r="C998" t="s">
        <v>59</v>
      </c>
      <c r="D998">
        <v>205</v>
      </c>
      <c r="E998" t="s">
        <v>60</v>
      </c>
      <c r="F998">
        <v>10</v>
      </c>
      <c r="G998">
        <v>3</v>
      </c>
      <c r="H998" t="s">
        <v>83</v>
      </c>
      <c r="I998">
        <v>1</v>
      </c>
      <c r="J998">
        <v>1403</v>
      </c>
      <c r="K998">
        <v>4</v>
      </c>
      <c r="L998" t="s">
        <v>62</v>
      </c>
      <c r="M998">
        <v>98</v>
      </c>
      <c r="N998">
        <v>2</v>
      </c>
      <c r="O998">
        <v>2</v>
      </c>
      <c r="P998" t="s">
        <v>63</v>
      </c>
      <c r="Q998">
        <v>4</v>
      </c>
      <c r="R998" t="s">
        <v>71</v>
      </c>
      <c r="S998">
        <v>5769</v>
      </c>
      <c r="T998">
        <v>7100</v>
      </c>
      <c r="U998">
        <v>1</v>
      </c>
      <c r="V998" t="s">
        <v>65</v>
      </c>
      <c r="W998" t="s">
        <v>66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>
      <c r="A999">
        <v>27</v>
      </c>
      <c r="B999">
        <v>1</v>
      </c>
      <c r="C999" t="s">
        <v>59</v>
      </c>
      <c r="D999">
        <v>135</v>
      </c>
      <c r="E999" t="s">
        <v>68</v>
      </c>
      <c r="F999">
        <v>17</v>
      </c>
      <c r="G999">
        <v>4</v>
      </c>
      <c r="H999" t="s">
        <v>61</v>
      </c>
      <c r="I999">
        <v>1</v>
      </c>
      <c r="J999">
        <v>1405</v>
      </c>
      <c r="K999">
        <v>4</v>
      </c>
      <c r="L999" t="s">
        <v>62</v>
      </c>
      <c r="M999">
        <v>51</v>
      </c>
      <c r="N999">
        <v>3</v>
      </c>
      <c r="O999">
        <v>1</v>
      </c>
      <c r="P999" t="s">
        <v>70</v>
      </c>
      <c r="Q999">
        <v>3</v>
      </c>
      <c r="R999" t="s">
        <v>64</v>
      </c>
      <c r="S999">
        <v>2394</v>
      </c>
      <c r="T999">
        <v>25681</v>
      </c>
      <c r="U999">
        <v>1</v>
      </c>
      <c r="V999" t="s">
        <v>65</v>
      </c>
      <c r="W999" t="s">
        <v>66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>
      <c r="A1000">
        <v>26</v>
      </c>
      <c r="B1000">
        <v>0</v>
      </c>
      <c r="C1000" t="s">
        <v>59</v>
      </c>
      <c r="D1000">
        <v>683</v>
      </c>
      <c r="E1000" t="s">
        <v>68</v>
      </c>
      <c r="F1000">
        <v>2</v>
      </c>
      <c r="G1000">
        <v>1</v>
      </c>
      <c r="H1000" t="s">
        <v>75</v>
      </c>
      <c r="I1000">
        <v>1</v>
      </c>
      <c r="J1000">
        <v>1407</v>
      </c>
      <c r="K1000">
        <v>1</v>
      </c>
      <c r="L1000" t="s">
        <v>69</v>
      </c>
      <c r="M1000">
        <v>36</v>
      </c>
      <c r="N1000">
        <v>2</v>
      </c>
      <c r="O1000">
        <v>1</v>
      </c>
      <c r="P1000" t="s">
        <v>70</v>
      </c>
      <c r="Q1000">
        <v>4</v>
      </c>
      <c r="R1000" t="s">
        <v>64</v>
      </c>
      <c r="S1000">
        <v>3904</v>
      </c>
      <c r="T1000">
        <v>4050</v>
      </c>
      <c r="U1000">
        <v>0</v>
      </c>
      <c r="V1000" t="s">
        <v>65</v>
      </c>
      <c r="W1000" t="s">
        <v>72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>
      <c r="A1001">
        <v>42</v>
      </c>
      <c r="B1001">
        <v>0</v>
      </c>
      <c r="C1001" t="s">
        <v>59</v>
      </c>
      <c r="D1001">
        <v>1147</v>
      </c>
      <c r="E1001" t="s">
        <v>85</v>
      </c>
      <c r="F1001">
        <v>10</v>
      </c>
      <c r="G1001">
        <v>3</v>
      </c>
      <c r="H1001" t="s">
        <v>85</v>
      </c>
      <c r="I1001">
        <v>1</v>
      </c>
      <c r="J1001">
        <v>1408</v>
      </c>
      <c r="K1001">
        <v>3</v>
      </c>
      <c r="L1001" t="s">
        <v>62</v>
      </c>
      <c r="M1001">
        <v>31</v>
      </c>
      <c r="N1001">
        <v>3</v>
      </c>
      <c r="O1001">
        <v>4</v>
      </c>
      <c r="P1001" t="s">
        <v>80</v>
      </c>
      <c r="Q1001">
        <v>1</v>
      </c>
      <c r="R1001" t="s">
        <v>71</v>
      </c>
      <c r="S1001">
        <v>16799</v>
      </c>
      <c r="T1001">
        <v>16616</v>
      </c>
      <c r="U1001">
        <v>0</v>
      </c>
      <c r="V1001" t="s">
        <v>65</v>
      </c>
      <c r="W1001" t="s">
        <v>72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>
      <c r="A1002">
        <v>52</v>
      </c>
      <c r="B1002">
        <v>0</v>
      </c>
      <c r="C1002" t="s">
        <v>59</v>
      </c>
      <c r="D1002">
        <v>258</v>
      </c>
      <c r="E1002" t="s">
        <v>68</v>
      </c>
      <c r="F1002">
        <v>8</v>
      </c>
      <c r="G1002">
        <v>4</v>
      </c>
      <c r="H1002" t="s">
        <v>73</v>
      </c>
      <c r="I1002">
        <v>1</v>
      </c>
      <c r="J1002">
        <v>1409</v>
      </c>
      <c r="K1002">
        <v>3</v>
      </c>
      <c r="L1002" t="s">
        <v>62</v>
      </c>
      <c r="M1002">
        <v>54</v>
      </c>
      <c r="N1002">
        <v>3</v>
      </c>
      <c r="O1002">
        <v>1</v>
      </c>
      <c r="P1002" t="s">
        <v>74</v>
      </c>
      <c r="Q1002">
        <v>1</v>
      </c>
      <c r="R1002" t="s">
        <v>71</v>
      </c>
      <c r="S1002">
        <v>2950</v>
      </c>
      <c r="T1002">
        <v>17363</v>
      </c>
      <c r="U1002">
        <v>9</v>
      </c>
      <c r="V1002" t="s">
        <v>65</v>
      </c>
      <c r="W1002" t="s">
        <v>72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>
      <c r="A1003">
        <v>37</v>
      </c>
      <c r="B1003">
        <v>0</v>
      </c>
      <c r="C1003" t="s">
        <v>59</v>
      </c>
      <c r="D1003">
        <v>1462</v>
      </c>
      <c r="E1003" t="s">
        <v>68</v>
      </c>
      <c r="F1003">
        <v>11</v>
      </c>
      <c r="G1003">
        <v>3</v>
      </c>
      <c r="H1003" t="s">
        <v>75</v>
      </c>
      <c r="I1003">
        <v>1</v>
      </c>
      <c r="J1003">
        <v>1411</v>
      </c>
      <c r="K1003">
        <v>1</v>
      </c>
      <c r="L1003" t="s">
        <v>62</v>
      </c>
      <c r="M1003">
        <v>94</v>
      </c>
      <c r="N1003">
        <v>3</v>
      </c>
      <c r="O1003">
        <v>1</v>
      </c>
      <c r="P1003" t="s">
        <v>74</v>
      </c>
      <c r="Q1003">
        <v>3</v>
      </c>
      <c r="R1003" t="s">
        <v>64</v>
      </c>
      <c r="S1003">
        <v>3629</v>
      </c>
      <c r="T1003">
        <v>19106</v>
      </c>
      <c r="U1003">
        <v>4</v>
      </c>
      <c r="V1003" t="s">
        <v>65</v>
      </c>
      <c r="W1003" t="s">
        <v>72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>
      <c r="A1004">
        <v>35</v>
      </c>
      <c r="B1004">
        <v>0</v>
      </c>
      <c r="C1004" t="s">
        <v>67</v>
      </c>
      <c r="D1004">
        <v>200</v>
      </c>
      <c r="E1004" t="s">
        <v>68</v>
      </c>
      <c r="F1004">
        <v>18</v>
      </c>
      <c r="G1004">
        <v>2</v>
      </c>
      <c r="H1004" t="s">
        <v>61</v>
      </c>
      <c r="I1004">
        <v>1</v>
      </c>
      <c r="J1004">
        <v>1412</v>
      </c>
      <c r="K1004">
        <v>3</v>
      </c>
      <c r="L1004" t="s">
        <v>69</v>
      </c>
      <c r="M1004">
        <v>60</v>
      </c>
      <c r="N1004">
        <v>3</v>
      </c>
      <c r="O1004">
        <v>3</v>
      </c>
      <c r="P1004" t="s">
        <v>77</v>
      </c>
      <c r="Q1004">
        <v>4</v>
      </c>
      <c r="R1004" t="s">
        <v>64</v>
      </c>
      <c r="S1004">
        <v>9362</v>
      </c>
      <c r="T1004">
        <v>19944</v>
      </c>
      <c r="U1004">
        <v>2</v>
      </c>
      <c r="V1004" t="s">
        <v>65</v>
      </c>
      <c r="W1004" t="s">
        <v>72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>
      <c r="A1005">
        <v>25</v>
      </c>
      <c r="B1005">
        <v>0</v>
      </c>
      <c r="C1005" t="s">
        <v>59</v>
      </c>
      <c r="D1005">
        <v>949</v>
      </c>
      <c r="E1005" t="s">
        <v>68</v>
      </c>
      <c r="F1005">
        <v>1</v>
      </c>
      <c r="G1005">
        <v>3</v>
      </c>
      <c r="H1005" t="s">
        <v>84</v>
      </c>
      <c r="I1005">
        <v>1</v>
      </c>
      <c r="J1005">
        <v>1415</v>
      </c>
      <c r="K1005">
        <v>1</v>
      </c>
      <c r="L1005" t="s">
        <v>69</v>
      </c>
      <c r="M1005">
        <v>81</v>
      </c>
      <c r="N1005">
        <v>3</v>
      </c>
      <c r="O1005">
        <v>1</v>
      </c>
      <c r="P1005" t="s">
        <v>74</v>
      </c>
      <c r="Q1005">
        <v>4</v>
      </c>
      <c r="R1005" t="s">
        <v>71</v>
      </c>
      <c r="S1005">
        <v>3229</v>
      </c>
      <c r="T1005">
        <v>4910</v>
      </c>
      <c r="U1005">
        <v>4</v>
      </c>
      <c r="V1005" t="s">
        <v>65</v>
      </c>
      <c r="W1005" t="s">
        <v>72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>
      <c r="A1006">
        <v>26</v>
      </c>
      <c r="B1006">
        <v>0</v>
      </c>
      <c r="C1006" t="s">
        <v>59</v>
      </c>
      <c r="D1006">
        <v>652</v>
      </c>
      <c r="E1006" t="s">
        <v>68</v>
      </c>
      <c r="F1006">
        <v>7</v>
      </c>
      <c r="G1006">
        <v>3</v>
      </c>
      <c r="H1006" t="s">
        <v>73</v>
      </c>
      <c r="I1006">
        <v>1</v>
      </c>
      <c r="J1006">
        <v>1417</v>
      </c>
      <c r="K1006">
        <v>3</v>
      </c>
      <c r="L1006" t="s">
        <v>69</v>
      </c>
      <c r="M1006">
        <v>100</v>
      </c>
      <c r="N1006">
        <v>4</v>
      </c>
      <c r="O1006">
        <v>1</v>
      </c>
      <c r="P1006" t="s">
        <v>74</v>
      </c>
      <c r="Q1006">
        <v>1</v>
      </c>
      <c r="R1006" t="s">
        <v>64</v>
      </c>
      <c r="S1006">
        <v>3578</v>
      </c>
      <c r="T1006">
        <v>23577</v>
      </c>
      <c r="U1006">
        <v>0</v>
      </c>
      <c r="V1006" t="s">
        <v>65</v>
      </c>
      <c r="W1006" t="s">
        <v>72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>
      <c r="A1007">
        <v>29</v>
      </c>
      <c r="B1007">
        <v>0</v>
      </c>
      <c r="C1007" t="s">
        <v>59</v>
      </c>
      <c r="D1007">
        <v>332</v>
      </c>
      <c r="E1007" t="s">
        <v>85</v>
      </c>
      <c r="F1007">
        <v>17</v>
      </c>
      <c r="G1007">
        <v>3</v>
      </c>
      <c r="H1007" t="s">
        <v>73</v>
      </c>
      <c r="I1007">
        <v>1</v>
      </c>
      <c r="J1007">
        <v>1419</v>
      </c>
      <c r="K1007">
        <v>2</v>
      </c>
      <c r="L1007" t="s">
        <v>69</v>
      </c>
      <c r="M1007">
        <v>51</v>
      </c>
      <c r="N1007">
        <v>2</v>
      </c>
      <c r="O1007">
        <v>3</v>
      </c>
      <c r="P1007" t="s">
        <v>85</v>
      </c>
      <c r="Q1007">
        <v>1</v>
      </c>
      <c r="R1007" t="s">
        <v>64</v>
      </c>
      <c r="S1007">
        <v>7988</v>
      </c>
      <c r="T1007">
        <v>9769</v>
      </c>
      <c r="U1007">
        <v>1</v>
      </c>
      <c r="V1007" t="s">
        <v>65</v>
      </c>
      <c r="W1007" t="s">
        <v>72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>
      <c r="A1008">
        <v>49</v>
      </c>
      <c r="B1008">
        <v>1</v>
      </c>
      <c r="C1008" t="s">
        <v>67</v>
      </c>
      <c r="D1008">
        <v>1475</v>
      </c>
      <c r="E1008" t="s">
        <v>68</v>
      </c>
      <c r="F1008">
        <v>28</v>
      </c>
      <c r="G1008">
        <v>2</v>
      </c>
      <c r="H1008" t="s">
        <v>61</v>
      </c>
      <c r="I1008">
        <v>1</v>
      </c>
      <c r="J1008">
        <v>1420</v>
      </c>
      <c r="K1008">
        <v>1</v>
      </c>
      <c r="L1008" t="s">
        <v>69</v>
      </c>
      <c r="M1008">
        <v>97</v>
      </c>
      <c r="N1008">
        <v>2</v>
      </c>
      <c r="O1008">
        <v>2</v>
      </c>
      <c r="P1008" t="s">
        <v>74</v>
      </c>
      <c r="Q1008">
        <v>1</v>
      </c>
      <c r="R1008" t="s">
        <v>64</v>
      </c>
      <c r="S1008">
        <v>4284</v>
      </c>
      <c r="T1008">
        <v>22710</v>
      </c>
      <c r="U1008">
        <v>3</v>
      </c>
      <c r="V1008" t="s">
        <v>65</v>
      </c>
      <c r="W1008" t="s">
        <v>72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>
      <c r="A1009">
        <v>29</v>
      </c>
      <c r="B1009">
        <v>1</v>
      </c>
      <c r="C1009" t="s">
        <v>67</v>
      </c>
      <c r="D1009">
        <v>337</v>
      </c>
      <c r="E1009" t="s">
        <v>68</v>
      </c>
      <c r="F1009">
        <v>14</v>
      </c>
      <c r="G1009">
        <v>1</v>
      </c>
      <c r="H1009" t="s">
        <v>73</v>
      </c>
      <c r="I1009">
        <v>1</v>
      </c>
      <c r="J1009">
        <v>1421</v>
      </c>
      <c r="K1009">
        <v>3</v>
      </c>
      <c r="L1009" t="s">
        <v>62</v>
      </c>
      <c r="M1009">
        <v>84</v>
      </c>
      <c r="N1009">
        <v>3</v>
      </c>
      <c r="O1009">
        <v>3</v>
      </c>
      <c r="P1009" t="s">
        <v>78</v>
      </c>
      <c r="Q1009">
        <v>4</v>
      </c>
      <c r="R1009" t="s">
        <v>64</v>
      </c>
      <c r="S1009">
        <v>7553</v>
      </c>
      <c r="T1009">
        <v>22930</v>
      </c>
      <c r="U1009">
        <v>0</v>
      </c>
      <c r="V1009" t="s">
        <v>65</v>
      </c>
      <c r="W1009" t="s">
        <v>66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>
      <c r="A1010">
        <v>54</v>
      </c>
      <c r="B1010">
        <v>0</v>
      </c>
      <c r="C1010" t="s">
        <v>59</v>
      </c>
      <c r="D1010">
        <v>971</v>
      </c>
      <c r="E1010" t="s">
        <v>68</v>
      </c>
      <c r="F1010">
        <v>1</v>
      </c>
      <c r="G1010">
        <v>3</v>
      </c>
      <c r="H1010" t="s">
        <v>75</v>
      </c>
      <c r="I1010">
        <v>1</v>
      </c>
      <c r="J1010">
        <v>1422</v>
      </c>
      <c r="K1010">
        <v>4</v>
      </c>
      <c r="L1010" t="s">
        <v>62</v>
      </c>
      <c r="M1010">
        <v>54</v>
      </c>
      <c r="N1010">
        <v>3</v>
      </c>
      <c r="O1010">
        <v>4</v>
      </c>
      <c r="P1010" t="s">
        <v>82</v>
      </c>
      <c r="Q1010">
        <v>4</v>
      </c>
      <c r="R1010" t="s">
        <v>64</v>
      </c>
      <c r="S1010">
        <v>17328</v>
      </c>
      <c r="T1010">
        <v>5652</v>
      </c>
      <c r="U1010">
        <v>6</v>
      </c>
      <c r="V1010" t="s">
        <v>65</v>
      </c>
      <c r="W1010" t="s">
        <v>72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>
      <c r="A1011">
        <v>58</v>
      </c>
      <c r="B1011">
        <v>0</v>
      </c>
      <c r="C1011" t="s">
        <v>59</v>
      </c>
      <c r="D1011">
        <v>1055</v>
      </c>
      <c r="E1011" t="s">
        <v>68</v>
      </c>
      <c r="F1011">
        <v>1</v>
      </c>
      <c r="G1011">
        <v>3</v>
      </c>
      <c r="H1011" t="s">
        <v>75</v>
      </c>
      <c r="I1011">
        <v>1</v>
      </c>
      <c r="J1011">
        <v>1423</v>
      </c>
      <c r="K1011">
        <v>4</v>
      </c>
      <c r="L1011" t="s">
        <v>62</v>
      </c>
      <c r="M1011">
        <v>76</v>
      </c>
      <c r="N1011">
        <v>3</v>
      </c>
      <c r="O1011">
        <v>5</v>
      </c>
      <c r="P1011" t="s">
        <v>82</v>
      </c>
      <c r="Q1011">
        <v>1</v>
      </c>
      <c r="R1011" t="s">
        <v>71</v>
      </c>
      <c r="S1011">
        <v>19701</v>
      </c>
      <c r="T1011">
        <v>22456</v>
      </c>
      <c r="U1011">
        <v>3</v>
      </c>
      <c r="V1011" t="s">
        <v>65</v>
      </c>
      <c r="W1011" t="s">
        <v>66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>
      <c r="A1012">
        <v>55</v>
      </c>
      <c r="B1012">
        <v>0</v>
      </c>
      <c r="C1012" t="s">
        <v>59</v>
      </c>
      <c r="D1012">
        <v>1136</v>
      </c>
      <c r="E1012" t="s">
        <v>68</v>
      </c>
      <c r="F1012">
        <v>1</v>
      </c>
      <c r="G1012">
        <v>4</v>
      </c>
      <c r="H1012" t="s">
        <v>75</v>
      </c>
      <c r="I1012">
        <v>1</v>
      </c>
      <c r="J1012">
        <v>1424</v>
      </c>
      <c r="K1012">
        <v>2</v>
      </c>
      <c r="L1012" t="s">
        <v>69</v>
      </c>
      <c r="M1012">
        <v>81</v>
      </c>
      <c r="N1012">
        <v>4</v>
      </c>
      <c r="O1012">
        <v>4</v>
      </c>
      <c r="P1012" t="s">
        <v>82</v>
      </c>
      <c r="Q1012">
        <v>4</v>
      </c>
      <c r="R1012" t="s">
        <v>76</v>
      </c>
      <c r="S1012">
        <v>14732</v>
      </c>
      <c r="T1012">
        <v>12414</v>
      </c>
      <c r="U1012">
        <v>2</v>
      </c>
      <c r="V1012" t="s">
        <v>65</v>
      </c>
      <c r="W1012" t="s">
        <v>72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>
      <c r="A1013">
        <v>36</v>
      </c>
      <c r="B1013">
        <v>0</v>
      </c>
      <c r="C1013" t="s">
        <v>59</v>
      </c>
      <c r="D1013">
        <v>1174</v>
      </c>
      <c r="E1013" t="s">
        <v>60</v>
      </c>
      <c r="F1013">
        <v>3</v>
      </c>
      <c r="G1013">
        <v>4</v>
      </c>
      <c r="H1013" t="s">
        <v>83</v>
      </c>
      <c r="I1013">
        <v>1</v>
      </c>
      <c r="J1013">
        <v>1425</v>
      </c>
      <c r="K1013">
        <v>1</v>
      </c>
      <c r="L1013" t="s">
        <v>62</v>
      </c>
      <c r="M1013">
        <v>99</v>
      </c>
      <c r="N1013">
        <v>3</v>
      </c>
      <c r="O1013">
        <v>2</v>
      </c>
      <c r="P1013" t="s">
        <v>63</v>
      </c>
      <c r="Q1013">
        <v>2</v>
      </c>
      <c r="R1013" t="s">
        <v>64</v>
      </c>
      <c r="S1013">
        <v>9278</v>
      </c>
      <c r="T1013">
        <v>20763</v>
      </c>
      <c r="U1013">
        <v>3</v>
      </c>
      <c r="V1013" t="s">
        <v>65</v>
      </c>
      <c r="W1013" t="s">
        <v>66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>
      <c r="A1014">
        <v>31</v>
      </c>
      <c r="B1014">
        <v>1</v>
      </c>
      <c r="C1014" t="s">
        <v>67</v>
      </c>
      <c r="D1014">
        <v>667</v>
      </c>
      <c r="E1014" t="s">
        <v>60</v>
      </c>
      <c r="F1014">
        <v>1</v>
      </c>
      <c r="G1014">
        <v>4</v>
      </c>
      <c r="H1014" t="s">
        <v>61</v>
      </c>
      <c r="I1014">
        <v>1</v>
      </c>
      <c r="J1014">
        <v>1427</v>
      </c>
      <c r="K1014">
        <v>2</v>
      </c>
      <c r="L1014" t="s">
        <v>62</v>
      </c>
      <c r="M1014">
        <v>50</v>
      </c>
      <c r="N1014">
        <v>1</v>
      </c>
      <c r="O1014">
        <v>1</v>
      </c>
      <c r="P1014" t="s">
        <v>81</v>
      </c>
      <c r="Q1014">
        <v>3</v>
      </c>
      <c r="R1014" t="s">
        <v>64</v>
      </c>
      <c r="S1014">
        <v>1359</v>
      </c>
      <c r="T1014">
        <v>16154</v>
      </c>
      <c r="U1014">
        <v>1</v>
      </c>
      <c r="V1014" t="s">
        <v>65</v>
      </c>
      <c r="W1014" t="s">
        <v>72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>
      <c r="A1015">
        <v>30</v>
      </c>
      <c r="B1015">
        <v>0</v>
      </c>
      <c r="C1015" t="s">
        <v>59</v>
      </c>
      <c r="D1015">
        <v>855</v>
      </c>
      <c r="E1015" t="s">
        <v>60</v>
      </c>
      <c r="F1015">
        <v>7</v>
      </c>
      <c r="G1015">
        <v>4</v>
      </c>
      <c r="H1015" t="s">
        <v>83</v>
      </c>
      <c r="I1015">
        <v>1</v>
      </c>
      <c r="J1015">
        <v>1428</v>
      </c>
      <c r="K1015">
        <v>4</v>
      </c>
      <c r="L1015" t="s">
        <v>62</v>
      </c>
      <c r="M1015">
        <v>73</v>
      </c>
      <c r="N1015">
        <v>3</v>
      </c>
      <c r="O1015">
        <v>2</v>
      </c>
      <c r="P1015" t="s">
        <v>63</v>
      </c>
      <c r="Q1015">
        <v>1</v>
      </c>
      <c r="R1015" t="s">
        <v>76</v>
      </c>
      <c r="S1015">
        <v>4779</v>
      </c>
      <c r="T1015">
        <v>12761</v>
      </c>
      <c r="U1015">
        <v>7</v>
      </c>
      <c r="V1015" t="s">
        <v>65</v>
      </c>
      <c r="W1015" t="s">
        <v>72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>
      <c r="A1016">
        <v>31</v>
      </c>
      <c r="B1016">
        <v>0</v>
      </c>
      <c r="C1016" t="s">
        <v>59</v>
      </c>
      <c r="D1016">
        <v>182</v>
      </c>
      <c r="E1016" t="s">
        <v>68</v>
      </c>
      <c r="F1016">
        <v>8</v>
      </c>
      <c r="G1016">
        <v>5</v>
      </c>
      <c r="H1016" t="s">
        <v>61</v>
      </c>
      <c r="I1016">
        <v>1</v>
      </c>
      <c r="J1016">
        <v>1430</v>
      </c>
      <c r="K1016">
        <v>1</v>
      </c>
      <c r="L1016" t="s">
        <v>62</v>
      </c>
      <c r="M1016">
        <v>93</v>
      </c>
      <c r="N1016">
        <v>3</v>
      </c>
      <c r="O1016">
        <v>4</v>
      </c>
      <c r="P1016" t="s">
        <v>82</v>
      </c>
      <c r="Q1016">
        <v>2</v>
      </c>
      <c r="R1016" t="s">
        <v>64</v>
      </c>
      <c r="S1016">
        <v>16422</v>
      </c>
      <c r="T1016">
        <v>8847</v>
      </c>
      <c r="U1016">
        <v>3</v>
      </c>
      <c r="V1016" t="s">
        <v>65</v>
      </c>
      <c r="W1016" t="s">
        <v>72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>
      <c r="A1017">
        <v>34</v>
      </c>
      <c r="B1017">
        <v>0</v>
      </c>
      <c r="C1017" t="s">
        <v>67</v>
      </c>
      <c r="D1017">
        <v>560</v>
      </c>
      <c r="E1017" t="s">
        <v>68</v>
      </c>
      <c r="F1017">
        <v>1</v>
      </c>
      <c r="G1017">
        <v>4</v>
      </c>
      <c r="H1017" t="s">
        <v>73</v>
      </c>
      <c r="I1017">
        <v>1</v>
      </c>
      <c r="J1017">
        <v>1431</v>
      </c>
      <c r="K1017">
        <v>4</v>
      </c>
      <c r="L1017" t="s">
        <v>69</v>
      </c>
      <c r="M1017">
        <v>91</v>
      </c>
      <c r="N1017">
        <v>3</v>
      </c>
      <c r="O1017">
        <v>1</v>
      </c>
      <c r="P1017" t="s">
        <v>70</v>
      </c>
      <c r="Q1017">
        <v>1</v>
      </c>
      <c r="R1017" t="s">
        <v>76</v>
      </c>
      <c r="S1017">
        <v>2996</v>
      </c>
      <c r="T1017">
        <v>20284</v>
      </c>
      <c r="U1017">
        <v>5</v>
      </c>
      <c r="V1017" t="s">
        <v>65</v>
      </c>
      <c r="W1017" t="s">
        <v>72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>
      <c r="A1018">
        <v>31</v>
      </c>
      <c r="B1018">
        <v>1</v>
      </c>
      <c r="C1018" t="s">
        <v>59</v>
      </c>
      <c r="D1018">
        <v>202</v>
      </c>
      <c r="E1018" t="s">
        <v>68</v>
      </c>
      <c r="F1018">
        <v>8</v>
      </c>
      <c r="G1018">
        <v>3</v>
      </c>
      <c r="H1018" t="s">
        <v>61</v>
      </c>
      <c r="I1018">
        <v>1</v>
      </c>
      <c r="J1018">
        <v>1433</v>
      </c>
      <c r="K1018">
        <v>1</v>
      </c>
      <c r="L1018" t="s">
        <v>62</v>
      </c>
      <c r="M1018">
        <v>34</v>
      </c>
      <c r="N1018">
        <v>2</v>
      </c>
      <c r="O1018">
        <v>1</v>
      </c>
      <c r="P1018" t="s">
        <v>70</v>
      </c>
      <c r="Q1018">
        <v>2</v>
      </c>
      <c r="R1018" t="s">
        <v>64</v>
      </c>
      <c r="S1018">
        <v>1261</v>
      </c>
      <c r="T1018">
        <v>22262</v>
      </c>
      <c r="U1018">
        <v>1</v>
      </c>
      <c r="V1018" t="s">
        <v>65</v>
      </c>
      <c r="W1018" t="s">
        <v>72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>
      <c r="A1019">
        <v>27</v>
      </c>
      <c r="B1019">
        <v>0</v>
      </c>
      <c r="C1019" t="s">
        <v>59</v>
      </c>
      <c r="D1019">
        <v>1377</v>
      </c>
      <c r="E1019" t="s">
        <v>68</v>
      </c>
      <c r="F1019">
        <v>11</v>
      </c>
      <c r="G1019">
        <v>1</v>
      </c>
      <c r="H1019" t="s">
        <v>61</v>
      </c>
      <c r="I1019">
        <v>1</v>
      </c>
      <c r="J1019">
        <v>1434</v>
      </c>
      <c r="K1019">
        <v>2</v>
      </c>
      <c r="L1019" t="s">
        <v>69</v>
      </c>
      <c r="M1019">
        <v>91</v>
      </c>
      <c r="N1019">
        <v>3</v>
      </c>
      <c r="O1019">
        <v>1</v>
      </c>
      <c r="P1019" t="s">
        <v>74</v>
      </c>
      <c r="Q1019">
        <v>1</v>
      </c>
      <c r="R1019" t="s">
        <v>71</v>
      </c>
      <c r="S1019">
        <v>2099</v>
      </c>
      <c r="T1019">
        <v>7679</v>
      </c>
      <c r="U1019">
        <v>0</v>
      </c>
      <c r="V1019" t="s">
        <v>65</v>
      </c>
      <c r="W1019" t="s">
        <v>72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>
      <c r="A1020">
        <v>36</v>
      </c>
      <c r="B1020">
        <v>0</v>
      </c>
      <c r="C1020" t="s">
        <v>59</v>
      </c>
      <c r="D1020">
        <v>172</v>
      </c>
      <c r="E1020" t="s">
        <v>68</v>
      </c>
      <c r="F1020">
        <v>4</v>
      </c>
      <c r="G1020">
        <v>4</v>
      </c>
      <c r="H1020" t="s">
        <v>61</v>
      </c>
      <c r="I1020">
        <v>1</v>
      </c>
      <c r="J1020">
        <v>1435</v>
      </c>
      <c r="K1020">
        <v>1</v>
      </c>
      <c r="L1020" t="s">
        <v>69</v>
      </c>
      <c r="M1020">
        <v>37</v>
      </c>
      <c r="N1020">
        <v>2</v>
      </c>
      <c r="O1020">
        <v>2</v>
      </c>
      <c r="P1020" t="s">
        <v>74</v>
      </c>
      <c r="Q1020">
        <v>4</v>
      </c>
      <c r="R1020" t="s">
        <v>64</v>
      </c>
      <c r="S1020">
        <v>5810</v>
      </c>
      <c r="T1020">
        <v>22604</v>
      </c>
      <c r="U1020">
        <v>1</v>
      </c>
      <c r="V1020" t="s">
        <v>65</v>
      </c>
      <c r="W1020" t="s">
        <v>72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>
      <c r="A1021">
        <v>36</v>
      </c>
      <c r="B1021">
        <v>0</v>
      </c>
      <c r="C1021" t="s">
        <v>59</v>
      </c>
      <c r="D1021">
        <v>329</v>
      </c>
      <c r="E1021" t="s">
        <v>60</v>
      </c>
      <c r="F1021">
        <v>16</v>
      </c>
      <c r="G1021">
        <v>4</v>
      </c>
      <c r="H1021" t="s">
        <v>83</v>
      </c>
      <c r="I1021">
        <v>1</v>
      </c>
      <c r="J1021">
        <v>1436</v>
      </c>
      <c r="K1021">
        <v>3</v>
      </c>
      <c r="L1021" t="s">
        <v>62</v>
      </c>
      <c r="M1021">
        <v>98</v>
      </c>
      <c r="N1021">
        <v>2</v>
      </c>
      <c r="O1021">
        <v>2</v>
      </c>
      <c r="P1021" t="s">
        <v>63</v>
      </c>
      <c r="Q1021">
        <v>1</v>
      </c>
      <c r="R1021" t="s">
        <v>71</v>
      </c>
      <c r="S1021">
        <v>5647</v>
      </c>
      <c r="T1021">
        <v>13494</v>
      </c>
      <c r="U1021">
        <v>4</v>
      </c>
      <c r="V1021" t="s">
        <v>65</v>
      </c>
      <c r="W1021" t="s">
        <v>72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>
      <c r="A1022">
        <v>47</v>
      </c>
      <c r="B1022">
        <v>0</v>
      </c>
      <c r="C1022" t="s">
        <v>59</v>
      </c>
      <c r="D1022">
        <v>465</v>
      </c>
      <c r="E1022" t="s">
        <v>68</v>
      </c>
      <c r="F1022">
        <v>1</v>
      </c>
      <c r="G1022">
        <v>3</v>
      </c>
      <c r="H1022" t="s">
        <v>84</v>
      </c>
      <c r="I1022">
        <v>1</v>
      </c>
      <c r="J1022">
        <v>1438</v>
      </c>
      <c r="K1022">
        <v>1</v>
      </c>
      <c r="L1022" t="s">
        <v>69</v>
      </c>
      <c r="M1022">
        <v>74</v>
      </c>
      <c r="N1022">
        <v>3</v>
      </c>
      <c r="O1022">
        <v>1</v>
      </c>
      <c r="P1022" t="s">
        <v>70</v>
      </c>
      <c r="Q1022">
        <v>4</v>
      </c>
      <c r="R1022" t="s">
        <v>71</v>
      </c>
      <c r="S1022">
        <v>3420</v>
      </c>
      <c r="T1022">
        <v>10205</v>
      </c>
      <c r="U1022">
        <v>7</v>
      </c>
      <c r="V1022" t="s">
        <v>65</v>
      </c>
      <c r="W1022" t="s">
        <v>72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>
      <c r="A1023">
        <v>25</v>
      </c>
      <c r="B1023">
        <v>1</v>
      </c>
      <c r="C1023" t="s">
        <v>59</v>
      </c>
      <c r="D1023">
        <v>383</v>
      </c>
      <c r="E1023" t="s">
        <v>60</v>
      </c>
      <c r="F1023">
        <v>9</v>
      </c>
      <c r="G1023">
        <v>2</v>
      </c>
      <c r="H1023" t="s">
        <v>61</v>
      </c>
      <c r="I1023">
        <v>1</v>
      </c>
      <c r="J1023">
        <v>1439</v>
      </c>
      <c r="K1023">
        <v>1</v>
      </c>
      <c r="L1023" t="s">
        <v>69</v>
      </c>
      <c r="M1023">
        <v>68</v>
      </c>
      <c r="N1023">
        <v>2</v>
      </c>
      <c r="O1023">
        <v>1</v>
      </c>
      <c r="P1023" t="s">
        <v>81</v>
      </c>
      <c r="Q1023">
        <v>1</v>
      </c>
      <c r="R1023" t="s">
        <v>71</v>
      </c>
      <c r="S1023">
        <v>4400</v>
      </c>
      <c r="T1023">
        <v>15182</v>
      </c>
      <c r="U1023">
        <v>3</v>
      </c>
      <c r="V1023" t="s">
        <v>65</v>
      </c>
      <c r="W1023" t="s">
        <v>72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>
      <c r="A1024">
        <v>37</v>
      </c>
      <c r="B1024">
        <v>0</v>
      </c>
      <c r="C1024" t="s">
        <v>79</v>
      </c>
      <c r="D1024">
        <v>1413</v>
      </c>
      <c r="E1024" t="s">
        <v>68</v>
      </c>
      <c r="F1024">
        <v>5</v>
      </c>
      <c r="G1024">
        <v>2</v>
      </c>
      <c r="H1024" t="s">
        <v>84</v>
      </c>
      <c r="I1024">
        <v>1</v>
      </c>
      <c r="J1024">
        <v>1440</v>
      </c>
      <c r="K1024">
        <v>3</v>
      </c>
      <c r="L1024" t="s">
        <v>69</v>
      </c>
      <c r="M1024">
        <v>84</v>
      </c>
      <c r="N1024">
        <v>4</v>
      </c>
      <c r="O1024">
        <v>1</v>
      </c>
      <c r="P1024" t="s">
        <v>74</v>
      </c>
      <c r="Q1024">
        <v>3</v>
      </c>
      <c r="R1024" t="s">
        <v>64</v>
      </c>
      <c r="S1024">
        <v>3500</v>
      </c>
      <c r="T1024">
        <v>25470</v>
      </c>
      <c r="U1024">
        <v>0</v>
      </c>
      <c r="V1024" t="s">
        <v>65</v>
      </c>
      <c r="W1024" t="s">
        <v>72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>
      <c r="A1025">
        <v>56</v>
      </c>
      <c r="B1025">
        <v>0</v>
      </c>
      <c r="C1025" t="s">
        <v>59</v>
      </c>
      <c r="D1025">
        <v>1255</v>
      </c>
      <c r="E1025" t="s">
        <v>68</v>
      </c>
      <c r="F1025">
        <v>1</v>
      </c>
      <c r="G1025">
        <v>2</v>
      </c>
      <c r="H1025" t="s">
        <v>61</v>
      </c>
      <c r="I1025">
        <v>1</v>
      </c>
      <c r="J1025">
        <v>1441</v>
      </c>
      <c r="K1025">
        <v>1</v>
      </c>
      <c r="L1025" t="s">
        <v>62</v>
      </c>
      <c r="M1025">
        <v>90</v>
      </c>
      <c r="N1025">
        <v>3</v>
      </c>
      <c r="O1025">
        <v>1</v>
      </c>
      <c r="P1025" t="s">
        <v>70</v>
      </c>
      <c r="Q1025">
        <v>1</v>
      </c>
      <c r="R1025" t="s">
        <v>71</v>
      </c>
      <c r="S1025">
        <v>2066</v>
      </c>
      <c r="T1025">
        <v>10494</v>
      </c>
      <c r="U1025">
        <v>2</v>
      </c>
      <c r="V1025" t="s">
        <v>65</v>
      </c>
      <c r="W1025" t="s">
        <v>72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>
      <c r="A1026">
        <v>47</v>
      </c>
      <c r="B1026">
        <v>0</v>
      </c>
      <c r="C1026" t="s">
        <v>59</v>
      </c>
      <c r="D1026">
        <v>359</v>
      </c>
      <c r="E1026" t="s">
        <v>68</v>
      </c>
      <c r="F1026">
        <v>2</v>
      </c>
      <c r="G1026">
        <v>4</v>
      </c>
      <c r="H1026" t="s">
        <v>75</v>
      </c>
      <c r="I1026">
        <v>1</v>
      </c>
      <c r="J1026">
        <v>1443</v>
      </c>
      <c r="K1026">
        <v>1</v>
      </c>
      <c r="L1026" t="s">
        <v>62</v>
      </c>
      <c r="M1026">
        <v>82</v>
      </c>
      <c r="N1026">
        <v>3</v>
      </c>
      <c r="O1026">
        <v>4</v>
      </c>
      <c r="P1026" t="s">
        <v>82</v>
      </c>
      <c r="Q1026">
        <v>3</v>
      </c>
      <c r="R1026" t="s">
        <v>71</v>
      </c>
      <c r="S1026">
        <v>17169</v>
      </c>
      <c r="T1026">
        <v>26703</v>
      </c>
      <c r="U1026">
        <v>3</v>
      </c>
      <c r="V1026" t="s">
        <v>65</v>
      </c>
      <c r="W1026" t="s">
        <v>72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>
      <c r="A1027">
        <v>24</v>
      </c>
      <c r="B1027">
        <v>0</v>
      </c>
      <c r="C1027" t="s">
        <v>59</v>
      </c>
      <c r="D1027">
        <v>1476</v>
      </c>
      <c r="E1027" t="s">
        <v>60</v>
      </c>
      <c r="F1027">
        <v>4</v>
      </c>
      <c r="G1027">
        <v>1</v>
      </c>
      <c r="H1027" t="s">
        <v>75</v>
      </c>
      <c r="I1027">
        <v>1</v>
      </c>
      <c r="J1027">
        <v>1445</v>
      </c>
      <c r="K1027">
        <v>4</v>
      </c>
      <c r="L1027" t="s">
        <v>62</v>
      </c>
      <c r="M1027">
        <v>42</v>
      </c>
      <c r="N1027">
        <v>3</v>
      </c>
      <c r="O1027">
        <v>2</v>
      </c>
      <c r="P1027" t="s">
        <v>63</v>
      </c>
      <c r="Q1027">
        <v>3</v>
      </c>
      <c r="R1027" t="s">
        <v>71</v>
      </c>
      <c r="S1027">
        <v>4162</v>
      </c>
      <c r="T1027">
        <v>15211</v>
      </c>
      <c r="U1027">
        <v>1</v>
      </c>
      <c r="V1027" t="s">
        <v>65</v>
      </c>
      <c r="W1027" t="s">
        <v>66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>
      <c r="A1028">
        <v>32</v>
      </c>
      <c r="B1028">
        <v>0</v>
      </c>
      <c r="C1028" t="s">
        <v>59</v>
      </c>
      <c r="D1028">
        <v>601</v>
      </c>
      <c r="E1028" t="s">
        <v>60</v>
      </c>
      <c r="F1028">
        <v>7</v>
      </c>
      <c r="G1028">
        <v>5</v>
      </c>
      <c r="H1028" t="s">
        <v>83</v>
      </c>
      <c r="I1028">
        <v>1</v>
      </c>
      <c r="J1028">
        <v>1446</v>
      </c>
      <c r="K1028">
        <v>4</v>
      </c>
      <c r="L1028" t="s">
        <v>69</v>
      </c>
      <c r="M1028">
        <v>97</v>
      </c>
      <c r="N1028">
        <v>3</v>
      </c>
      <c r="O1028">
        <v>2</v>
      </c>
      <c r="P1028" t="s">
        <v>63</v>
      </c>
      <c r="Q1028">
        <v>4</v>
      </c>
      <c r="R1028" t="s">
        <v>71</v>
      </c>
      <c r="S1028">
        <v>9204</v>
      </c>
      <c r="T1028">
        <v>23343</v>
      </c>
      <c r="U1028">
        <v>4</v>
      </c>
      <c r="V1028" t="s">
        <v>65</v>
      </c>
      <c r="W1028" t="s">
        <v>72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>
      <c r="A1029">
        <v>34</v>
      </c>
      <c r="B1029">
        <v>0</v>
      </c>
      <c r="C1029" t="s">
        <v>59</v>
      </c>
      <c r="D1029">
        <v>401</v>
      </c>
      <c r="E1029" t="s">
        <v>68</v>
      </c>
      <c r="F1029">
        <v>1</v>
      </c>
      <c r="G1029">
        <v>3</v>
      </c>
      <c r="H1029" t="s">
        <v>61</v>
      </c>
      <c r="I1029">
        <v>1</v>
      </c>
      <c r="J1029">
        <v>1447</v>
      </c>
      <c r="K1029">
        <v>4</v>
      </c>
      <c r="L1029" t="s">
        <v>62</v>
      </c>
      <c r="M1029">
        <v>86</v>
      </c>
      <c r="N1029">
        <v>2</v>
      </c>
      <c r="O1029">
        <v>1</v>
      </c>
      <c r="P1029" t="s">
        <v>74</v>
      </c>
      <c r="Q1029">
        <v>2</v>
      </c>
      <c r="R1029" t="s">
        <v>71</v>
      </c>
      <c r="S1029">
        <v>3294</v>
      </c>
      <c r="T1029">
        <v>3708</v>
      </c>
      <c r="U1029">
        <v>5</v>
      </c>
      <c r="V1029" t="s">
        <v>65</v>
      </c>
      <c r="W1029" t="s">
        <v>72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>
      <c r="A1030">
        <v>41</v>
      </c>
      <c r="B1030">
        <v>0</v>
      </c>
      <c r="C1030" t="s">
        <v>59</v>
      </c>
      <c r="D1030">
        <v>1283</v>
      </c>
      <c r="E1030" t="s">
        <v>68</v>
      </c>
      <c r="F1030">
        <v>5</v>
      </c>
      <c r="G1030">
        <v>5</v>
      </c>
      <c r="H1030" t="s">
        <v>75</v>
      </c>
      <c r="I1030">
        <v>1</v>
      </c>
      <c r="J1030">
        <v>1448</v>
      </c>
      <c r="K1030">
        <v>2</v>
      </c>
      <c r="L1030" t="s">
        <v>69</v>
      </c>
      <c r="M1030">
        <v>90</v>
      </c>
      <c r="N1030">
        <v>4</v>
      </c>
      <c r="O1030">
        <v>1</v>
      </c>
      <c r="P1030" t="s">
        <v>70</v>
      </c>
      <c r="Q1030">
        <v>3</v>
      </c>
      <c r="R1030" t="s">
        <v>71</v>
      </c>
      <c r="S1030">
        <v>2127</v>
      </c>
      <c r="T1030">
        <v>5561</v>
      </c>
      <c r="U1030">
        <v>2</v>
      </c>
      <c r="V1030" t="s">
        <v>65</v>
      </c>
      <c r="W1030" t="s">
        <v>66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>
      <c r="A1031">
        <v>40</v>
      </c>
      <c r="B1031">
        <v>0</v>
      </c>
      <c r="C1031" t="s">
        <v>79</v>
      </c>
      <c r="D1031">
        <v>663</v>
      </c>
      <c r="E1031" t="s">
        <v>68</v>
      </c>
      <c r="F1031">
        <v>9</v>
      </c>
      <c r="G1031">
        <v>4</v>
      </c>
      <c r="H1031" t="s">
        <v>73</v>
      </c>
      <c r="I1031">
        <v>1</v>
      </c>
      <c r="J1031">
        <v>1449</v>
      </c>
      <c r="K1031">
        <v>3</v>
      </c>
      <c r="L1031" t="s">
        <v>69</v>
      </c>
      <c r="M1031">
        <v>81</v>
      </c>
      <c r="N1031">
        <v>3</v>
      </c>
      <c r="O1031">
        <v>2</v>
      </c>
      <c r="P1031" t="s">
        <v>74</v>
      </c>
      <c r="Q1031">
        <v>3</v>
      </c>
      <c r="R1031" t="s">
        <v>76</v>
      </c>
      <c r="S1031">
        <v>3975</v>
      </c>
      <c r="T1031">
        <v>23099</v>
      </c>
      <c r="U1031">
        <v>3</v>
      </c>
      <c r="V1031" t="s">
        <v>65</v>
      </c>
      <c r="W1031" t="s">
        <v>72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>
      <c r="A1032">
        <v>31</v>
      </c>
      <c r="B1032">
        <v>0</v>
      </c>
      <c r="C1032" t="s">
        <v>59</v>
      </c>
      <c r="D1032">
        <v>326</v>
      </c>
      <c r="E1032" t="s">
        <v>60</v>
      </c>
      <c r="F1032">
        <v>8</v>
      </c>
      <c r="G1032">
        <v>2</v>
      </c>
      <c r="H1032" t="s">
        <v>61</v>
      </c>
      <c r="I1032">
        <v>1</v>
      </c>
      <c r="J1032">
        <v>1453</v>
      </c>
      <c r="K1032">
        <v>1</v>
      </c>
      <c r="L1032" t="s">
        <v>69</v>
      </c>
      <c r="M1032">
        <v>31</v>
      </c>
      <c r="N1032">
        <v>3</v>
      </c>
      <c r="O1032">
        <v>3</v>
      </c>
      <c r="P1032" t="s">
        <v>63</v>
      </c>
      <c r="Q1032">
        <v>4</v>
      </c>
      <c r="R1032" t="s">
        <v>76</v>
      </c>
      <c r="S1032">
        <v>10793</v>
      </c>
      <c r="T1032">
        <v>8386</v>
      </c>
      <c r="U1032">
        <v>1</v>
      </c>
      <c r="V1032" t="s">
        <v>65</v>
      </c>
      <c r="W1032" t="s">
        <v>72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>
      <c r="A1033">
        <v>46</v>
      </c>
      <c r="B1033">
        <v>1</v>
      </c>
      <c r="C1033" t="s">
        <v>59</v>
      </c>
      <c r="D1033">
        <v>377</v>
      </c>
      <c r="E1033" t="s">
        <v>60</v>
      </c>
      <c r="F1033">
        <v>9</v>
      </c>
      <c r="G1033">
        <v>3</v>
      </c>
      <c r="H1033" t="s">
        <v>83</v>
      </c>
      <c r="I1033">
        <v>1</v>
      </c>
      <c r="J1033">
        <v>1457</v>
      </c>
      <c r="K1033">
        <v>1</v>
      </c>
      <c r="L1033" t="s">
        <v>69</v>
      </c>
      <c r="M1033">
        <v>52</v>
      </c>
      <c r="N1033">
        <v>3</v>
      </c>
      <c r="O1033">
        <v>3</v>
      </c>
      <c r="P1033" t="s">
        <v>63</v>
      </c>
      <c r="Q1033">
        <v>4</v>
      </c>
      <c r="R1033" t="s">
        <v>76</v>
      </c>
      <c r="S1033">
        <v>10096</v>
      </c>
      <c r="T1033">
        <v>15986</v>
      </c>
      <c r="U1033">
        <v>4</v>
      </c>
      <c r="V1033" t="s">
        <v>65</v>
      </c>
      <c r="W1033" t="s">
        <v>72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>
      <c r="A1034">
        <v>39</v>
      </c>
      <c r="B1034">
        <v>1</v>
      </c>
      <c r="C1034" t="s">
        <v>79</v>
      </c>
      <c r="D1034">
        <v>592</v>
      </c>
      <c r="E1034" t="s">
        <v>68</v>
      </c>
      <c r="F1034">
        <v>2</v>
      </c>
      <c r="G1034">
        <v>3</v>
      </c>
      <c r="H1034" t="s">
        <v>61</v>
      </c>
      <c r="I1034">
        <v>1</v>
      </c>
      <c r="J1034">
        <v>1458</v>
      </c>
      <c r="K1034">
        <v>1</v>
      </c>
      <c r="L1034" t="s">
        <v>62</v>
      </c>
      <c r="M1034">
        <v>54</v>
      </c>
      <c r="N1034">
        <v>2</v>
      </c>
      <c r="O1034">
        <v>1</v>
      </c>
      <c r="P1034" t="s">
        <v>74</v>
      </c>
      <c r="Q1034">
        <v>1</v>
      </c>
      <c r="R1034" t="s">
        <v>64</v>
      </c>
      <c r="S1034">
        <v>3646</v>
      </c>
      <c r="T1034">
        <v>17181</v>
      </c>
      <c r="U1034">
        <v>2</v>
      </c>
      <c r="V1034" t="s">
        <v>65</v>
      </c>
      <c r="W1034" t="s">
        <v>66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>
      <c r="A1035">
        <v>31</v>
      </c>
      <c r="B1035">
        <v>1</v>
      </c>
      <c r="C1035" t="s">
        <v>67</v>
      </c>
      <c r="D1035">
        <v>1445</v>
      </c>
      <c r="E1035" t="s">
        <v>68</v>
      </c>
      <c r="F1035">
        <v>1</v>
      </c>
      <c r="G1035">
        <v>5</v>
      </c>
      <c r="H1035" t="s">
        <v>61</v>
      </c>
      <c r="I1035">
        <v>1</v>
      </c>
      <c r="J1035">
        <v>1459</v>
      </c>
      <c r="K1035">
        <v>3</v>
      </c>
      <c r="L1035" t="s">
        <v>62</v>
      </c>
      <c r="M1035">
        <v>100</v>
      </c>
      <c r="N1035">
        <v>4</v>
      </c>
      <c r="O1035">
        <v>3</v>
      </c>
      <c r="P1035" t="s">
        <v>77</v>
      </c>
      <c r="Q1035">
        <v>2</v>
      </c>
      <c r="R1035" t="s">
        <v>64</v>
      </c>
      <c r="S1035">
        <v>7446</v>
      </c>
      <c r="T1035">
        <v>8931</v>
      </c>
      <c r="U1035">
        <v>1</v>
      </c>
      <c r="V1035" t="s">
        <v>65</v>
      </c>
      <c r="W1035" t="s">
        <v>72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>
      <c r="A1036">
        <v>45</v>
      </c>
      <c r="B1036">
        <v>0</v>
      </c>
      <c r="C1036" t="s">
        <v>59</v>
      </c>
      <c r="D1036">
        <v>1038</v>
      </c>
      <c r="E1036" t="s">
        <v>68</v>
      </c>
      <c r="F1036">
        <v>20</v>
      </c>
      <c r="G1036">
        <v>3</v>
      </c>
      <c r="H1036" t="s">
        <v>75</v>
      </c>
      <c r="I1036">
        <v>1</v>
      </c>
      <c r="J1036">
        <v>1460</v>
      </c>
      <c r="K1036">
        <v>2</v>
      </c>
      <c r="L1036" t="s">
        <v>69</v>
      </c>
      <c r="M1036">
        <v>95</v>
      </c>
      <c r="N1036">
        <v>1</v>
      </c>
      <c r="O1036">
        <v>3</v>
      </c>
      <c r="P1036" t="s">
        <v>78</v>
      </c>
      <c r="Q1036">
        <v>1</v>
      </c>
      <c r="R1036" t="s">
        <v>76</v>
      </c>
      <c r="S1036">
        <v>10851</v>
      </c>
      <c r="T1036">
        <v>19863</v>
      </c>
      <c r="U1036">
        <v>2</v>
      </c>
      <c r="V1036" t="s">
        <v>65</v>
      </c>
      <c r="W1036" t="s">
        <v>66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>
      <c r="A1037">
        <v>31</v>
      </c>
      <c r="B1037">
        <v>0</v>
      </c>
      <c r="C1037" t="s">
        <v>59</v>
      </c>
      <c r="D1037">
        <v>1398</v>
      </c>
      <c r="E1037" t="s">
        <v>85</v>
      </c>
      <c r="F1037">
        <v>8</v>
      </c>
      <c r="G1037">
        <v>2</v>
      </c>
      <c r="H1037" t="s">
        <v>75</v>
      </c>
      <c r="I1037">
        <v>1</v>
      </c>
      <c r="J1037">
        <v>1461</v>
      </c>
      <c r="K1037">
        <v>4</v>
      </c>
      <c r="L1037" t="s">
        <v>62</v>
      </c>
      <c r="M1037">
        <v>96</v>
      </c>
      <c r="N1037">
        <v>4</v>
      </c>
      <c r="O1037">
        <v>1</v>
      </c>
      <c r="P1037" t="s">
        <v>85</v>
      </c>
      <c r="Q1037">
        <v>2</v>
      </c>
      <c r="R1037" t="s">
        <v>64</v>
      </c>
      <c r="S1037">
        <v>2109</v>
      </c>
      <c r="T1037">
        <v>24609</v>
      </c>
      <c r="U1037">
        <v>9</v>
      </c>
      <c r="V1037" t="s">
        <v>65</v>
      </c>
      <c r="W1037" t="s">
        <v>72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>
      <c r="A1038">
        <v>31</v>
      </c>
      <c r="B1038">
        <v>1</v>
      </c>
      <c r="C1038" t="s">
        <v>67</v>
      </c>
      <c r="D1038">
        <v>523</v>
      </c>
      <c r="E1038" t="s">
        <v>68</v>
      </c>
      <c r="F1038">
        <v>2</v>
      </c>
      <c r="G1038">
        <v>3</v>
      </c>
      <c r="H1038" t="s">
        <v>61</v>
      </c>
      <c r="I1038">
        <v>1</v>
      </c>
      <c r="J1038">
        <v>1464</v>
      </c>
      <c r="K1038">
        <v>2</v>
      </c>
      <c r="L1038" t="s">
        <v>69</v>
      </c>
      <c r="M1038">
        <v>94</v>
      </c>
      <c r="N1038">
        <v>3</v>
      </c>
      <c r="O1038">
        <v>1</v>
      </c>
      <c r="P1038" t="s">
        <v>74</v>
      </c>
      <c r="Q1038">
        <v>4</v>
      </c>
      <c r="R1038" t="s">
        <v>71</v>
      </c>
      <c r="S1038">
        <v>3722</v>
      </c>
      <c r="T1038">
        <v>21081</v>
      </c>
      <c r="U1038">
        <v>6</v>
      </c>
      <c r="V1038" t="s">
        <v>65</v>
      </c>
      <c r="W1038" t="s">
        <v>66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>
      <c r="A1039">
        <v>45</v>
      </c>
      <c r="B1039">
        <v>0</v>
      </c>
      <c r="C1039" t="s">
        <v>59</v>
      </c>
      <c r="D1039">
        <v>1448</v>
      </c>
      <c r="E1039" t="s">
        <v>68</v>
      </c>
      <c r="F1039">
        <v>29</v>
      </c>
      <c r="G1039">
        <v>3</v>
      </c>
      <c r="H1039" t="s">
        <v>84</v>
      </c>
      <c r="I1039">
        <v>1</v>
      </c>
      <c r="J1039">
        <v>1465</v>
      </c>
      <c r="K1039">
        <v>2</v>
      </c>
      <c r="L1039" t="s">
        <v>69</v>
      </c>
      <c r="M1039">
        <v>55</v>
      </c>
      <c r="N1039">
        <v>3</v>
      </c>
      <c r="O1039">
        <v>3</v>
      </c>
      <c r="P1039" t="s">
        <v>77</v>
      </c>
      <c r="Q1039">
        <v>4</v>
      </c>
      <c r="R1039" t="s">
        <v>71</v>
      </c>
      <c r="S1039">
        <v>9380</v>
      </c>
      <c r="T1039">
        <v>14720</v>
      </c>
      <c r="U1039">
        <v>4</v>
      </c>
      <c r="V1039" t="s">
        <v>65</v>
      </c>
      <c r="W1039" t="s">
        <v>66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>
      <c r="A1040">
        <v>48</v>
      </c>
      <c r="B1040">
        <v>0</v>
      </c>
      <c r="C1040" t="s">
        <v>59</v>
      </c>
      <c r="D1040">
        <v>1221</v>
      </c>
      <c r="E1040" t="s">
        <v>60</v>
      </c>
      <c r="F1040">
        <v>7</v>
      </c>
      <c r="G1040">
        <v>3</v>
      </c>
      <c r="H1040" t="s">
        <v>83</v>
      </c>
      <c r="I1040">
        <v>1</v>
      </c>
      <c r="J1040">
        <v>1466</v>
      </c>
      <c r="K1040">
        <v>3</v>
      </c>
      <c r="L1040" t="s">
        <v>69</v>
      </c>
      <c r="M1040">
        <v>96</v>
      </c>
      <c r="N1040">
        <v>3</v>
      </c>
      <c r="O1040">
        <v>2</v>
      </c>
      <c r="P1040" t="s">
        <v>63</v>
      </c>
      <c r="Q1040">
        <v>1</v>
      </c>
      <c r="R1040" t="s">
        <v>76</v>
      </c>
      <c r="S1040">
        <v>5486</v>
      </c>
      <c r="T1040">
        <v>24795</v>
      </c>
      <c r="U1040">
        <v>4</v>
      </c>
      <c r="V1040" t="s">
        <v>65</v>
      </c>
      <c r="W1040" t="s">
        <v>72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>
      <c r="A1041">
        <v>34</v>
      </c>
      <c r="B1041">
        <v>1</v>
      </c>
      <c r="C1041" t="s">
        <v>59</v>
      </c>
      <c r="D1041">
        <v>1107</v>
      </c>
      <c r="E1041" t="s">
        <v>85</v>
      </c>
      <c r="F1041">
        <v>9</v>
      </c>
      <c r="G1041">
        <v>4</v>
      </c>
      <c r="H1041" t="s">
        <v>84</v>
      </c>
      <c r="I1041">
        <v>1</v>
      </c>
      <c r="J1041">
        <v>1467</v>
      </c>
      <c r="K1041">
        <v>1</v>
      </c>
      <c r="L1041" t="s">
        <v>62</v>
      </c>
      <c r="M1041">
        <v>52</v>
      </c>
      <c r="N1041">
        <v>3</v>
      </c>
      <c r="O1041">
        <v>1</v>
      </c>
      <c r="P1041" t="s">
        <v>85</v>
      </c>
      <c r="Q1041">
        <v>3</v>
      </c>
      <c r="R1041" t="s">
        <v>71</v>
      </c>
      <c r="S1041">
        <v>2742</v>
      </c>
      <c r="T1041">
        <v>3072</v>
      </c>
      <c r="U1041">
        <v>1</v>
      </c>
      <c r="V1041" t="s">
        <v>65</v>
      </c>
      <c r="W1041" t="s">
        <v>72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>
      <c r="A1042">
        <v>40</v>
      </c>
      <c r="B1042">
        <v>0</v>
      </c>
      <c r="C1042" t="s">
        <v>79</v>
      </c>
      <c r="D1042">
        <v>218</v>
      </c>
      <c r="E1042" t="s">
        <v>68</v>
      </c>
      <c r="F1042">
        <v>8</v>
      </c>
      <c r="G1042">
        <v>1</v>
      </c>
      <c r="H1042" t="s">
        <v>75</v>
      </c>
      <c r="I1042">
        <v>1</v>
      </c>
      <c r="J1042">
        <v>1468</v>
      </c>
      <c r="K1042">
        <v>4</v>
      </c>
      <c r="L1042" t="s">
        <v>69</v>
      </c>
      <c r="M1042">
        <v>55</v>
      </c>
      <c r="N1042">
        <v>2</v>
      </c>
      <c r="O1042">
        <v>3</v>
      </c>
      <c r="P1042" t="s">
        <v>82</v>
      </c>
      <c r="Q1042">
        <v>2</v>
      </c>
      <c r="R1042" t="s">
        <v>76</v>
      </c>
      <c r="S1042">
        <v>13757</v>
      </c>
      <c r="T1042">
        <v>25178</v>
      </c>
      <c r="U1042">
        <v>2</v>
      </c>
      <c r="V1042" t="s">
        <v>65</v>
      </c>
      <c r="W1042" t="s">
        <v>72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>
      <c r="A1043">
        <v>28</v>
      </c>
      <c r="B1043">
        <v>0</v>
      </c>
      <c r="C1043" t="s">
        <v>59</v>
      </c>
      <c r="D1043">
        <v>866</v>
      </c>
      <c r="E1043" t="s">
        <v>60</v>
      </c>
      <c r="F1043">
        <v>5</v>
      </c>
      <c r="G1043">
        <v>3</v>
      </c>
      <c r="H1043" t="s">
        <v>75</v>
      </c>
      <c r="I1043">
        <v>1</v>
      </c>
      <c r="J1043">
        <v>1469</v>
      </c>
      <c r="K1043">
        <v>4</v>
      </c>
      <c r="L1043" t="s">
        <v>69</v>
      </c>
      <c r="M1043">
        <v>84</v>
      </c>
      <c r="N1043">
        <v>3</v>
      </c>
      <c r="O1043">
        <v>2</v>
      </c>
      <c r="P1043" t="s">
        <v>63</v>
      </c>
      <c r="Q1043">
        <v>1</v>
      </c>
      <c r="R1043" t="s">
        <v>64</v>
      </c>
      <c r="S1043">
        <v>8463</v>
      </c>
      <c r="T1043">
        <v>23490</v>
      </c>
      <c r="U1043">
        <v>0</v>
      </c>
      <c r="V1043" t="s">
        <v>65</v>
      </c>
      <c r="W1043" t="s">
        <v>72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>
      <c r="A1044">
        <v>44</v>
      </c>
      <c r="B1044">
        <v>0</v>
      </c>
      <c r="C1044" t="s">
        <v>79</v>
      </c>
      <c r="D1044">
        <v>981</v>
      </c>
      <c r="E1044" t="s">
        <v>68</v>
      </c>
      <c r="F1044">
        <v>5</v>
      </c>
      <c r="G1044">
        <v>3</v>
      </c>
      <c r="H1044" t="s">
        <v>61</v>
      </c>
      <c r="I1044">
        <v>1</v>
      </c>
      <c r="J1044">
        <v>1471</v>
      </c>
      <c r="K1044">
        <v>3</v>
      </c>
      <c r="L1044" t="s">
        <v>69</v>
      </c>
      <c r="M1044">
        <v>90</v>
      </c>
      <c r="N1044">
        <v>2</v>
      </c>
      <c r="O1044">
        <v>1</v>
      </c>
      <c r="P1044" t="s">
        <v>74</v>
      </c>
      <c r="Q1044">
        <v>3</v>
      </c>
      <c r="R1044" t="s">
        <v>64</v>
      </c>
      <c r="S1044">
        <v>3162</v>
      </c>
      <c r="T1044">
        <v>7973</v>
      </c>
      <c r="U1044">
        <v>3</v>
      </c>
      <c r="V1044" t="s">
        <v>65</v>
      </c>
      <c r="W1044" t="s">
        <v>72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>
      <c r="A1045">
        <v>53</v>
      </c>
      <c r="B1045">
        <v>0</v>
      </c>
      <c r="C1045" t="s">
        <v>59</v>
      </c>
      <c r="D1045">
        <v>447</v>
      </c>
      <c r="E1045" t="s">
        <v>68</v>
      </c>
      <c r="F1045">
        <v>2</v>
      </c>
      <c r="G1045">
        <v>3</v>
      </c>
      <c r="H1045" t="s">
        <v>75</v>
      </c>
      <c r="I1045">
        <v>1</v>
      </c>
      <c r="J1045">
        <v>1472</v>
      </c>
      <c r="K1045">
        <v>4</v>
      </c>
      <c r="L1045" t="s">
        <v>69</v>
      </c>
      <c r="M1045">
        <v>39</v>
      </c>
      <c r="N1045">
        <v>4</v>
      </c>
      <c r="O1045">
        <v>4</v>
      </c>
      <c r="P1045" t="s">
        <v>82</v>
      </c>
      <c r="Q1045">
        <v>2</v>
      </c>
      <c r="R1045" t="s">
        <v>64</v>
      </c>
      <c r="S1045">
        <v>16598</v>
      </c>
      <c r="T1045">
        <v>19764</v>
      </c>
      <c r="U1045">
        <v>4</v>
      </c>
      <c r="V1045" t="s">
        <v>65</v>
      </c>
      <c r="W1045" t="s">
        <v>72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>
      <c r="A1046">
        <v>49</v>
      </c>
      <c r="B1046">
        <v>0</v>
      </c>
      <c r="C1046" t="s">
        <v>59</v>
      </c>
      <c r="D1046">
        <v>1495</v>
      </c>
      <c r="E1046" t="s">
        <v>68</v>
      </c>
      <c r="F1046">
        <v>5</v>
      </c>
      <c r="G1046">
        <v>4</v>
      </c>
      <c r="H1046" t="s">
        <v>84</v>
      </c>
      <c r="I1046">
        <v>1</v>
      </c>
      <c r="J1046">
        <v>1473</v>
      </c>
      <c r="K1046">
        <v>1</v>
      </c>
      <c r="L1046" t="s">
        <v>69</v>
      </c>
      <c r="M1046">
        <v>96</v>
      </c>
      <c r="N1046">
        <v>3</v>
      </c>
      <c r="O1046">
        <v>2</v>
      </c>
      <c r="P1046" t="s">
        <v>78</v>
      </c>
      <c r="Q1046">
        <v>3</v>
      </c>
      <c r="R1046" t="s">
        <v>71</v>
      </c>
      <c r="S1046">
        <v>6651</v>
      </c>
      <c r="T1046">
        <v>21534</v>
      </c>
      <c r="U1046">
        <v>2</v>
      </c>
      <c r="V1046" t="s">
        <v>65</v>
      </c>
      <c r="W1046" t="s">
        <v>72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>
      <c r="A1047">
        <v>40</v>
      </c>
      <c r="B1047">
        <v>0</v>
      </c>
      <c r="C1047" t="s">
        <v>59</v>
      </c>
      <c r="D1047">
        <v>896</v>
      </c>
      <c r="E1047" t="s">
        <v>68</v>
      </c>
      <c r="F1047">
        <v>2</v>
      </c>
      <c r="G1047">
        <v>3</v>
      </c>
      <c r="H1047" t="s">
        <v>75</v>
      </c>
      <c r="I1047">
        <v>1</v>
      </c>
      <c r="J1047">
        <v>1474</v>
      </c>
      <c r="K1047">
        <v>3</v>
      </c>
      <c r="L1047" t="s">
        <v>69</v>
      </c>
      <c r="M1047">
        <v>68</v>
      </c>
      <c r="N1047">
        <v>3</v>
      </c>
      <c r="O1047">
        <v>1</v>
      </c>
      <c r="P1047" t="s">
        <v>70</v>
      </c>
      <c r="Q1047">
        <v>3</v>
      </c>
      <c r="R1047" t="s">
        <v>76</v>
      </c>
      <c r="S1047">
        <v>2345</v>
      </c>
      <c r="T1047">
        <v>8045</v>
      </c>
      <c r="U1047">
        <v>2</v>
      </c>
      <c r="V1047" t="s">
        <v>65</v>
      </c>
      <c r="W1047" t="s">
        <v>72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>
      <c r="A1048">
        <v>44</v>
      </c>
      <c r="B1048">
        <v>0</v>
      </c>
      <c r="C1048" t="s">
        <v>59</v>
      </c>
      <c r="D1048">
        <v>1467</v>
      </c>
      <c r="E1048" t="s">
        <v>68</v>
      </c>
      <c r="F1048">
        <v>20</v>
      </c>
      <c r="G1048">
        <v>3</v>
      </c>
      <c r="H1048" t="s">
        <v>61</v>
      </c>
      <c r="I1048">
        <v>1</v>
      </c>
      <c r="J1048">
        <v>1475</v>
      </c>
      <c r="K1048">
        <v>4</v>
      </c>
      <c r="L1048" t="s">
        <v>69</v>
      </c>
      <c r="M1048">
        <v>49</v>
      </c>
      <c r="N1048">
        <v>3</v>
      </c>
      <c r="O1048">
        <v>1</v>
      </c>
      <c r="P1048" t="s">
        <v>70</v>
      </c>
      <c r="Q1048">
        <v>2</v>
      </c>
      <c r="R1048" t="s">
        <v>64</v>
      </c>
      <c r="S1048">
        <v>3420</v>
      </c>
      <c r="T1048">
        <v>21158</v>
      </c>
      <c r="U1048">
        <v>1</v>
      </c>
      <c r="V1048" t="s">
        <v>65</v>
      </c>
      <c r="W1048" t="s">
        <v>72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>
      <c r="A1049">
        <v>33</v>
      </c>
      <c r="B1049">
        <v>0</v>
      </c>
      <c r="C1049" t="s">
        <v>67</v>
      </c>
      <c r="D1049">
        <v>430</v>
      </c>
      <c r="E1049" t="s">
        <v>60</v>
      </c>
      <c r="F1049">
        <v>7</v>
      </c>
      <c r="G1049">
        <v>3</v>
      </c>
      <c r="H1049" t="s">
        <v>75</v>
      </c>
      <c r="I1049">
        <v>1</v>
      </c>
      <c r="J1049">
        <v>1477</v>
      </c>
      <c r="K1049">
        <v>4</v>
      </c>
      <c r="L1049" t="s">
        <v>69</v>
      </c>
      <c r="M1049">
        <v>54</v>
      </c>
      <c r="N1049">
        <v>3</v>
      </c>
      <c r="O1049">
        <v>2</v>
      </c>
      <c r="P1049" t="s">
        <v>63</v>
      </c>
      <c r="Q1049">
        <v>1</v>
      </c>
      <c r="R1049" t="s">
        <v>71</v>
      </c>
      <c r="S1049">
        <v>4373</v>
      </c>
      <c r="T1049">
        <v>17456</v>
      </c>
      <c r="U1049">
        <v>0</v>
      </c>
      <c r="V1049" t="s">
        <v>65</v>
      </c>
      <c r="W1049" t="s">
        <v>72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>
      <c r="A1050">
        <v>34</v>
      </c>
      <c r="B1050">
        <v>0</v>
      </c>
      <c r="C1050" t="s">
        <v>59</v>
      </c>
      <c r="D1050">
        <v>1326</v>
      </c>
      <c r="E1050" t="s">
        <v>60</v>
      </c>
      <c r="F1050">
        <v>3</v>
      </c>
      <c r="G1050">
        <v>3</v>
      </c>
      <c r="H1050" t="s">
        <v>73</v>
      </c>
      <c r="I1050">
        <v>1</v>
      </c>
      <c r="J1050">
        <v>1478</v>
      </c>
      <c r="K1050">
        <v>4</v>
      </c>
      <c r="L1050" t="s">
        <v>69</v>
      </c>
      <c r="M1050">
        <v>81</v>
      </c>
      <c r="N1050">
        <v>1</v>
      </c>
      <c r="O1050">
        <v>2</v>
      </c>
      <c r="P1050" t="s">
        <v>63</v>
      </c>
      <c r="Q1050">
        <v>1</v>
      </c>
      <c r="R1050" t="s">
        <v>64</v>
      </c>
      <c r="S1050">
        <v>4759</v>
      </c>
      <c r="T1050">
        <v>15891</v>
      </c>
      <c r="U1050">
        <v>3</v>
      </c>
      <c r="V1050" t="s">
        <v>65</v>
      </c>
      <c r="W1050" t="s">
        <v>72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>
      <c r="A1051">
        <v>30</v>
      </c>
      <c r="B1051">
        <v>0</v>
      </c>
      <c r="C1051" t="s">
        <v>59</v>
      </c>
      <c r="D1051">
        <v>1358</v>
      </c>
      <c r="E1051" t="s">
        <v>60</v>
      </c>
      <c r="F1051">
        <v>16</v>
      </c>
      <c r="G1051">
        <v>1</v>
      </c>
      <c r="H1051" t="s">
        <v>61</v>
      </c>
      <c r="I1051">
        <v>1</v>
      </c>
      <c r="J1051">
        <v>1479</v>
      </c>
      <c r="K1051">
        <v>4</v>
      </c>
      <c r="L1051" t="s">
        <v>69</v>
      </c>
      <c r="M1051">
        <v>96</v>
      </c>
      <c r="N1051">
        <v>3</v>
      </c>
      <c r="O1051">
        <v>2</v>
      </c>
      <c r="P1051" t="s">
        <v>63</v>
      </c>
      <c r="Q1051">
        <v>3</v>
      </c>
      <c r="R1051" t="s">
        <v>71</v>
      </c>
      <c r="S1051">
        <v>5301</v>
      </c>
      <c r="T1051">
        <v>2939</v>
      </c>
      <c r="U1051">
        <v>8</v>
      </c>
      <c r="V1051" t="s">
        <v>65</v>
      </c>
      <c r="W1051" t="s">
        <v>72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>
      <c r="A1052">
        <v>42</v>
      </c>
      <c r="B1052">
        <v>0</v>
      </c>
      <c r="C1052" t="s">
        <v>67</v>
      </c>
      <c r="D1052">
        <v>748</v>
      </c>
      <c r="E1052" t="s">
        <v>68</v>
      </c>
      <c r="F1052">
        <v>9</v>
      </c>
      <c r="G1052">
        <v>2</v>
      </c>
      <c r="H1052" t="s">
        <v>75</v>
      </c>
      <c r="I1052">
        <v>1</v>
      </c>
      <c r="J1052">
        <v>1480</v>
      </c>
      <c r="K1052">
        <v>1</v>
      </c>
      <c r="L1052" t="s">
        <v>62</v>
      </c>
      <c r="M1052">
        <v>74</v>
      </c>
      <c r="N1052">
        <v>3</v>
      </c>
      <c r="O1052">
        <v>1</v>
      </c>
      <c r="P1052" t="s">
        <v>74</v>
      </c>
      <c r="Q1052">
        <v>4</v>
      </c>
      <c r="R1052" t="s">
        <v>64</v>
      </c>
      <c r="S1052">
        <v>3673</v>
      </c>
      <c r="T1052">
        <v>16458</v>
      </c>
      <c r="U1052">
        <v>1</v>
      </c>
      <c r="V1052" t="s">
        <v>65</v>
      </c>
      <c r="W1052" t="s">
        <v>72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>
      <c r="A1053">
        <v>44</v>
      </c>
      <c r="B1053">
        <v>0</v>
      </c>
      <c r="C1053" t="s">
        <v>67</v>
      </c>
      <c r="D1053">
        <v>383</v>
      </c>
      <c r="E1053" t="s">
        <v>60</v>
      </c>
      <c r="F1053">
        <v>1</v>
      </c>
      <c r="G1053">
        <v>5</v>
      </c>
      <c r="H1053" t="s">
        <v>83</v>
      </c>
      <c r="I1053">
        <v>1</v>
      </c>
      <c r="J1053">
        <v>1481</v>
      </c>
      <c r="K1053">
        <v>1</v>
      </c>
      <c r="L1053" t="s">
        <v>62</v>
      </c>
      <c r="M1053">
        <v>79</v>
      </c>
      <c r="N1053">
        <v>3</v>
      </c>
      <c r="O1053">
        <v>2</v>
      </c>
      <c r="P1053" t="s">
        <v>63</v>
      </c>
      <c r="Q1053">
        <v>3</v>
      </c>
      <c r="R1053" t="s">
        <v>71</v>
      </c>
      <c r="S1053">
        <v>4768</v>
      </c>
      <c r="T1053">
        <v>9282</v>
      </c>
      <c r="U1053">
        <v>7</v>
      </c>
      <c r="V1053" t="s">
        <v>65</v>
      </c>
      <c r="W1053" t="s">
        <v>72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>
      <c r="A1054">
        <v>30</v>
      </c>
      <c r="B1054">
        <v>0</v>
      </c>
      <c r="C1054" t="s">
        <v>79</v>
      </c>
      <c r="D1054">
        <v>990</v>
      </c>
      <c r="E1054" t="s">
        <v>68</v>
      </c>
      <c r="F1054">
        <v>7</v>
      </c>
      <c r="G1054">
        <v>3</v>
      </c>
      <c r="H1054" t="s">
        <v>84</v>
      </c>
      <c r="I1054">
        <v>1</v>
      </c>
      <c r="J1054">
        <v>1482</v>
      </c>
      <c r="K1054">
        <v>3</v>
      </c>
      <c r="L1054" t="s">
        <v>69</v>
      </c>
      <c r="M1054">
        <v>64</v>
      </c>
      <c r="N1054">
        <v>3</v>
      </c>
      <c r="O1054">
        <v>1</v>
      </c>
      <c r="P1054" t="s">
        <v>70</v>
      </c>
      <c r="Q1054">
        <v>3</v>
      </c>
      <c r="R1054" t="s">
        <v>76</v>
      </c>
      <c r="S1054">
        <v>1274</v>
      </c>
      <c r="T1054">
        <v>7152</v>
      </c>
      <c r="U1054">
        <v>1</v>
      </c>
      <c r="V1054" t="s">
        <v>65</v>
      </c>
      <c r="W1054" t="s">
        <v>72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>
      <c r="A1055">
        <v>57</v>
      </c>
      <c r="B1055">
        <v>0</v>
      </c>
      <c r="C1055" t="s">
        <v>59</v>
      </c>
      <c r="D1055">
        <v>405</v>
      </c>
      <c r="E1055" t="s">
        <v>68</v>
      </c>
      <c r="F1055">
        <v>1</v>
      </c>
      <c r="G1055">
        <v>2</v>
      </c>
      <c r="H1055" t="s">
        <v>61</v>
      </c>
      <c r="I1055">
        <v>1</v>
      </c>
      <c r="J1055">
        <v>1483</v>
      </c>
      <c r="K1055">
        <v>2</v>
      </c>
      <c r="L1055" t="s">
        <v>69</v>
      </c>
      <c r="M1055">
        <v>93</v>
      </c>
      <c r="N1055">
        <v>4</v>
      </c>
      <c r="O1055">
        <v>2</v>
      </c>
      <c r="P1055" t="s">
        <v>70</v>
      </c>
      <c r="Q1055">
        <v>3</v>
      </c>
      <c r="R1055" t="s">
        <v>71</v>
      </c>
      <c r="S1055">
        <v>4900</v>
      </c>
      <c r="T1055">
        <v>2721</v>
      </c>
      <c r="U1055">
        <v>0</v>
      </c>
      <c r="V1055" t="s">
        <v>65</v>
      </c>
      <c r="W1055" t="s">
        <v>72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>
      <c r="A1056">
        <v>49</v>
      </c>
      <c r="B1056">
        <v>0</v>
      </c>
      <c r="C1056" t="s">
        <v>59</v>
      </c>
      <c r="D1056">
        <v>1490</v>
      </c>
      <c r="E1056" t="s">
        <v>68</v>
      </c>
      <c r="F1056">
        <v>7</v>
      </c>
      <c r="G1056">
        <v>4</v>
      </c>
      <c r="H1056" t="s">
        <v>61</v>
      </c>
      <c r="I1056">
        <v>1</v>
      </c>
      <c r="J1056">
        <v>1484</v>
      </c>
      <c r="K1056">
        <v>3</v>
      </c>
      <c r="L1056" t="s">
        <v>69</v>
      </c>
      <c r="M1056">
        <v>35</v>
      </c>
      <c r="N1056">
        <v>3</v>
      </c>
      <c r="O1056">
        <v>3</v>
      </c>
      <c r="P1056" t="s">
        <v>78</v>
      </c>
      <c r="Q1056">
        <v>2</v>
      </c>
      <c r="R1056" t="s">
        <v>76</v>
      </c>
      <c r="S1056">
        <v>10466</v>
      </c>
      <c r="T1056">
        <v>20948</v>
      </c>
      <c r="U1056">
        <v>3</v>
      </c>
      <c r="V1056" t="s">
        <v>65</v>
      </c>
      <c r="W1056" t="s">
        <v>72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>
      <c r="A1057">
        <v>34</v>
      </c>
      <c r="B1057">
        <v>0</v>
      </c>
      <c r="C1057" t="s">
        <v>67</v>
      </c>
      <c r="D1057">
        <v>829</v>
      </c>
      <c r="E1057" t="s">
        <v>68</v>
      </c>
      <c r="F1057">
        <v>15</v>
      </c>
      <c r="G1057">
        <v>3</v>
      </c>
      <c r="H1057" t="s">
        <v>75</v>
      </c>
      <c r="I1057">
        <v>1</v>
      </c>
      <c r="J1057">
        <v>1485</v>
      </c>
      <c r="K1057">
        <v>2</v>
      </c>
      <c r="L1057" t="s">
        <v>69</v>
      </c>
      <c r="M1057">
        <v>71</v>
      </c>
      <c r="N1057">
        <v>3</v>
      </c>
      <c r="O1057">
        <v>4</v>
      </c>
      <c r="P1057" t="s">
        <v>82</v>
      </c>
      <c r="Q1057">
        <v>1</v>
      </c>
      <c r="R1057" t="s">
        <v>76</v>
      </c>
      <c r="S1057">
        <v>17007</v>
      </c>
      <c r="T1057">
        <v>11929</v>
      </c>
      <c r="U1057">
        <v>7</v>
      </c>
      <c r="V1057" t="s">
        <v>65</v>
      </c>
      <c r="W1057" t="s">
        <v>72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>
      <c r="A1058">
        <v>28</v>
      </c>
      <c r="B1058">
        <v>1</v>
      </c>
      <c r="C1058" t="s">
        <v>67</v>
      </c>
      <c r="D1058">
        <v>1496</v>
      </c>
      <c r="E1058" t="s">
        <v>60</v>
      </c>
      <c r="F1058">
        <v>1</v>
      </c>
      <c r="G1058">
        <v>3</v>
      </c>
      <c r="H1058" t="s">
        <v>84</v>
      </c>
      <c r="I1058">
        <v>1</v>
      </c>
      <c r="J1058">
        <v>1486</v>
      </c>
      <c r="K1058">
        <v>1</v>
      </c>
      <c r="L1058" t="s">
        <v>69</v>
      </c>
      <c r="M1058">
        <v>92</v>
      </c>
      <c r="N1058">
        <v>3</v>
      </c>
      <c r="O1058">
        <v>1</v>
      </c>
      <c r="P1058" t="s">
        <v>81</v>
      </c>
      <c r="Q1058">
        <v>3</v>
      </c>
      <c r="R1058" t="s">
        <v>71</v>
      </c>
      <c r="S1058">
        <v>2909</v>
      </c>
      <c r="T1058">
        <v>15747</v>
      </c>
      <c r="U1058">
        <v>3</v>
      </c>
      <c r="V1058" t="s">
        <v>65</v>
      </c>
      <c r="W1058" t="s">
        <v>72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>
      <c r="A1059">
        <v>29</v>
      </c>
      <c r="B1059">
        <v>1</v>
      </c>
      <c r="C1059" t="s">
        <v>67</v>
      </c>
      <c r="D1059">
        <v>115</v>
      </c>
      <c r="E1059" t="s">
        <v>60</v>
      </c>
      <c r="F1059">
        <v>13</v>
      </c>
      <c r="G1059">
        <v>3</v>
      </c>
      <c r="H1059" t="s">
        <v>84</v>
      </c>
      <c r="I1059">
        <v>1</v>
      </c>
      <c r="J1059">
        <v>1487</v>
      </c>
      <c r="K1059">
        <v>1</v>
      </c>
      <c r="L1059" t="s">
        <v>62</v>
      </c>
      <c r="M1059">
        <v>51</v>
      </c>
      <c r="N1059">
        <v>3</v>
      </c>
      <c r="O1059">
        <v>2</v>
      </c>
      <c r="P1059" t="s">
        <v>63</v>
      </c>
      <c r="Q1059">
        <v>2</v>
      </c>
      <c r="R1059" t="s">
        <v>64</v>
      </c>
      <c r="S1059">
        <v>5765</v>
      </c>
      <c r="T1059">
        <v>17485</v>
      </c>
      <c r="U1059">
        <v>5</v>
      </c>
      <c r="V1059" t="s">
        <v>65</v>
      </c>
      <c r="W1059" t="s">
        <v>72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>
      <c r="A1060">
        <v>34</v>
      </c>
      <c r="B1060">
        <v>1</v>
      </c>
      <c r="C1060" t="s">
        <v>59</v>
      </c>
      <c r="D1060">
        <v>790</v>
      </c>
      <c r="E1060" t="s">
        <v>60</v>
      </c>
      <c r="F1060">
        <v>24</v>
      </c>
      <c r="G1060">
        <v>4</v>
      </c>
      <c r="H1060" t="s">
        <v>75</v>
      </c>
      <c r="I1060">
        <v>1</v>
      </c>
      <c r="J1060">
        <v>1489</v>
      </c>
      <c r="K1060">
        <v>1</v>
      </c>
      <c r="L1060" t="s">
        <v>62</v>
      </c>
      <c r="M1060">
        <v>40</v>
      </c>
      <c r="N1060">
        <v>2</v>
      </c>
      <c r="O1060">
        <v>2</v>
      </c>
      <c r="P1060" t="s">
        <v>63</v>
      </c>
      <c r="Q1060">
        <v>2</v>
      </c>
      <c r="R1060" t="s">
        <v>64</v>
      </c>
      <c r="S1060">
        <v>4599</v>
      </c>
      <c r="T1060">
        <v>7815</v>
      </c>
      <c r="U1060">
        <v>0</v>
      </c>
      <c r="V1060" t="s">
        <v>65</v>
      </c>
      <c r="W1060" t="s">
        <v>66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>
      <c r="A1061">
        <v>35</v>
      </c>
      <c r="B1061">
        <v>0</v>
      </c>
      <c r="C1061" t="s">
        <v>59</v>
      </c>
      <c r="D1061">
        <v>660</v>
      </c>
      <c r="E1061" t="s">
        <v>60</v>
      </c>
      <c r="F1061">
        <v>7</v>
      </c>
      <c r="G1061">
        <v>1</v>
      </c>
      <c r="H1061" t="s">
        <v>61</v>
      </c>
      <c r="I1061">
        <v>1</v>
      </c>
      <c r="J1061">
        <v>1492</v>
      </c>
      <c r="K1061">
        <v>4</v>
      </c>
      <c r="L1061" t="s">
        <v>69</v>
      </c>
      <c r="M1061">
        <v>76</v>
      </c>
      <c r="N1061">
        <v>3</v>
      </c>
      <c r="O1061">
        <v>1</v>
      </c>
      <c r="P1061" t="s">
        <v>81</v>
      </c>
      <c r="Q1061">
        <v>3</v>
      </c>
      <c r="R1061" t="s">
        <v>71</v>
      </c>
      <c r="S1061">
        <v>2404</v>
      </c>
      <c r="T1061">
        <v>16192</v>
      </c>
      <c r="U1061">
        <v>1</v>
      </c>
      <c r="V1061" t="s">
        <v>65</v>
      </c>
      <c r="W1061" t="s">
        <v>72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>
      <c r="A1062">
        <v>24</v>
      </c>
      <c r="B1062">
        <v>1</v>
      </c>
      <c r="C1062" t="s">
        <v>67</v>
      </c>
      <c r="D1062">
        <v>381</v>
      </c>
      <c r="E1062" t="s">
        <v>68</v>
      </c>
      <c r="F1062">
        <v>9</v>
      </c>
      <c r="G1062">
        <v>3</v>
      </c>
      <c r="H1062" t="s">
        <v>75</v>
      </c>
      <c r="I1062">
        <v>1</v>
      </c>
      <c r="J1062">
        <v>1494</v>
      </c>
      <c r="K1062">
        <v>2</v>
      </c>
      <c r="L1062" t="s">
        <v>69</v>
      </c>
      <c r="M1062">
        <v>89</v>
      </c>
      <c r="N1062">
        <v>3</v>
      </c>
      <c r="O1062">
        <v>1</v>
      </c>
      <c r="P1062" t="s">
        <v>74</v>
      </c>
      <c r="Q1062">
        <v>1</v>
      </c>
      <c r="R1062" t="s">
        <v>64</v>
      </c>
      <c r="S1062">
        <v>3172</v>
      </c>
      <c r="T1062">
        <v>16998</v>
      </c>
      <c r="U1062">
        <v>2</v>
      </c>
      <c r="V1062" t="s">
        <v>65</v>
      </c>
      <c r="W1062" t="s">
        <v>66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>
      <c r="A1063">
        <v>24</v>
      </c>
      <c r="B1063">
        <v>0</v>
      </c>
      <c r="C1063" t="s">
        <v>79</v>
      </c>
      <c r="D1063">
        <v>830</v>
      </c>
      <c r="E1063" t="s">
        <v>60</v>
      </c>
      <c r="F1063">
        <v>13</v>
      </c>
      <c r="G1063">
        <v>2</v>
      </c>
      <c r="H1063" t="s">
        <v>61</v>
      </c>
      <c r="I1063">
        <v>1</v>
      </c>
      <c r="J1063">
        <v>1495</v>
      </c>
      <c r="K1063">
        <v>4</v>
      </c>
      <c r="L1063" t="s">
        <v>62</v>
      </c>
      <c r="M1063">
        <v>78</v>
      </c>
      <c r="N1063">
        <v>3</v>
      </c>
      <c r="O1063">
        <v>1</v>
      </c>
      <c r="P1063" t="s">
        <v>81</v>
      </c>
      <c r="Q1063">
        <v>2</v>
      </c>
      <c r="R1063" t="s">
        <v>71</v>
      </c>
      <c r="S1063">
        <v>2033</v>
      </c>
      <c r="T1063">
        <v>7103</v>
      </c>
      <c r="U1063">
        <v>1</v>
      </c>
      <c r="V1063" t="s">
        <v>65</v>
      </c>
      <c r="W1063" t="s">
        <v>72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>
      <c r="A1064">
        <v>44</v>
      </c>
      <c r="B1064">
        <v>0</v>
      </c>
      <c r="C1064" t="s">
        <v>67</v>
      </c>
      <c r="D1064">
        <v>1193</v>
      </c>
      <c r="E1064" t="s">
        <v>68</v>
      </c>
      <c r="F1064">
        <v>2</v>
      </c>
      <c r="G1064">
        <v>1</v>
      </c>
      <c r="H1064" t="s">
        <v>75</v>
      </c>
      <c r="I1064">
        <v>1</v>
      </c>
      <c r="J1064">
        <v>1496</v>
      </c>
      <c r="K1064">
        <v>2</v>
      </c>
      <c r="L1064" t="s">
        <v>69</v>
      </c>
      <c r="M1064">
        <v>86</v>
      </c>
      <c r="N1064">
        <v>3</v>
      </c>
      <c r="O1064">
        <v>3</v>
      </c>
      <c r="P1064" t="s">
        <v>77</v>
      </c>
      <c r="Q1064">
        <v>3</v>
      </c>
      <c r="R1064" t="s">
        <v>64</v>
      </c>
      <c r="S1064">
        <v>10209</v>
      </c>
      <c r="T1064">
        <v>19719</v>
      </c>
      <c r="U1064">
        <v>5</v>
      </c>
      <c r="V1064" t="s">
        <v>65</v>
      </c>
      <c r="W1064" t="s">
        <v>66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>
      <c r="A1065">
        <v>29</v>
      </c>
      <c r="B1065">
        <v>0</v>
      </c>
      <c r="C1065" t="s">
        <v>59</v>
      </c>
      <c r="D1065">
        <v>1246</v>
      </c>
      <c r="E1065" t="s">
        <v>60</v>
      </c>
      <c r="F1065">
        <v>19</v>
      </c>
      <c r="G1065">
        <v>3</v>
      </c>
      <c r="H1065" t="s">
        <v>61</v>
      </c>
      <c r="I1065">
        <v>1</v>
      </c>
      <c r="J1065">
        <v>1497</v>
      </c>
      <c r="K1065">
        <v>3</v>
      </c>
      <c r="L1065" t="s">
        <v>69</v>
      </c>
      <c r="M1065">
        <v>77</v>
      </c>
      <c r="N1065">
        <v>2</v>
      </c>
      <c r="O1065">
        <v>2</v>
      </c>
      <c r="P1065" t="s">
        <v>63</v>
      </c>
      <c r="Q1065">
        <v>3</v>
      </c>
      <c r="R1065" t="s">
        <v>76</v>
      </c>
      <c r="S1065">
        <v>8620</v>
      </c>
      <c r="T1065">
        <v>23757</v>
      </c>
      <c r="U1065">
        <v>1</v>
      </c>
      <c r="V1065" t="s">
        <v>65</v>
      </c>
      <c r="W1065" t="s">
        <v>72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>
      <c r="A1066">
        <v>30</v>
      </c>
      <c r="B1066">
        <v>0</v>
      </c>
      <c r="C1066" t="s">
        <v>59</v>
      </c>
      <c r="D1066">
        <v>330</v>
      </c>
      <c r="E1066" t="s">
        <v>85</v>
      </c>
      <c r="F1066">
        <v>1</v>
      </c>
      <c r="G1066">
        <v>3</v>
      </c>
      <c r="H1066" t="s">
        <v>61</v>
      </c>
      <c r="I1066">
        <v>1</v>
      </c>
      <c r="J1066">
        <v>1499</v>
      </c>
      <c r="K1066">
        <v>3</v>
      </c>
      <c r="L1066" t="s">
        <v>69</v>
      </c>
      <c r="M1066">
        <v>46</v>
      </c>
      <c r="N1066">
        <v>3</v>
      </c>
      <c r="O1066">
        <v>1</v>
      </c>
      <c r="P1066" t="s">
        <v>85</v>
      </c>
      <c r="Q1066">
        <v>3</v>
      </c>
      <c r="R1066" t="s">
        <v>76</v>
      </c>
      <c r="S1066">
        <v>2064</v>
      </c>
      <c r="T1066">
        <v>15428</v>
      </c>
      <c r="U1066">
        <v>0</v>
      </c>
      <c r="V1066" t="s">
        <v>65</v>
      </c>
      <c r="W1066" t="s">
        <v>72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>
      <c r="A1067">
        <v>55</v>
      </c>
      <c r="B1067">
        <v>0</v>
      </c>
      <c r="C1067" t="s">
        <v>59</v>
      </c>
      <c r="D1067">
        <v>1229</v>
      </c>
      <c r="E1067" t="s">
        <v>68</v>
      </c>
      <c r="F1067">
        <v>4</v>
      </c>
      <c r="G1067">
        <v>4</v>
      </c>
      <c r="H1067" t="s">
        <v>61</v>
      </c>
      <c r="I1067">
        <v>1</v>
      </c>
      <c r="J1067">
        <v>1501</v>
      </c>
      <c r="K1067">
        <v>4</v>
      </c>
      <c r="L1067" t="s">
        <v>69</v>
      </c>
      <c r="M1067">
        <v>30</v>
      </c>
      <c r="N1067">
        <v>3</v>
      </c>
      <c r="O1067">
        <v>2</v>
      </c>
      <c r="P1067" t="s">
        <v>78</v>
      </c>
      <c r="Q1067">
        <v>3</v>
      </c>
      <c r="R1067" t="s">
        <v>71</v>
      </c>
      <c r="S1067">
        <v>4035</v>
      </c>
      <c r="T1067">
        <v>16143</v>
      </c>
      <c r="U1067">
        <v>0</v>
      </c>
      <c r="V1067" t="s">
        <v>65</v>
      </c>
      <c r="W1067" t="s">
        <v>66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>
      <c r="A1068">
        <v>33</v>
      </c>
      <c r="B1068">
        <v>0</v>
      </c>
      <c r="C1068" t="s">
        <v>59</v>
      </c>
      <c r="D1068">
        <v>1099</v>
      </c>
      <c r="E1068" t="s">
        <v>68</v>
      </c>
      <c r="F1068">
        <v>4</v>
      </c>
      <c r="G1068">
        <v>4</v>
      </c>
      <c r="H1068" t="s">
        <v>75</v>
      </c>
      <c r="I1068">
        <v>1</v>
      </c>
      <c r="J1068">
        <v>1502</v>
      </c>
      <c r="K1068">
        <v>1</v>
      </c>
      <c r="L1068" t="s">
        <v>62</v>
      </c>
      <c r="M1068">
        <v>82</v>
      </c>
      <c r="N1068">
        <v>2</v>
      </c>
      <c r="O1068">
        <v>1</v>
      </c>
      <c r="P1068" t="s">
        <v>74</v>
      </c>
      <c r="Q1068">
        <v>2</v>
      </c>
      <c r="R1068" t="s">
        <v>71</v>
      </c>
      <c r="S1068">
        <v>3838</v>
      </c>
      <c r="T1068">
        <v>8192</v>
      </c>
      <c r="U1068">
        <v>8</v>
      </c>
      <c r="V1068" t="s">
        <v>65</v>
      </c>
      <c r="W1068" t="s">
        <v>72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>
      <c r="A1069">
        <v>47</v>
      </c>
      <c r="B1069">
        <v>0</v>
      </c>
      <c r="C1069" t="s">
        <v>59</v>
      </c>
      <c r="D1069">
        <v>571</v>
      </c>
      <c r="E1069" t="s">
        <v>60</v>
      </c>
      <c r="F1069">
        <v>14</v>
      </c>
      <c r="G1069">
        <v>3</v>
      </c>
      <c r="H1069" t="s">
        <v>75</v>
      </c>
      <c r="I1069">
        <v>1</v>
      </c>
      <c r="J1069">
        <v>1503</v>
      </c>
      <c r="K1069">
        <v>3</v>
      </c>
      <c r="L1069" t="s">
        <v>62</v>
      </c>
      <c r="M1069">
        <v>78</v>
      </c>
      <c r="N1069">
        <v>3</v>
      </c>
      <c r="O1069">
        <v>2</v>
      </c>
      <c r="P1069" t="s">
        <v>63</v>
      </c>
      <c r="Q1069">
        <v>3</v>
      </c>
      <c r="R1069" t="s">
        <v>71</v>
      </c>
      <c r="S1069">
        <v>4591</v>
      </c>
      <c r="T1069">
        <v>24200</v>
      </c>
      <c r="U1069">
        <v>3</v>
      </c>
      <c r="V1069" t="s">
        <v>65</v>
      </c>
      <c r="W1069" t="s">
        <v>66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>
      <c r="A1070">
        <v>28</v>
      </c>
      <c r="B1070">
        <v>1</v>
      </c>
      <c r="C1070" t="s">
        <v>67</v>
      </c>
      <c r="D1070">
        <v>289</v>
      </c>
      <c r="E1070" t="s">
        <v>68</v>
      </c>
      <c r="F1070">
        <v>2</v>
      </c>
      <c r="G1070">
        <v>2</v>
      </c>
      <c r="H1070" t="s">
        <v>75</v>
      </c>
      <c r="I1070">
        <v>1</v>
      </c>
      <c r="J1070">
        <v>1504</v>
      </c>
      <c r="K1070">
        <v>3</v>
      </c>
      <c r="L1070" t="s">
        <v>69</v>
      </c>
      <c r="M1070">
        <v>38</v>
      </c>
      <c r="N1070">
        <v>2</v>
      </c>
      <c r="O1070">
        <v>1</v>
      </c>
      <c r="P1070" t="s">
        <v>74</v>
      </c>
      <c r="Q1070">
        <v>1</v>
      </c>
      <c r="R1070" t="s">
        <v>64</v>
      </c>
      <c r="S1070">
        <v>2561</v>
      </c>
      <c r="T1070">
        <v>5355</v>
      </c>
      <c r="U1070">
        <v>7</v>
      </c>
      <c r="V1070" t="s">
        <v>65</v>
      </c>
      <c r="W1070" t="s">
        <v>72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>
      <c r="A1071">
        <v>28</v>
      </c>
      <c r="B1071">
        <v>0</v>
      </c>
      <c r="C1071" t="s">
        <v>59</v>
      </c>
      <c r="D1071">
        <v>1423</v>
      </c>
      <c r="E1071" t="s">
        <v>68</v>
      </c>
      <c r="F1071">
        <v>1</v>
      </c>
      <c r="G1071">
        <v>3</v>
      </c>
      <c r="H1071" t="s">
        <v>61</v>
      </c>
      <c r="I1071">
        <v>1</v>
      </c>
      <c r="J1071">
        <v>1506</v>
      </c>
      <c r="K1071">
        <v>1</v>
      </c>
      <c r="L1071" t="s">
        <v>69</v>
      </c>
      <c r="M1071">
        <v>72</v>
      </c>
      <c r="N1071">
        <v>2</v>
      </c>
      <c r="O1071">
        <v>1</v>
      </c>
      <c r="P1071" t="s">
        <v>70</v>
      </c>
      <c r="Q1071">
        <v>3</v>
      </c>
      <c r="R1071" t="s">
        <v>76</v>
      </c>
      <c r="S1071">
        <v>1563</v>
      </c>
      <c r="T1071">
        <v>12530</v>
      </c>
      <c r="U1071">
        <v>1</v>
      </c>
      <c r="V1071" t="s">
        <v>65</v>
      </c>
      <c r="W1071" t="s">
        <v>72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>
      <c r="A1072">
        <v>28</v>
      </c>
      <c r="B1072">
        <v>0</v>
      </c>
      <c r="C1072" t="s">
        <v>67</v>
      </c>
      <c r="D1072">
        <v>467</v>
      </c>
      <c r="E1072" t="s">
        <v>60</v>
      </c>
      <c r="F1072">
        <v>7</v>
      </c>
      <c r="G1072">
        <v>3</v>
      </c>
      <c r="H1072" t="s">
        <v>61</v>
      </c>
      <c r="I1072">
        <v>1</v>
      </c>
      <c r="J1072">
        <v>1507</v>
      </c>
      <c r="K1072">
        <v>3</v>
      </c>
      <c r="L1072" t="s">
        <v>69</v>
      </c>
      <c r="M1072">
        <v>55</v>
      </c>
      <c r="N1072">
        <v>3</v>
      </c>
      <c r="O1072">
        <v>2</v>
      </c>
      <c r="P1072" t="s">
        <v>63</v>
      </c>
      <c r="Q1072">
        <v>1</v>
      </c>
      <c r="R1072" t="s">
        <v>64</v>
      </c>
      <c r="S1072">
        <v>4898</v>
      </c>
      <c r="T1072">
        <v>11827</v>
      </c>
      <c r="U1072">
        <v>0</v>
      </c>
      <c r="V1072" t="s">
        <v>65</v>
      </c>
      <c r="W1072" t="s">
        <v>72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>
      <c r="A1073">
        <v>49</v>
      </c>
      <c r="B1073">
        <v>0</v>
      </c>
      <c r="C1073" t="s">
        <v>59</v>
      </c>
      <c r="D1073">
        <v>271</v>
      </c>
      <c r="E1073" t="s">
        <v>68</v>
      </c>
      <c r="F1073">
        <v>3</v>
      </c>
      <c r="G1073">
        <v>2</v>
      </c>
      <c r="H1073" t="s">
        <v>75</v>
      </c>
      <c r="I1073">
        <v>1</v>
      </c>
      <c r="J1073">
        <v>1509</v>
      </c>
      <c r="K1073">
        <v>3</v>
      </c>
      <c r="L1073" t="s">
        <v>62</v>
      </c>
      <c r="M1073">
        <v>43</v>
      </c>
      <c r="N1073">
        <v>2</v>
      </c>
      <c r="O1073">
        <v>2</v>
      </c>
      <c r="P1073" t="s">
        <v>74</v>
      </c>
      <c r="Q1073">
        <v>1</v>
      </c>
      <c r="R1073" t="s">
        <v>71</v>
      </c>
      <c r="S1073">
        <v>4789</v>
      </c>
      <c r="T1073">
        <v>23070</v>
      </c>
      <c r="U1073">
        <v>4</v>
      </c>
      <c r="V1073" t="s">
        <v>65</v>
      </c>
      <c r="W1073" t="s">
        <v>72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>
      <c r="A1074">
        <v>29</v>
      </c>
      <c r="B1074">
        <v>0</v>
      </c>
      <c r="C1074" t="s">
        <v>67</v>
      </c>
      <c r="D1074">
        <v>410</v>
      </c>
      <c r="E1074" t="s">
        <v>68</v>
      </c>
      <c r="F1074">
        <v>2</v>
      </c>
      <c r="G1074">
        <v>1</v>
      </c>
      <c r="H1074" t="s">
        <v>61</v>
      </c>
      <c r="I1074">
        <v>1</v>
      </c>
      <c r="J1074">
        <v>1513</v>
      </c>
      <c r="K1074">
        <v>4</v>
      </c>
      <c r="L1074" t="s">
        <v>62</v>
      </c>
      <c r="M1074">
        <v>97</v>
      </c>
      <c r="N1074">
        <v>3</v>
      </c>
      <c r="O1074">
        <v>1</v>
      </c>
      <c r="P1074" t="s">
        <v>74</v>
      </c>
      <c r="Q1074">
        <v>2</v>
      </c>
      <c r="R1074" t="s">
        <v>71</v>
      </c>
      <c r="S1074">
        <v>3180</v>
      </c>
      <c r="T1074">
        <v>4668</v>
      </c>
      <c r="U1074">
        <v>0</v>
      </c>
      <c r="V1074" t="s">
        <v>65</v>
      </c>
      <c r="W1074" t="s">
        <v>72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>
      <c r="A1075">
        <v>28</v>
      </c>
      <c r="B1075">
        <v>0</v>
      </c>
      <c r="C1075" t="s">
        <v>59</v>
      </c>
      <c r="D1075">
        <v>1083</v>
      </c>
      <c r="E1075" t="s">
        <v>68</v>
      </c>
      <c r="F1075">
        <v>29</v>
      </c>
      <c r="G1075">
        <v>1</v>
      </c>
      <c r="H1075" t="s">
        <v>61</v>
      </c>
      <c r="I1075">
        <v>1</v>
      </c>
      <c r="J1075">
        <v>1514</v>
      </c>
      <c r="K1075">
        <v>3</v>
      </c>
      <c r="L1075" t="s">
        <v>69</v>
      </c>
      <c r="M1075">
        <v>96</v>
      </c>
      <c r="N1075">
        <v>1</v>
      </c>
      <c r="O1075">
        <v>2</v>
      </c>
      <c r="P1075" t="s">
        <v>77</v>
      </c>
      <c r="Q1075">
        <v>2</v>
      </c>
      <c r="R1075" t="s">
        <v>71</v>
      </c>
      <c r="S1075">
        <v>6549</v>
      </c>
      <c r="T1075">
        <v>3173</v>
      </c>
      <c r="U1075">
        <v>1</v>
      </c>
      <c r="V1075" t="s">
        <v>65</v>
      </c>
      <c r="W1075" t="s">
        <v>72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>
      <c r="A1076">
        <v>33</v>
      </c>
      <c r="B1076">
        <v>0</v>
      </c>
      <c r="C1076" t="s">
        <v>59</v>
      </c>
      <c r="D1076">
        <v>516</v>
      </c>
      <c r="E1076" t="s">
        <v>68</v>
      </c>
      <c r="F1076">
        <v>8</v>
      </c>
      <c r="G1076">
        <v>5</v>
      </c>
      <c r="H1076" t="s">
        <v>61</v>
      </c>
      <c r="I1076">
        <v>1</v>
      </c>
      <c r="J1076">
        <v>1515</v>
      </c>
      <c r="K1076">
        <v>4</v>
      </c>
      <c r="L1076" t="s">
        <v>69</v>
      </c>
      <c r="M1076">
        <v>69</v>
      </c>
      <c r="N1076">
        <v>3</v>
      </c>
      <c r="O1076">
        <v>2</v>
      </c>
      <c r="P1076" t="s">
        <v>78</v>
      </c>
      <c r="Q1076">
        <v>3</v>
      </c>
      <c r="R1076" t="s">
        <v>64</v>
      </c>
      <c r="S1076">
        <v>6388</v>
      </c>
      <c r="T1076">
        <v>22049</v>
      </c>
      <c r="U1076">
        <v>2</v>
      </c>
      <c r="V1076" t="s">
        <v>65</v>
      </c>
      <c r="W1076" t="s">
        <v>66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>
      <c r="A1077">
        <v>32</v>
      </c>
      <c r="B1077">
        <v>0</v>
      </c>
      <c r="C1077" t="s">
        <v>59</v>
      </c>
      <c r="D1077">
        <v>495</v>
      </c>
      <c r="E1077" t="s">
        <v>68</v>
      </c>
      <c r="F1077">
        <v>10</v>
      </c>
      <c r="G1077">
        <v>3</v>
      </c>
      <c r="H1077" t="s">
        <v>75</v>
      </c>
      <c r="I1077">
        <v>1</v>
      </c>
      <c r="J1077">
        <v>1516</v>
      </c>
      <c r="K1077">
        <v>3</v>
      </c>
      <c r="L1077" t="s">
        <v>69</v>
      </c>
      <c r="M1077">
        <v>64</v>
      </c>
      <c r="N1077">
        <v>3</v>
      </c>
      <c r="O1077">
        <v>3</v>
      </c>
      <c r="P1077" t="s">
        <v>80</v>
      </c>
      <c r="Q1077">
        <v>4</v>
      </c>
      <c r="R1077" t="s">
        <v>64</v>
      </c>
      <c r="S1077">
        <v>11244</v>
      </c>
      <c r="T1077">
        <v>21072</v>
      </c>
      <c r="U1077">
        <v>2</v>
      </c>
      <c r="V1077" t="s">
        <v>65</v>
      </c>
      <c r="W1077" t="s">
        <v>72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>
      <c r="A1078">
        <v>54</v>
      </c>
      <c r="B1078">
        <v>0</v>
      </c>
      <c r="C1078" t="s">
        <v>67</v>
      </c>
      <c r="D1078">
        <v>1050</v>
      </c>
      <c r="E1078" t="s">
        <v>68</v>
      </c>
      <c r="F1078">
        <v>11</v>
      </c>
      <c r="G1078">
        <v>4</v>
      </c>
      <c r="H1078" t="s">
        <v>75</v>
      </c>
      <c r="I1078">
        <v>1</v>
      </c>
      <c r="J1078">
        <v>1520</v>
      </c>
      <c r="K1078">
        <v>2</v>
      </c>
      <c r="L1078" t="s">
        <v>62</v>
      </c>
      <c r="M1078">
        <v>87</v>
      </c>
      <c r="N1078">
        <v>3</v>
      </c>
      <c r="O1078">
        <v>4</v>
      </c>
      <c r="P1078" t="s">
        <v>80</v>
      </c>
      <c r="Q1078">
        <v>4</v>
      </c>
      <c r="R1078" t="s">
        <v>76</v>
      </c>
      <c r="S1078">
        <v>16032</v>
      </c>
      <c r="T1078">
        <v>24456</v>
      </c>
      <c r="U1078">
        <v>3</v>
      </c>
      <c r="V1078" t="s">
        <v>65</v>
      </c>
      <c r="W1078" t="s">
        <v>72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>
      <c r="A1079">
        <v>29</v>
      </c>
      <c r="B1079">
        <v>1</v>
      </c>
      <c r="C1079" t="s">
        <v>59</v>
      </c>
      <c r="D1079">
        <v>224</v>
      </c>
      <c r="E1079" t="s">
        <v>68</v>
      </c>
      <c r="F1079">
        <v>1</v>
      </c>
      <c r="G1079">
        <v>4</v>
      </c>
      <c r="H1079" t="s">
        <v>84</v>
      </c>
      <c r="I1079">
        <v>1</v>
      </c>
      <c r="J1079">
        <v>1522</v>
      </c>
      <c r="K1079">
        <v>1</v>
      </c>
      <c r="L1079" t="s">
        <v>69</v>
      </c>
      <c r="M1079">
        <v>100</v>
      </c>
      <c r="N1079">
        <v>2</v>
      </c>
      <c r="O1079">
        <v>1</v>
      </c>
      <c r="P1079" t="s">
        <v>70</v>
      </c>
      <c r="Q1079">
        <v>1</v>
      </c>
      <c r="R1079" t="s">
        <v>64</v>
      </c>
      <c r="S1079">
        <v>2362</v>
      </c>
      <c r="T1079">
        <v>7568</v>
      </c>
      <c r="U1079">
        <v>6</v>
      </c>
      <c r="V1079" t="s">
        <v>65</v>
      </c>
      <c r="W1079" t="s">
        <v>72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>
      <c r="A1080">
        <v>44</v>
      </c>
      <c r="B1080">
        <v>0</v>
      </c>
      <c r="C1080" t="s">
        <v>59</v>
      </c>
      <c r="D1080">
        <v>136</v>
      </c>
      <c r="E1080" t="s">
        <v>68</v>
      </c>
      <c r="F1080">
        <v>28</v>
      </c>
      <c r="G1080">
        <v>3</v>
      </c>
      <c r="H1080" t="s">
        <v>61</v>
      </c>
      <c r="I1080">
        <v>1</v>
      </c>
      <c r="J1080">
        <v>1523</v>
      </c>
      <c r="K1080">
        <v>4</v>
      </c>
      <c r="L1080" t="s">
        <v>69</v>
      </c>
      <c r="M1080">
        <v>32</v>
      </c>
      <c r="N1080">
        <v>3</v>
      </c>
      <c r="O1080">
        <v>4</v>
      </c>
      <c r="P1080" t="s">
        <v>82</v>
      </c>
      <c r="Q1080">
        <v>1</v>
      </c>
      <c r="R1080" t="s">
        <v>71</v>
      </c>
      <c r="S1080">
        <v>16328</v>
      </c>
      <c r="T1080">
        <v>22074</v>
      </c>
      <c r="U1080">
        <v>3</v>
      </c>
      <c r="V1080" t="s">
        <v>65</v>
      </c>
      <c r="W1080" t="s">
        <v>72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>
      <c r="A1081">
        <v>39</v>
      </c>
      <c r="B1081">
        <v>0</v>
      </c>
      <c r="C1081" t="s">
        <v>59</v>
      </c>
      <c r="D1081">
        <v>1089</v>
      </c>
      <c r="E1081" t="s">
        <v>68</v>
      </c>
      <c r="F1081">
        <v>6</v>
      </c>
      <c r="G1081">
        <v>3</v>
      </c>
      <c r="H1081" t="s">
        <v>61</v>
      </c>
      <c r="I1081">
        <v>1</v>
      </c>
      <c r="J1081">
        <v>1525</v>
      </c>
      <c r="K1081">
        <v>2</v>
      </c>
      <c r="L1081" t="s">
        <v>62</v>
      </c>
      <c r="M1081">
        <v>32</v>
      </c>
      <c r="N1081">
        <v>3</v>
      </c>
      <c r="O1081">
        <v>3</v>
      </c>
      <c r="P1081" t="s">
        <v>77</v>
      </c>
      <c r="Q1081">
        <v>2</v>
      </c>
      <c r="R1081" t="s">
        <v>64</v>
      </c>
      <c r="S1081">
        <v>8376</v>
      </c>
      <c r="T1081">
        <v>9150</v>
      </c>
      <c r="U1081">
        <v>4</v>
      </c>
      <c r="V1081" t="s">
        <v>65</v>
      </c>
      <c r="W1081" t="s">
        <v>72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>
      <c r="A1082">
        <v>46</v>
      </c>
      <c r="B1082">
        <v>0</v>
      </c>
      <c r="C1082" t="s">
        <v>59</v>
      </c>
      <c r="D1082">
        <v>228</v>
      </c>
      <c r="E1082" t="s">
        <v>60</v>
      </c>
      <c r="F1082">
        <v>3</v>
      </c>
      <c r="G1082">
        <v>3</v>
      </c>
      <c r="H1082" t="s">
        <v>61</v>
      </c>
      <c r="I1082">
        <v>1</v>
      </c>
      <c r="J1082">
        <v>1527</v>
      </c>
      <c r="K1082">
        <v>3</v>
      </c>
      <c r="L1082" t="s">
        <v>62</v>
      </c>
      <c r="M1082">
        <v>51</v>
      </c>
      <c r="N1082">
        <v>3</v>
      </c>
      <c r="O1082">
        <v>4</v>
      </c>
      <c r="P1082" t="s">
        <v>80</v>
      </c>
      <c r="Q1082">
        <v>2</v>
      </c>
      <c r="R1082" t="s">
        <v>71</v>
      </c>
      <c r="S1082">
        <v>16606</v>
      </c>
      <c r="T1082">
        <v>11380</v>
      </c>
      <c r="U1082">
        <v>8</v>
      </c>
      <c r="V1082" t="s">
        <v>65</v>
      </c>
      <c r="W1082" t="s">
        <v>72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>
      <c r="A1083">
        <v>35</v>
      </c>
      <c r="B1083">
        <v>0</v>
      </c>
      <c r="C1083" t="s">
        <v>59</v>
      </c>
      <c r="D1083">
        <v>1029</v>
      </c>
      <c r="E1083" t="s">
        <v>68</v>
      </c>
      <c r="F1083">
        <v>16</v>
      </c>
      <c r="G1083">
        <v>3</v>
      </c>
      <c r="H1083" t="s">
        <v>61</v>
      </c>
      <c r="I1083">
        <v>1</v>
      </c>
      <c r="J1083">
        <v>1529</v>
      </c>
      <c r="K1083">
        <v>4</v>
      </c>
      <c r="L1083" t="s">
        <v>62</v>
      </c>
      <c r="M1083">
        <v>91</v>
      </c>
      <c r="N1083">
        <v>2</v>
      </c>
      <c r="O1083">
        <v>3</v>
      </c>
      <c r="P1083" t="s">
        <v>78</v>
      </c>
      <c r="Q1083">
        <v>2</v>
      </c>
      <c r="R1083" t="s">
        <v>64</v>
      </c>
      <c r="S1083">
        <v>8606</v>
      </c>
      <c r="T1083">
        <v>21195</v>
      </c>
      <c r="U1083">
        <v>1</v>
      </c>
      <c r="V1083" t="s">
        <v>65</v>
      </c>
      <c r="W1083" t="s">
        <v>72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>
      <c r="A1084">
        <v>23</v>
      </c>
      <c r="B1084">
        <v>0</v>
      </c>
      <c r="C1084" t="s">
        <v>59</v>
      </c>
      <c r="D1084">
        <v>507</v>
      </c>
      <c r="E1084" t="s">
        <v>68</v>
      </c>
      <c r="F1084">
        <v>20</v>
      </c>
      <c r="G1084">
        <v>1</v>
      </c>
      <c r="H1084" t="s">
        <v>61</v>
      </c>
      <c r="I1084">
        <v>1</v>
      </c>
      <c r="J1084">
        <v>1533</v>
      </c>
      <c r="K1084">
        <v>1</v>
      </c>
      <c r="L1084" t="s">
        <v>69</v>
      </c>
      <c r="M1084">
        <v>97</v>
      </c>
      <c r="N1084">
        <v>3</v>
      </c>
      <c r="O1084">
        <v>2</v>
      </c>
      <c r="P1084" t="s">
        <v>74</v>
      </c>
      <c r="Q1084">
        <v>3</v>
      </c>
      <c r="R1084" t="s">
        <v>64</v>
      </c>
      <c r="S1084">
        <v>2272</v>
      </c>
      <c r="T1084">
        <v>24812</v>
      </c>
      <c r="U1084">
        <v>0</v>
      </c>
      <c r="V1084" t="s">
        <v>65</v>
      </c>
      <c r="W1084" t="s">
        <v>72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>
      <c r="A1085">
        <v>40</v>
      </c>
      <c r="B1085">
        <v>1</v>
      </c>
      <c r="C1085" t="s">
        <v>59</v>
      </c>
      <c r="D1085">
        <v>676</v>
      </c>
      <c r="E1085" t="s">
        <v>68</v>
      </c>
      <c r="F1085">
        <v>9</v>
      </c>
      <c r="G1085">
        <v>4</v>
      </c>
      <c r="H1085" t="s">
        <v>61</v>
      </c>
      <c r="I1085">
        <v>1</v>
      </c>
      <c r="J1085">
        <v>1534</v>
      </c>
      <c r="K1085">
        <v>4</v>
      </c>
      <c r="L1085" t="s">
        <v>69</v>
      </c>
      <c r="M1085">
        <v>86</v>
      </c>
      <c r="N1085">
        <v>3</v>
      </c>
      <c r="O1085">
        <v>1</v>
      </c>
      <c r="P1085" t="s">
        <v>74</v>
      </c>
      <c r="Q1085">
        <v>1</v>
      </c>
      <c r="R1085" t="s">
        <v>64</v>
      </c>
      <c r="S1085">
        <v>2018</v>
      </c>
      <c r="T1085">
        <v>21831</v>
      </c>
      <c r="U1085">
        <v>3</v>
      </c>
      <c r="V1085" t="s">
        <v>65</v>
      </c>
      <c r="W1085" t="s">
        <v>72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>
      <c r="A1086">
        <v>34</v>
      </c>
      <c r="B1086">
        <v>0</v>
      </c>
      <c r="C1086" t="s">
        <v>59</v>
      </c>
      <c r="D1086">
        <v>971</v>
      </c>
      <c r="E1086" t="s">
        <v>60</v>
      </c>
      <c r="F1086">
        <v>1</v>
      </c>
      <c r="G1086">
        <v>3</v>
      </c>
      <c r="H1086" t="s">
        <v>84</v>
      </c>
      <c r="I1086">
        <v>1</v>
      </c>
      <c r="J1086">
        <v>1535</v>
      </c>
      <c r="K1086">
        <v>4</v>
      </c>
      <c r="L1086" t="s">
        <v>69</v>
      </c>
      <c r="M1086">
        <v>64</v>
      </c>
      <c r="N1086">
        <v>2</v>
      </c>
      <c r="O1086">
        <v>3</v>
      </c>
      <c r="P1086" t="s">
        <v>63</v>
      </c>
      <c r="Q1086">
        <v>3</v>
      </c>
      <c r="R1086" t="s">
        <v>71</v>
      </c>
      <c r="S1086">
        <v>7083</v>
      </c>
      <c r="T1086">
        <v>12288</v>
      </c>
      <c r="U1086">
        <v>1</v>
      </c>
      <c r="V1086" t="s">
        <v>65</v>
      </c>
      <c r="W1086" t="s">
        <v>66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>
      <c r="A1087">
        <v>31</v>
      </c>
      <c r="B1087">
        <v>1</v>
      </c>
      <c r="C1087" t="s">
        <v>67</v>
      </c>
      <c r="D1087">
        <v>561</v>
      </c>
      <c r="E1087" t="s">
        <v>68</v>
      </c>
      <c r="F1087">
        <v>3</v>
      </c>
      <c r="G1087">
        <v>3</v>
      </c>
      <c r="H1087" t="s">
        <v>61</v>
      </c>
      <c r="I1087">
        <v>1</v>
      </c>
      <c r="J1087">
        <v>1537</v>
      </c>
      <c r="K1087">
        <v>4</v>
      </c>
      <c r="L1087" t="s">
        <v>62</v>
      </c>
      <c r="M1087">
        <v>33</v>
      </c>
      <c r="N1087">
        <v>3</v>
      </c>
      <c r="O1087">
        <v>1</v>
      </c>
      <c r="P1087" t="s">
        <v>70</v>
      </c>
      <c r="Q1087">
        <v>3</v>
      </c>
      <c r="R1087" t="s">
        <v>64</v>
      </c>
      <c r="S1087">
        <v>4084</v>
      </c>
      <c r="T1087">
        <v>4156</v>
      </c>
      <c r="U1087">
        <v>1</v>
      </c>
      <c r="V1087" t="s">
        <v>65</v>
      </c>
      <c r="W1087" t="s">
        <v>72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>
      <c r="A1088">
        <v>50</v>
      </c>
      <c r="B1088">
        <v>0</v>
      </c>
      <c r="C1088" t="s">
        <v>67</v>
      </c>
      <c r="D1088">
        <v>333</v>
      </c>
      <c r="E1088" t="s">
        <v>68</v>
      </c>
      <c r="F1088">
        <v>22</v>
      </c>
      <c r="G1088">
        <v>5</v>
      </c>
      <c r="H1088" t="s">
        <v>75</v>
      </c>
      <c r="I1088">
        <v>1</v>
      </c>
      <c r="J1088">
        <v>1539</v>
      </c>
      <c r="K1088">
        <v>3</v>
      </c>
      <c r="L1088" t="s">
        <v>69</v>
      </c>
      <c r="M1088">
        <v>88</v>
      </c>
      <c r="N1088">
        <v>1</v>
      </c>
      <c r="O1088">
        <v>4</v>
      </c>
      <c r="P1088" t="s">
        <v>82</v>
      </c>
      <c r="Q1088">
        <v>4</v>
      </c>
      <c r="R1088" t="s">
        <v>64</v>
      </c>
      <c r="S1088">
        <v>14411</v>
      </c>
      <c r="T1088">
        <v>24450</v>
      </c>
      <c r="U1088">
        <v>1</v>
      </c>
      <c r="V1088" t="s">
        <v>65</v>
      </c>
      <c r="W1088" t="s">
        <v>66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>
      <c r="A1089">
        <v>34</v>
      </c>
      <c r="B1089">
        <v>0</v>
      </c>
      <c r="C1089" t="s">
        <v>59</v>
      </c>
      <c r="D1089">
        <v>1440</v>
      </c>
      <c r="E1089" t="s">
        <v>60</v>
      </c>
      <c r="F1089">
        <v>7</v>
      </c>
      <c r="G1089">
        <v>2</v>
      </c>
      <c r="H1089" t="s">
        <v>84</v>
      </c>
      <c r="I1089">
        <v>1</v>
      </c>
      <c r="J1089">
        <v>1541</v>
      </c>
      <c r="K1089">
        <v>2</v>
      </c>
      <c r="L1089" t="s">
        <v>69</v>
      </c>
      <c r="M1089">
        <v>55</v>
      </c>
      <c r="N1089">
        <v>3</v>
      </c>
      <c r="O1089">
        <v>1</v>
      </c>
      <c r="P1089" t="s">
        <v>81</v>
      </c>
      <c r="Q1089">
        <v>3</v>
      </c>
      <c r="R1089" t="s">
        <v>71</v>
      </c>
      <c r="S1089">
        <v>2308</v>
      </c>
      <c r="T1089">
        <v>4944</v>
      </c>
      <c r="U1089">
        <v>0</v>
      </c>
      <c r="V1089" t="s">
        <v>65</v>
      </c>
      <c r="W1089" t="s">
        <v>66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>
      <c r="A1090">
        <v>42</v>
      </c>
      <c r="B1090">
        <v>0</v>
      </c>
      <c r="C1090" t="s">
        <v>59</v>
      </c>
      <c r="D1090">
        <v>1210</v>
      </c>
      <c r="E1090" t="s">
        <v>68</v>
      </c>
      <c r="F1090">
        <v>2</v>
      </c>
      <c r="G1090">
        <v>3</v>
      </c>
      <c r="H1090" t="s">
        <v>75</v>
      </c>
      <c r="I1090">
        <v>1</v>
      </c>
      <c r="J1090">
        <v>1542</v>
      </c>
      <c r="K1090">
        <v>3</v>
      </c>
      <c r="L1090" t="s">
        <v>69</v>
      </c>
      <c r="M1090">
        <v>68</v>
      </c>
      <c r="N1090">
        <v>2</v>
      </c>
      <c r="O1090">
        <v>1</v>
      </c>
      <c r="P1090" t="s">
        <v>74</v>
      </c>
      <c r="Q1090">
        <v>2</v>
      </c>
      <c r="R1090" t="s">
        <v>71</v>
      </c>
      <c r="S1090">
        <v>4841</v>
      </c>
      <c r="T1090">
        <v>24052</v>
      </c>
      <c r="U1090">
        <v>4</v>
      </c>
      <c r="V1090" t="s">
        <v>65</v>
      </c>
      <c r="W1090" t="s">
        <v>72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>
      <c r="A1091">
        <v>37</v>
      </c>
      <c r="B1091">
        <v>0</v>
      </c>
      <c r="C1091" t="s">
        <v>59</v>
      </c>
      <c r="D1091">
        <v>674</v>
      </c>
      <c r="E1091" t="s">
        <v>68</v>
      </c>
      <c r="F1091">
        <v>13</v>
      </c>
      <c r="G1091">
        <v>3</v>
      </c>
      <c r="H1091" t="s">
        <v>75</v>
      </c>
      <c r="I1091">
        <v>1</v>
      </c>
      <c r="J1091">
        <v>1543</v>
      </c>
      <c r="K1091">
        <v>1</v>
      </c>
      <c r="L1091" t="s">
        <v>69</v>
      </c>
      <c r="M1091">
        <v>47</v>
      </c>
      <c r="N1091">
        <v>3</v>
      </c>
      <c r="O1091">
        <v>2</v>
      </c>
      <c r="P1091" t="s">
        <v>70</v>
      </c>
      <c r="Q1091">
        <v>4</v>
      </c>
      <c r="R1091" t="s">
        <v>71</v>
      </c>
      <c r="S1091">
        <v>4285</v>
      </c>
      <c r="T1091">
        <v>3031</v>
      </c>
      <c r="U1091">
        <v>1</v>
      </c>
      <c r="V1091" t="s">
        <v>65</v>
      </c>
      <c r="W1091" t="s">
        <v>72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>
      <c r="A1092">
        <v>29</v>
      </c>
      <c r="B1092">
        <v>0</v>
      </c>
      <c r="C1092" t="s">
        <v>59</v>
      </c>
      <c r="D1092">
        <v>441</v>
      </c>
      <c r="E1092" t="s">
        <v>68</v>
      </c>
      <c r="F1092">
        <v>8</v>
      </c>
      <c r="G1092">
        <v>1</v>
      </c>
      <c r="H1092" t="s">
        <v>73</v>
      </c>
      <c r="I1092">
        <v>1</v>
      </c>
      <c r="J1092">
        <v>1544</v>
      </c>
      <c r="K1092">
        <v>3</v>
      </c>
      <c r="L1092" t="s">
        <v>62</v>
      </c>
      <c r="M1092">
        <v>39</v>
      </c>
      <c r="N1092">
        <v>1</v>
      </c>
      <c r="O1092">
        <v>2</v>
      </c>
      <c r="P1092" t="s">
        <v>78</v>
      </c>
      <c r="Q1092">
        <v>1</v>
      </c>
      <c r="R1092" t="s">
        <v>71</v>
      </c>
      <c r="S1092">
        <v>9715</v>
      </c>
      <c r="T1092">
        <v>7288</v>
      </c>
      <c r="U1092">
        <v>3</v>
      </c>
      <c r="V1092" t="s">
        <v>65</v>
      </c>
      <c r="W1092" t="s">
        <v>72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>
      <c r="A1093">
        <v>33</v>
      </c>
      <c r="B1093">
        <v>0</v>
      </c>
      <c r="C1093" t="s">
        <v>59</v>
      </c>
      <c r="D1093">
        <v>575</v>
      </c>
      <c r="E1093" t="s">
        <v>68</v>
      </c>
      <c r="F1093">
        <v>25</v>
      </c>
      <c r="G1093">
        <v>3</v>
      </c>
      <c r="H1093" t="s">
        <v>61</v>
      </c>
      <c r="I1093">
        <v>1</v>
      </c>
      <c r="J1093">
        <v>1545</v>
      </c>
      <c r="K1093">
        <v>4</v>
      </c>
      <c r="L1093" t="s">
        <v>69</v>
      </c>
      <c r="M1093">
        <v>44</v>
      </c>
      <c r="N1093">
        <v>2</v>
      </c>
      <c r="O1093">
        <v>2</v>
      </c>
      <c r="P1093" t="s">
        <v>77</v>
      </c>
      <c r="Q1093">
        <v>2</v>
      </c>
      <c r="R1093" t="s">
        <v>64</v>
      </c>
      <c r="S1093">
        <v>4320</v>
      </c>
      <c r="T1093">
        <v>24152</v>
      </c>
      <c r="U1093">
        <v>1</v>
      </c>
      <c r="V1093" t="s">
        <v>65</v>
      </c>
      <c r="W1093" t="s">
        <v>72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>
      <c r="A1094">
        <v>45</v>
      </c>
      <c r="B1094">
        <v>0</v>
      </c>
      <c r="C1094" t="s">
        <v>59</v>
      </c>
      <c r="D1094">
        <v>950</v>
      </c>
      <c r="E1094" t="s">
        <v>68</v>
      </c>
      <c r="F1094">
        <v>28</v>
      </c>
      <c r="G1094">
        <v>3</v>
      </c>
      <c r="H1094" t="s">
        <v>84</v>
      </c>
      <c r="I1094">
        <v>1</v>
      </c>
      <c r="J1094">
        <v>1546</v>
      </c>
      <c r="K1094">
        <v>4</v>
      </c>
      <c r="L1094" t="s">
        <v>69</v>
      </c>
      <c r="M1094">
        <v>97</v>
      </c>
      <c r="N1094">
        <v>3</v>
      </c>
      <c r="O1094">
        <v>1</v>
      </c>
      <c r="P1094" t="s">
        <v>70</v>
      </c>
      <c r="Q1094">
        <v>4</v>
      </c>
      <c r="R1094" t="s">
        <v>71</v>
      </c>
      <c r="S1094">
        <v>2132</v>
      </c>
      <c r="T1094">
        <v>4585</v>
      </c>
      <c r="U1094">
        <v>4</v>
      </c>
      <c r="V1094" t="s">
        <v>65</v>
      </c>
      <c r="W1094" t="s">
        <v>72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>
      <c r="A1095">
        <v>42</v>
      </c>
      <c r="B1095">
        <v>0</v>
      </c>
      <c r="C1095" t="s">
        <v>67</v>
      </c>
      <c r="D1095">
        <v>288</v>
      </c>
      <c r="E1095" t="s">
        <v>68</v>
      </c>
      <c r="F1095">
        <v>2</v>
      </c>
      <c r="G1095">
        <v>3</v>
      </c>
      <c r="H1095" t="s">
        <v>61</v>
      </c>
      <c r="I1095">
        <v>1</v>
      </c>
      <c r="J1095">
        <v>1547</v>
      </c>
      <c r="K1095">
        <v>4</v>
      </c>
      <c r="L1095" t="s">
        <v>69</v>
      </c>
      <c r="M1095">
        <v>40</v>
      </c>
      <c r="N1095">
        <v>3</v>
      </c>
      <c r="O1095">
        <v>3</v>
      </c>
      <c r="P1095" t="s">
        <v>78</v>
      </c>
      <c r="Q1095">
        <v>4</v>
      </c>
      <c r="R1095" t="s">
        <v>71</v>
      </c>
      <c r="S1095">
        <v>10124</v>
      </c>
      <c r="T1095">
        <v>18611</v>
      </c>
      <c r="U1095">
        <v>2</v>
      </c>
      <c r="V1095" t="s">
        <v>65</v>
      </c>
      <c r="W1095" t="s">
        <v>66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>
      <c r="A1096">
        <v>40</v>
      </c>
      <c r="B1096">
        <v>0</v>
      </c>
      <c r="C1096" t="s">
        <v>59</v>
      </c>
      <c r="D1096">
        <v>1342</v>
      </c>
      <c r="E1096" t="s">
        <v>60</v>
      </c>
      <c r="F1096">
        <v>9</v>
      </c>
      <c r="G1096">
        <v>2</v>
      </c>
      <c r="H1096" t="s">
        <v>75</v>
      </c>
      <c r="I1096">
        <v>1</v>
      </c>
      <c r="J1096">
        <v>1548</v>
      </c>
      <c r="K1096">
        <v>1</v>
      </c>
      <c r="L1096" t="s">
        <v>69</v>
      </c>
      <c r="M1096">
        <v>47</v>
      </c>
      <c r="N1096">
        <v>3</v>
      </c>
      <c r="O1096">
        <v>2</v>
      </c>
      <c r="P1096" t="s">
        <v>63</v>
      </c>
      <c r="Q1096">
        <v>1</v>
      </c>
      <c r="R1096" t="s">
        <v>71</v>
      </c>
      <c r="S1096">
        <v>5473</v>
      </c>
      <c r="T1096">
        <v>19345</v>
      </c>
      <c r="U1096">
        <v>0</v>
      </c>
      <c r="V1096" t="s">
        <v>65</v>
      </c>
      <c r="W1096" t="s">
        <v>72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>
      <c r="A1097">
        <v>33</v>
      </c>
      <c r="B1097">
        <v>0</v>
      </c>
      <c r="C1097" t="s">
        <v>59</v>
      </c>
      <c r="D1097">
        <v>589</v>
      </c>
      <c r="E1097" t="s">
        <v>68</v>
      </c>
      <c r="F1097">
        <v>28</v>
      </c>
      <c r="G1097">
        <v>4</v>
      </c>
      <c r="H1097" t="s">
        <v>61</v>
      </c>
      <c r="I1097">
        <v>1</v>
      </c>
      <c r="J1097">
        <v>1549</v>
      </c>
      <c r="K1097">
        <v>2</v>
      </c>
      <c r="L1097" t="s">
        <v>69</v>
      </c>
      <c r="M1097">
        <v>79</v>
      </c>
      <c r="N1097">
        <v>3</v>
      </c>
      <c r="O1097">
        <v>2</v>
      </c>
      <c r="P1097" t="s">
        <v>74</v>
      </c>
      <c r="Q1097">
        <v>3</v>
      </c>
      <c r="R1097" t="s">
        <v>71</v>
      </c>
      <c r="S1097">
        <v>5207</v>
      </c>
      <c r="T1097">
        <v>22949</v>
      </c>
      <c r="U1097">
        <v>1</v>
      </c>
      <c r="V1097" t="s">
        <v>65</v>
      </c>
      <c r="W1097" t="s">
        <v>66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>
      <c r="A1098">
        <v>40</v>
      </c>
      <c r="B1098">
        <v>0</v>
      </c>
      <c r="C1098" t="s">
        <v>59</v>
      </c>
      <c r="D1098">
        <v>898</v>
      </c>
      <c r="E1098" t="s">
        <v>85</v>
      </c>
      <c r="F1098">
        <v>6</v>
      </c>
      <c r="G1098">
        <v>2</v>
      </c>
      <c r="H1098" t="s">
        <v>75</v>
      </c>
      <c r="I1098">
        <v>1</v>
      </c>
      <c r="J1098">
        <v>1550</v>
      </c>
      <c r="K1098">
        <v>3</v>
      </c>
      <c r="L1098" t="s">
        <v>69</v>
      </c>
      <c r="M1098">
        <v>38</v>
      </c>
      <c r="N1098">
        <v>3</v>
      </c>
      <c r="O1098">
        <v>4</v>
      </c>
      <c r="P1098" t="s">
        <v>80</v>
      </c>
      <c r="Q1098">
        <v>4</v>
      </c>
      <c r="R1098" t="s">
        <v>64</v>
      </c>
      <c r="S1098">
        <v>16437</v>
      </c>
      <c r="T1098">
        <v>17381</v>
      </c>
      <c r="U1098">
        <v>1</v>
      </c>
      <c r="V1098" t="s">
        <v>65</v>
      </c>
      <c r="W1098" t="s">
        <v>66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>
      <c r="A1099">
        <v>24</v>
      </c>
      <c r="B1099">
        <v>0</v>
      </c>
      <c r="C1099" t="s">
        <v>59</v>
      </c>
      <c r="D1099">
        <v>350</v>
      </c>
      <c r="E1099" t="s">
        <v>68</v>
      </c>
      <c r="F1099">
        <v>21</v>
      </c>
      <c r="G1099">
        <v>2</v>
      </c>
      <c r="H1099" t="s">
        <v>84</v>
      </c>
      <c r="I1099">
        <v>1</v>
      </c>
      <c r="J1099">
        <v>1551</v>
      </c>
      <c r="K1099">
        <v>3</v>
      </c>
      <c r="L1099" t="s">
        <v>69</v>
      </c>
      <c r="M1099">
        <v>57</v>
      </c>
      <c r="N1099">
        <v>2</v>
      </c>
      <c r="O1099">
        <v>1</v>
      </c>
      <c r="P1099" t="s">
        <v>74</v>
      </c>
      <c r="Q1099">
        <v>1</v>
      </c>
      <c r="R1099" t="s">
        <v>76</v>
      </c>
      <c r="S1099">
        <v>2296</v>
      </c>
      <c r="T1099">
        <v>10036</v>
      </c>
      <c r="U1099">
        <v>0</v>
      </c>
      <c r="V1099" t="s">
        <v>65</v>
      </c>
      <c r="W1099" t="s">
        <v>72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>
      <c r="A1100">
        <v>40</v>
      </c>
      <c r="B1100">
        <v>0</v>
      </c>
      <c r="C1100" t="s">
        <v>79</v>
      </c>
      <c r="D1100">
        <v>1142</v>
      </c>
      <c r="E1100" t="s">
        <v>68</v>
      </c>
      <c r="F1100">
        <v>8</v>
      </c>
      <c r="G1100">
        <v>2</v>
      </c>
      <c r="H1100" t="s">
        <v>61</v>
      </c>
      <c r="I1100">
        <v>1</v>
      </c>
      <c r="J1100">
        <v>1552</v>
      </c>
      <c r="K1100">
        <v>4</v>
      </c>
      <c r="L1100" t="s">
        <v>69</v>
      </c>
      <c r="M1100">
        <v>72</v>
      </c>
      <c r="N1100">
        <v>3</v>
      </c>
      <c r="O1100">
        <v>2</v>
      </c>
      <c r="P1100" t="s">
        <v>78</v>
      </c>
      <c r="Q1100">
        <v>4</v>
      </c>
      <c r="R1100" t="s">
        <v>76</v>
      </c>
      <c r="S1100">
        <v>4069</v>
      </c>
      <c r="T1100">
        <v>8841</v>
      </c>
      <c r="U1100">
        <v>3</v>
      </c>
      <c r="V1100" t="s">
        <v>65</v>
      </c>
      <c r="W1100" t="s">
        <v>66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>
      <c r="A1101">
        <v>45</v>
      </c>
      <c r="B1101">
        <v>0</v>
      </c>
      <c r="C1101" t="s">
        <v>59</v>
      </c>
      <c r="D1101">
        <v>538</v>
      </c>
      <c r="E1101" t="s">
        <v>68</v>
      </c>
      <c r="F1101">
        <v>1</v>
      </c>
      <c r="G1101">
        <v>4</v>
      </c>
      <c r="H1101" t="s">
        <v>84</v>
      </c>
      <c r="I1101">
        <v>1</v>
      </c>
      <c r="J1101">
        <v>1553</v>
      </c>
      <c r="K1101">
        <v>1</v>
      </c>
      <c r="L1101" t="s">
        <v>69</v>
      </c>
      <c r="M1101">
        <v>66</v>
      </c>
      <c r="N1101">
        <v>3</v>
      </c>
      <c r="O1101">
        <v>3</v>
      </c>
      <c r="P1101" t="s">
        <v>78</v>
      </c>
      <c r="Q1101">
        <v>2</v>
      </c>
      <c r="R1101" t="s">
        <v>76</v>
      </c>
      <c r="S1101">
        <v>7441</v>
      </c>
      <c r="T1101">
        <v>20933</v>
      </c>
      <c r="U1101">
        <v>1</v>
      </c>
      <c r="V1101" t="s">
        <v>65</v>
      </c>
      <c r="W1101" t="s">
        <v>72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>
      <c r="A1102">
        <v>35</v>
      </c>
      <c r="B1102">
        <v>0</v>
      </c>
      <c r="C1102" t="s">
        <v>59</v>
      </c>
      <c r="D1102">
        <v>1402</v>
      </c>
      <c r="E1102" t="s">
        <v>60</v>
      </c>
      <c r="F1102">
        <v>28</v>
      </c>
      <c r="G1102">
        <v>4</v>
      </c>
      <c r="H1102" t="s">
        <v>61</v>
      </c>
      <c r="I1102">
        <v>1</v>
      </c>
      <c r="J1102">
        <v>1554</v>
      </c>
      <c r="K1102">
        <v>2</v>
      </c>
      <c r="L1102" t="s">
        <v>62</v>
      </c>
      <c r="M1102">
        <v>98</v>
      </c>
      <c r="N1102">
        <v>2</v>
      </c>
      <c r="O1102">
        <v>1</v>
      </c>
      <c r="P1102" t="s">
        <v>81</v>
      </c>
      <c r="Q1102">
        <v>3</v>
      </c>
      <c r="R1102" t="s">
        <v>71</v>
      </c>
      <c r="S1102">
        <v>2430</v>
      </c>
      <c r="T1102">
        <v>26204</v>
      </c>
      <c r="U1102">
        <v>0</v>
      </c>
      <c r="V1102" t="s">
        <v>65</v>
      </c>
      <c r="W1102" t="s">
        <v>72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>
      <c r="A1103">
        <v>32</v>
      </c>
      <c r="B1103">
        <v>0</v>
      </c>
      <c r="C1103" t="s">
        <v>59</v>
      </c>
      <c r="D1103">
        <v>824</v>
      </c>
      <c r="E1103" t="s">
        <v>68</v>
      </c>
      <c r="F1103">
        <v>5</v>
      </c>
      <c r="G1103">
        <v>2</v>
      </c>
      <c r="H1103" t="s">
        <v>61</v>
      </c>
      <c r="I1103">
        <v>1</v>
      </c>
      <c r="J1103">
        <v>1555</v>
      </c>
      <c r="K1103">
        <v>4</v>
      </c>
      <c r="L1103" t="s">
        <v>62</v>
      </c>
      <c r="M1103">
        <v>67</v>
      </c>
      <c r="N1103">
        <v>2</v>
      </c>
      <c r="O1103">
        <v>2</v>
      </c>
      <c r="P1103" t="s">
        <v>70</v>
      </c>
      <c r="Q1103">
        <v>2</v>
      </c>
      <c r="R1103" t="s">
        <v>71</v>
      </c>
      <c r="S1103">
        <v>5878</v>
      </c>
      <c r="T1103">
        <v>15624</v>
      </c>
      <c r="U1103">
        <v>3</v>
      </c>
      <c r="V1103" t="s">
        <v>65</v>
      </c>
      <c r="W1103" t="s">
        <v>72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>
      <c r="A1104">
        <v>36</v>
      </c>
      <c r="B1104">
        <v>0</v>
      </c>
      <c r="C1104" t="s">
        <v>59</v>
      </c>
      <c r="D1104">
        <v>1157</v>
      </c>
      <c r="E1104" t="s">
        <v>60</v>
      </c>
      <c r="F1104">
        <v>2</v>
      </c>
      <c r="G1104">
        <v>4</v>
      </c>
      <c r="H1104" t="s">
        <v>61</v>
      </c>
      <c r="I1104">
        <v>1</v>
      </c>
      <c r="J1104">
        <v>1556</v>
      </c>
      <c r="K1104">
        <v>3</v>
      </c>
      <c r="L1104" t="s">
        <v>69</v>
      </c>
      <c r="M1104">
        <v>70</v>
      </c>
      <c r="N1104">
        <v>3</v>
      </c>
      <c r="O1104">
        <v>1</v>
      </c>
      <c r="P1104" t="s">
        <v>81</v>
      </c>
      <c r="Q1104">
        <v>4</v>
      </c>
      <c r="R1104" t="s">
        <v>64</v>
      </c>
      <c r="S1104">
        <v>2644</v>
      </c>
      <c r="T1104">
        <v>17001</v>
      </c>
      <c r="U1104">
        <v>3</v>
      </c>
      <c r="V1104" t="s">
        <v>65</v>
      </c>
      <c r="W1104" t="s">
        <v>66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>
      <c r="A1105">
        <v>48</v>
      </c>
      <c r="B1105">
        <v>0</v>
      </c>
      <c r="C1105" t="s">
        <v>59</v>
      </c>
      <c r="D1105">
        <v>492</v>
      </c>
      <c r="E1105" t="s">
        <v>60</v>
      </c>
      <c r="F1105">
        <v>16</v>
      </c>
      <c r="G1105">
        <v>4</v>
      </c>
      <c r="H1105" t="s">
        <v>61</v>
      </c>
      <c r="I1105">
        <v>1</v>
      </c>
      <c r="J1105">
        <v>1557</v>
      </c>
      <c r="K1105">
        <v>3</v>
      </c>
      <c r="L1105" t="s">
        <v>62</v>
      </c>
      <c r="M1105">
        <v>96</v>
      </c>
      <c r="N1105">
        <v>3</v>
      </c>
      <c r="O1105">
        <v>2</v>
      </c>
      <c r="P1105" t="s">
        <v>63</v>
      </c>
      <c r="Q1105">
        <v>3</v>
      </c>
      <c r="R1105" t="s">
        <v>76</v>
      </c>
      <c r="S1105">
        <v>6439</v>
      </c>
      <c r="T1105">
        <v>13693</v>
      </c>
      <c r="U1105">
        <v>8</v>
      </c>
      <c r="V1105" t="s">
        <v>65</v>
      </c>
      <c r="W1105" t="s">
        <v>72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>
      <c r="A1106">
        <v>29</v>
      </c>
      <c r="B1106">
        <v>0</v>
      </c>
      <c r="C1106" t="s">
        <v>59</v>
      </c>
      <c r="D1106">
        <v>598</v>
      </c>
      <c r="E1106" t="s">
        <v>68</v>
      </c>
      <c r="F1106">
        <v>9</v>
      </c>
      <c r="G1106">
        <v>3</v>
      </c>
      <c r="H1106" t="s">
        <v>61</v>
      </c>
      <c r="I1106">
        <v>1</v>
      </c>
      <c r="J1106">
        <v>1558</v>
      </c>
      <c r="K1106">
        <v>3</v>
      </c>
      <c r="L1106" t="s">
        <v>69</v>
      </c>
      <c r="M1106">
        <v>91</v>
      </c>
      <c r="N1106">
        <v>4</v>
      </c>
      <c r="O1106">
        <v>1</v>
      </c>
      <c r="P1106" t="s">
        <v>70</v>
      </c>
      <c r="Q1106">
        <v>3</v>
      </c>
      <c r="R1106" t="s">
        <v>71</v>
      </c>
      <c r="S1106">
        <v>2451</v>
      </c>
      <c r="T1106">
        <v>22376</v>
      </c>
      <c r="U1106">
        <v>6</v>
      </c>
      <c r="V1106" t="s">
        <v>65</v>
      </c>
      <c r="W1106" t="s">
        <v>72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>
      <c r="A1107">
        <v>33</v>
      </c>
      <c r="B1107">
        <v>0</v>
      </c>
      <c r="C1107" t="s">
        <v>59</v>
      </c>
      <c r="D1107">
        <v>1242</v>
      </c>
      <c r="E1107" t="s">
        <v>60</v>
      </c>
      <c r="F1107">
        <v>8</v>
      </c>
      <c r="G1107">
        <v>4</v>
      </c>
      <c r="H1107" t="s">
        <v>61</v>
      </c>
      <c r="I1107">
        <v>1</v>
      </c>
      <c r="J1107">
        <v>1560</v>
      </c>
      <c r="K1107">
        <v>1</v>
      </c>
      <c r="L1107" t="s">
        <v>69</v>
      </c>
      <c r="M1107">
        <v>46</v>
      </c>
      <c r="N1107">
        <v>3</v>
      </c>
      <c r="O1107">
        <v>2</v>
      </c>
      <c r="P1107" t="s">
        <v>63</v>
      </c>
      <c r="Q1107">
        <v>1</v>
      </c>
      <c r="R1107" t="s">
        <v>71</v>
      </c>
      <c r="S1107">
        <v>6392</v>
      </c>
      <c r="T1107">
        <v>10589</v>
      </c>
      <c r="U1107">
        <v>2</v>
      </c>
      <c r="V1107" t="s">
        <v>65</v>
      </c>
      <c r="W1107" t="s">
        <v>72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>
      <c r="A1108">
        <v>30</v>
      </c>
      <c r="B1108">
        <v>1</v>
      </c>
      <c r="C1108" t="s">
        <v>59</v>
      </c>
      <c r="D1108">
        <v>740</v>
      </c>
      <c r="E1108" t="s">
        <v>60</v>
      </c>
      <c r="F1108">
        <v>1</v>
      </c>
      <c r="G1108">
        <v>3</v>
      </c>
      <c r="H1108" t="s">
        <v>61</v>
      </c>
      <c r="I1108">
        <v>1</v>
      </c>
      <c r="J1108">
        <v>1562</v>
      </c>
      <c r="K1108">
        <v>2</v>
      </c>
      <c r="L1108" t="s">
        <v>69</v>
      </c>
      <c r="M1108">
        <v>64</v>
      </c>
      <c r="N1108">
        <v>2</v>
      </c>
      <c r="O1108">
        <v>2</v>
      </c>
      <c r="P1108" t="s">
        <v>63</v>
      </c>
      <c r="Q1108">
        <v>1</v>
      </c>
      <c r="R1108" t="s">
        <v>71</v>
      </c>
      <c r="S1108">
        <v>9714</v>
      </c>
      <c r="T1108">
        <v>5323</v>
      </c>
      <c r="U1108">
        <v>1</v>
      </c>
      <c r="V1108" t="s">
        <v>65</v>
      </c>
      <c r="W1108" t="s">
        <v>72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>
      <c r="A1109">
        <v>38</v>
      </c>
      <c r="B1109">
        <v>0</v>
      </c>
      <c r="C1109" t="s">
        <v>67</v>
      </c>
      <c r="D1109">
        <v>888</v>
      </c>
      <c r="E1109" t="s">
        <v>85</v>
      </c>
      <c r="F1109">
        <v>10</v>
      </c>
      <c r="G1109">
        <v>4</v>
      </c>
      <c r="H1109" t="s">
        <v>85</v>
      </c>
      <c r="I1109">
        <v>1</v>
      </c>
      <c r="J1109">
        <v>1563</v>
      </c>
      <c r="K1109">
        <v>3</v>
      </c>
      <c r="L1109" t="s">
        <v>69</v>
      </c>
      <c r="M1109">
        <v>71</v>
      </c>
      <c r="N1109">
        <v>3</v>
      </c>
      <c r="O1109">
        <v>2</v>
      </c>
      <c r="P1109" t="s">
        <v>85</v>
      </c>
      <c r="Q1109">
        <v>3</v>
      </c>
      <c r="R1109" t="s">
        <v>71</v>
      </c>
      <c r="S1109">
        <v>6077</v>
      </c>
      <c r="T1109">
        <v>14814</v>
      </c>
      <c r="U1109">
        <v>3</v>
      </c>
      <c r="V1109" t="s">
        <v>65</v>
      </c>
      <c r="W1109" t="s">
        <v>72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>
      <c r="A1110">
        <v>35</v>
      </c>
      <c r="B1110">
        <v>0</v>
      </c>
      <c r="C1110" t="s">
        <v>59</v>
      </c>
      <c r="D1110">
        <v>992</v>
      </c>
      <c r="E1110" t="s">
        <v>68</v>
      </c>
      <c r="F1110">
        <v>1</v>
      </c>
      <c r="G1110">
        <v>3</v>
      </c>
      <c r="H1110" t="s">
        <v>75</v>
      </c>
      <c r="I1110">
        <v>1</v>
      </c>
      <c r="J1110">
        <v>1564</v>
      </c>
      <c r="K1110">
        <v>4</v>
      </c>
      <c r="L1110" t="s">
        <v>69</v>
      </c>
      <c r="M1110">
        <v>68</v>
      </c>
      <c r="N1110">
        <v>2</v>
      </c>
      <c r="O1110">
        <v>1</v>
      </c>
      <c r="P1110" t="s">
        <v>74</v>
      </c>
      <c r="Q1110">
        <v>1</v>
      </c>
      <c r="R1110" t="s">
        <v>64</v>
      </c>
      <c r="S1110">
        <v>2450</v>
      </c>
      <c r="T1110">
        <v>21731</v>
      </c>
      <c r="U1110">
        <v>1</v>
      </c>
      <c r="V1110" t="s">
        <v>65</v>
      </c>
      <c r="W1110" t="s">
        <v>72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>
      <c r="A1111">
        <v>30</v>
      </c>
      <c r="B1111">
        <v>0</v>
      </c>
      <c r="C1111" t="s">
        <v>59</v>
      </c>
      <c r="D1111">
        <v>1288</v>
      </c>
      <c r="E1111" t="s">
        <v>60</v>
      </c>
      <c r="F1111">
        <v>29</v>
      </c>
      <c r="G1111">
        <v>4</v>
      </c>
      <c r="H1111" t="s">
        <v>84</v>
      </c>
      <c r="I1111">
        <v>1</v>
      </c>
      <c r="J1111">
        <v>1568</v>
      </c>
      <c r="K1111">
        <v>3</v>
      </c>
      <c r="L1111" t="s">
        <v>69</v>
      </c>
      <c r="M1111">
        <v>33</v>
      </c>
      <c r="N1111">
        <v>3</v>
      </c>
      <c r="O1111">
        <v>3</v>
      </c>
      <c r="P1111" t="s">
        <v>63</v>
      </c>
      <c r="Q1111">
        <v>2</v>
      </c>
      <c r="R1111" t="s">
        <v>71</v>
      </c>
      <c r="S1111">
        <v>9250</v>
      </c>
      <c r="T1111">
        <v>17799</v>
      </c>
      <c r="U1111">
        <v>3</v>
      </c>
      <c r="V1111" t="s">
        <v>65</v>
      </c>
      <c r="W1111" t="s">
        <v>72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>
      <c r="A1112">
        <v>35</v>
      </c>
      <c r="B1112">
        <v>1</v>
      </c>
      <c r="C1112" t="s">
        <v>59</v>
      </c>
      <c r="D1112">
        <v>104</v>
      </c>
      <c r="E1112" t="s">
        <v>68</v>
      </c>
      <c r="F1112">
        <v>2</v>
      </c>
      <c r="G1112">
        <v>3</v>
      </c>
      <c r="H1112" t="s">
        <v>61</v>
      </c>
      <c r="I1112">
        <v>1</v>
      </c>
      <c r="J1112">
        <v>1569</v>
      </c>
      <c r="K1112">
        <v>1</v>
      </c>
      <c r="L1112" t="s">
        <v>62</v>
      </c>
      <c r="M1112">
        <v>69</v>
      </c>
      <c r="N1112">
        <v>3</v>
      </c>
      <c r="O1112">
        <v>1</v>
      </c>
      <c r="P1112" t="s">
        <v>74</v>
      </c>
      <c r="Q1112">
        <v>1</v>
      </c>
      <c r="R1112" t="s">
        <v>76</v>
      </c>
      <c r="S1112">
        <v>2074</v>
      </c>
      <c r="T1112">
        <v>26619</v>
      </c>
      <c r="U1112">
        <v>1</v>
      </c>
      <c r="V1112" t="s">
        <v>65</v>
      </c>
      <c r="W1112" t="s">
        <v>66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>
      <c r="A1113">
        <v>53</v>
      </c>
      <c r="B1113">
        <v>1</v>
      </c>
      <c r="C1113" t="s">
        <v>59</v>
      </c>
      <c r="D1113">
        <v>607</v>
      </c>
      <c r="E1113" t="s">
        <v>68</v>
      </c>
      <c r="F1113">
        <v>2</v>
      </c>
      <c r="G1113">
        <v>5</v>
      </c>
      <c r="H1113" t="s">
        <v>84</v>
      </c>
      <c r="I1113">
        <v>1</v>
      </c>
      <c r="J1113">
        <v>1572</v>
      </c>
      <c r="K1113">
        <v>3</v>
      </c>
      <c r="L1113" t="s">
        <v>62</v>
      </c>
      <c r="M1113">
        <v>78</v>
      </c>
      <c r="N1113">
        <v>2</v>
      </c>
      <c r="O1113">
        <v>3</v>
      </c>
      <c r="P1113" t="s">
        <v>77</v>
      </c>
      <c r="Q1113">
        <v>4</v>
      </c>
      <c r="R1113" t="s">
        <v>71</v>
      </c>
      <c r="S1113">
        <v>10169</v>
      </c>
      <c r="T1113">
        <v>14618</v>
      </c>
      <c r="U1113">
        <v>0</v>
      </c>
      <c r="V1113" t="s">
        <v>65</v>
      </c>
      <c r="W1113" t="s">
        <v>72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>
      <c r="A1114">
        <v>38</v>
      </c>
      <c r="B1114">
        <v>1</v>
      </c>
      <c r="C1114" t="s">
        <v>59</v>
      </c>
      <c r="D1114">
        <v>903</v>
      </c>
      <c r="E1114" t="s">
        <v>68</v>
      </c>
      <c r="F1114">
        <v>2</v>
      </c>
      <c r="G1114">
        <v>3</v>
      </c>
      <c r="H1114" t="s">
        <v>75</v>
      </c>
      <c r="I1114">
        <v>1</v>
      </c>
      <c r="J1114">
        <v>1573</v>
      </c>
      <c r="K1114">
        <v>3</v>
      </c>
      <c r="L1114" t="s">
        <v>69</v>
      </c>
      <c r="M1114">
        <v>81</v>
      </c>
      <c r="N1114">
        <v>3</v>
      </c>
      <c r="O1114">
        <v>2</v>
      </c>
      <c r="P1114" t="s">
        <v>77</v>
      </c>
      <c r="Q1114">
        <v>2</v>
      </c>
      <c r="R1114" t="s">
        <v>71</v>
      </c>
      <c r="S1114">
        <v>4855</v>
      </c>
      <c r="T1114">
        <v>7653</v>
      </c>
      <c r="U1114">
        <v>4</v>
      </c>
      <c r="V1114" t="s">
        <v>65</v>
      </c>
      <c r="W1114" t="s">
        <v>72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>
      <c r="A1115">
        <v>32</v>
      </c>
      <c r="B1115">
        <v>0</v>
      </c>
      <c r="C1115" t="s">
        <v>79</v>
      </c>
      <c r="D1115">
        <v>1200</v>
      </c>
      <c r="E1115" t="s">
        <v>68</v>
      </c>
      <c r="F1115">
        <v>1</v>
      </c>
      <c r="G1115">
        <v>4</v>
      </c>
      <c r="H1115" t="s">
        <v>84</v>
      </c>
      <c r="I1115">
        <v>1</v>
      </c>
      <c r="J1115">
        <v>1574</v>
      </c>
      <c r="K1115">
        <v>4</v>
      </c>
      <c r="L1115" t="s">
        <v>69</v>
      </c>
      <c r="M1115">
        <v>62</v>
      </c>
      <c r="N1115">
        <v>3</v>
      </c>
      <c r="O1115">
        <v>2</v>
      </c>
      <c r="P1115" t="s">
        <v>70</v>
      </c>
      <c r="Q1115">
        <v>1</v>
      </c>
      <c r="R1115" t="s">
        <v>71</v>
      </c>
      <c r="S1115">
        <v>4087</v>
      </c>
      <c r="T1115">
        <v>25174</v>
      </c>
      <c r="U1115">
        <v>4</v>
      </c>
      <c r="V1115" t="s">
        <v>65</v>
      </c>
      <c r="W1115" t="s">
        <v>72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>
      <c r="A1116">
        <v>48</v>
      </c>
      <c r="B1116">
        <v>0</v>
      </c>
      <c r="C1116" t="s">
        <v>59</v>
      </c>
      <c r="D1116">
        <v>1108</v>
      </c>
      <c r="E1116" t="s">
        <v>68</v>
      </c>
      <c r="F1116">
        <v>15</v>
      </c>
      <c r="G1116">
        <v>4</v>
      </c>
      <c r="H1116" t="s">
        <v>73</v>
      </c>
      <c r="I1116">
        <v>1</v>
      </c>
      <c r="J1116">
        <v>1576</v>
      </c>
      <c r="K1116">
        <v>3</v>
      </c>
      <c r="L1116" t="s">
        <v>62</v>
      </c>
      <c r="M1116">
        <v>65</v>
      </c>
      <c r="N1116">
        <v>3</v>
      </c>
      <c r="O1116">
        <v>1</v>
      </c>
      <c r="P1116" t="s">
        <v>70</v>
      </c>
      <c r="Q1116">
        <v>1</v>
      </c>
      <c r="R1116" t="s">
        <v>71</v>
      </c>
      <c r="S1116">
        <v>2367</v>
      </c>
      <c r="T1116">
        <v>16530</v>
      </c>
      <c r="U1116">
        <v>8</v>
      </c>
      <c r="V1116" t="s">
        <v>65</v>
      </c>
      <c r="W1116" t="s">
        <v>72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>
      <c r="A1117">
        <v>34</v>
      </c>
      <c r="B1117">
        <v>0</v>
      </c>
      <c r="C1117" t="s">
        <v>59</v>
      </c>
      <c r="D1117">
        <v>479</v>
      </c>
      <c r="E1117" t="s">
        <v>68</v>
      </c>
      <c r="F1117">
        <v>7</v>
      </c>
      <c r="G1117">
        <v>4</v>
      </c>
      <c r="H1117" t="s">
        <v>75</v>
      </c>
      <c r="I1117">
        <v>1</v>
      </c>
      <c r="J1117">
        <v>1577</v>
      </c>
      <c r="K1117">
        <v>1</v>
      </c>
      <c r="L1117" t="s">
        <v>69</v>
      </c>
      <c r="M1117">
        <v>35</v>
      </c>
      <c r="N1117">
        <v>3</v>
      </c>
      <c r="O1117">
        <v>1</v>
      </c>
      <c r="P1117" t="s">
        <v>70</v>
      </c>
      <c r="Q1117">
        <v>4</v>
      </c>
      <c r="R1117" t="s">
        <v>64</v>
      </c>
      <c r="S1117">
        <v>2972</v>
      </c>
      <c r="T1117">
        <v>22061</v>
      </c>
      <c r="U1117">
        <v>1</v>
      </c>
      <c r="V1117" t="s">
        <v>65</v>
      </c>
      <c r="W1117" t="s">
        <v>72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>
      <c r="A1118">
        <v>55</v>
      </c>
      <c r="B1118">
        <v>0</v>
      </c>
      <c r="C1118" t="s">
        <v>59</v>
      </c>
      <c r="D1118">
        <v>685</v>
      </c>
      <c r="E1118" t="s">
        <v>60</v>
      </c>
      <c r="F1118">
        <v>26</v>
      </c>
      <c r="G1118">
        <v>5</v>
      </c>
      <c r="H1118" t="s">
        <v>83</v>
      </c>
      <c r="I1118">
        <v>1</v>
      </c>
      <c r="J1118">
        <v>1578</v>
      </c>
      <c r="K1118">
        <v>3</v>
      </c>
      <c r="L1118" t="s">
        <v>69</v>
      </c>
      <c r="M1118">
        <v>60</v>
      </c>
      <c r="N1118">
        <v>2</v>
      </c>
      <c r="O1118">
        <v>5</v>
      </c>
      <c r="P1118" t="s">
        <v>80</v>
      </c>
      <c r="Q1118">
        <v>4</v>
      </c>
      <c r="R1118" t="s">
        <v>71</v>
      </c>
      <c r="S1118">
        <v>19586</v>
      </c>
      <c r="T1118">
        <v>23037</v>
      </c>
      <c r="U1118">
        <v>1</v>
      </c>
      <c r="V1118" t="s">
        <v>65</v>
      </c>
      <c r="W1118" t="s">
        <v>72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>
      <c r="A1119">
        <v>34</v>
      </c>
      <c r="B1119">
        <v>0</v>
      </c>
      <c r="C1119" t="s">
        <v>59</v>
      </c>
      <c r="D1119">
        <v>1351</v>
      </c>
      <c r="E1119" t="s">
        <v>68</v>
      </c>
      <c r="F1119">
        <v>1</v>
      </c>
      <c r="G1119">
        <v>4</v>
      </c>
      <c r="H1119" t="s">
        <v>61</v>
      </c>
      <c r="I1119">
        <v>1</v>
      </c>
      <c r="J1119">
        <v>1580</v>
      </c>
      <c r="K1119">
        <v>2</v>
      </c>
      <c r="L1119" t="s">
        <v>69</v>
      </c>
      <c r="M1119">
        <v>45</v>
      </c>
      <c r="N1119">
        <v>3</v>
      </c>
      <c r="O1119">
        <v>2</v>
      </c>
      <c r="P1119" t="s">
        <v>70</v>
      </c>
      <c r="Q1119">
        <v>4</v>
      </c>
      <c r="R1119" t="s">
        <v>71</v>
      </c>
      <c r="S1119">
        <v>5484</v>
      </c>
      <c r="T1119">
        <v>13008</v>
      </c>
      <c r="U1119">
        <v>9</v>
      </c>
      <c r="V1119" t="s">
        <v>65</v>
      </c>
      <c r="W1119" t="s">
        <v>72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>
      <c r="A1120">
        <v>26</v>
      </c>
      <c r="B1120">
        <v>0</v>
      </c>
      <c r="C1120" t="s">
        <v>59</v>
      </c>
      <c r="D1120">
        <v>474</v>
      </c>
      <c r="E1120" t="s">
        <v>68</v>
      </c>
      <c r="F1120">
        <v>3</v>
      </c>
      <c r="G1120">
        <v>3</v>
      </c>
      <c r="H1120" t="s">
        <v>61</v>
      </c>
      <c r="I1120">
        <v>1</v>
      </c>
      <c r="J1120">
        <v>1581</v>
      </c>
      <c r="K1120">
        <v>1</v>
      </c>
      <c r="L1120" t="s">
        <v>62</v>
      </c>
      <c r="M1120">
        <v>89</v>
      </c>
      <c r="N1120">
        <v>3</v>
      </c>
      <c r="O1120">
        <v>1</v>
      </c>
      <c r="P1120" t="s">
        <v>70</v>
      </c>
      <c r="Q1120">
        <v>4</v>
      </c>
      <c r="R1120" t="s">
        <v>71</v>
      </c>
      <c r="S1120">
        <v>2061</v>
      </c>
      <c r="T1120">
        <v>11133</v>
      </c>
      <c r="U1120">
        <v>1</v>
      </c>
      <c r="V1120" t="s">
        <v>65</v>
      </c>
      <c r="W1120" t="s">
        <v>72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>
      <c r="A1121">
        <v>38</v>
      </c>
      <c r="B1121">
        <v>0</v>
      </c>
      <c r="C1121" t="s">
        <v>59</v>
      </c>
      <c r="D1121">
        <v>1245</v>
      </c>
      <c r="E1121" t="s">
        <v>60</v>
      </c>
      <c r="F1121">
        <v>14</v>
      </c>
      <c r="G1121">
        <v>3</v>
      </c>
      <c r="H1121" t="s">
        <v>61</v>
      </c>
      <c r="I1121">
        <v>1</v>
      </c>
      <c r="J1121">
        <v>1582</v>
      </c>
      <c r="K1121">
        <v>3</v>
      </c>
      <c r="L1121" t="s">
        <v>69</v>
      </c>
      <c r="M1121">
        <v>80</v>
      </c>
      <c r="N1121">
        <v>3</v>
      </c>
      <c r="O1121">
        <v>2</v>
      </c>
      <c r="P1121" t="s">
        <v>63</v>
      </c>
      <c r="Q1121">
        <v>2</v>
      </c>
      <c r="R1121" t="s">
        <v>71</v>
      </c>
      <c r="S1121">
        <v>9924</v>
      </c>
      <c r="T1121">
        <v>12355</v>
      </c>
      <c r="U1121">
        <v>0</v>
      </c>
      <c r="V1121" t="s">
        <v>65</v>
      </c>
      <c r="W1121" t="s">
        <v>72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>
      <c r="A1122">
        <v>38</v>
      </c>
      <c r="B1122">
        <v>0</v>
      </c>
      <c r="C1122" t="s">
        <v>59</v>
      </c>
      <c r="D1122">
        <v>437</v>
      </c>
      <c r="E1122" t="s">
        <v>60</v>
      </c>
      <c r="F1122">
        <v>16</v>
      </c>
      <c r="G1122">
        <v>3</v>
      </c>
      <c r="H1122" t="s">
        <v>61</v>
      </c>
      <c r="I1122">
        <v>1</v>
      </c>
      <c r="J1122">
        <v>1583</v>
      </c>
      <c r="K1122">
        <v>2</v>
      </c>
      <c r="L1122" t="s">
        <v>62</v>
      </c>
      <c r="M1122">
        <v>90</v>
      </c>
      <c r="N1122">
        <v>3</v>
      </c>
      <c r="O1122">
        <v>2</v>
      </c>
      <c r="P1122" t="s">
        <v>63</v>
      </c>
      <c r="Q1122">
        <v>2</v>
      </c>
      <c r="R1122" t="s">
        <v>64</v>
      </c>
      <c r="S1122">
        <v>4198</v>
      </c>
      <c r="T1122">
        <v>16379</v>
      </c>
      <c r="U1122">
        <v>2</v>
      </c>
      <c r="V1122" t="s">
        <v>65</v>
      </c>
      <c r="W1122" t="s">
        <v>72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>
      <c r="A1123">
        <v>36</v>
      </c>
      <c r="B1123">
        <v>0</v>
      </c>
      <c r="C1123" t="s">
        <v>59</v>
      </c>
      <c r="D1123">
        <v>884</v>
      </c>
      <c r="E1123" t="s">
        <v>60</v>
      </c>
      <c r="F1123">
        <v>1</v>
      </c>
      <c r="G1123">
        <v>4</v>
      </c>
      <c r="H1123" t="s">
        <v>61</v>
      </c>
      <c r="I1123">
        <v>1</v>
      </c>
      <c r="J1123">
        <v>1585</v>
      </c>
      <c r="K1123">
        <v>2</v>
      </c>
      <c r="L1123" t="s">
        <v>62</v>
      </c>
      <c r="M1123">
        <v>73</v>
      </c>
      <c r="N1123">
        <v>3</v>
      </c>
      <c r="O1123">
        <v>2</v>
      </c>
      <c r="P1123" t="s">
        <v>63</v>
      </c>
      <c r="Q1123">
        <v>3</v>
      </c>
      <c r="R1123" t="s">
        <v>64</v>
      </c>
      <c r="S1123">
        <v>6815</v>
      </c>
      <c r="T1123">
        <v>21447</v>
      </c>
      <c r="U1123">
        <v>6</v>
      </c>
      <c r="V1123" t="s">
        <v>65</v>
      </c>
      <c r="W1123" t="s">
        <v>72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>
      <c r="A1124">
        <v>29</v>
      </c>
      <c r="B1124">
        <v>0</v>
      </c>
      <c r="C1124" t="s">
        <v>59</v>
      </c>
      <c r="D1124">
        <v>1370</v>
      </c>
      <c r="E1124" t="s">
        <v>68</v>
      </c>
      <c r="F1124">
        <v>3</v>
      </c>
      <c r="G1124">
        <v>1</v>
      </c>
      <c r="H1124" t="s">
        <v>75</v>
      </c>
      <c r="I1124">
        <v>1</v>
      </c>
      <c r="J1124">
        <v>1586</v>
      </c>
      <c r="K1124">
        <v>2</v>
      </c>
      <c r="L1124" t="s">
        <v>69</v>
      </c>
      <c r="M1124">
        <v>87</v>
      </c>
      <c r="N1124">
        <v>3</v>
      </c>
      <c r="O1124">
        <v>1</v>
      </c>
      <c r="P1124" t="s">
        <v>74</v>
      </c>
      <c r="Q1124">
        <v>1</v>
      </c>
      <c r="R1124" t="s">
        <v>64</v>
      </c>
      <c r="S1124">
        <v>4723</v>
      </c>
      <c r="T1124">
        <v>16213</v>
      </c>
      <c r="U1124">
        <v>1</v>
      </c>
      <c r="V1124" t="s">
        <v>65</v>
      </c>
      <c r="W1124" t="s">
        <v>66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>
      <c r="A1125">
        <v>35</v>
      </c>
      <c r="B1125">
        <v>0</v>
      </c>
      <c r="C1125" t="s">
        <v>59</v>
      </c>
      <c r="D1125">
        <v>670</v>
      </c>
      <c r="E1125" t="s">
        <v>68</v>
      </c>
      <c r="F1125">
        <v>10</v>
      </c>
      <c r="G1125">
        <v>4</v>
      </c>
      <c r="H1125" t="s">
        <v>75</v>
      </c>
      <c r="I1125">
        <v>1</v>
      </c>
      <c r="J1125">
        <v>1587</v>
      </c>
      <c r="K1125">
        <v>1</v>
      </c>
      <c r="L1125" t="s">
        <v>62</v>
      </c>
      <c r="M1125">
        <v>51</v>
      </c>
      <c r="N1125">
        <v>3</v>
      </c>
      <c r="O1125">
        <v>2</v>
      </c>
      <c r="P1125" t="s">
        <v>78</v>
      </c>
      <c r="Q1125">
        <v>3</v>
      </c>
      <c r="R1125" t="s">
        <v>64</v>
      </c>
      <c r="S1125">
        <v>6142</v>
      </c>
      <c r="T1125">
        <v>4223</v>
      </c>
      <c r="U1125">
        <v>3</v>
      </c>
      <c r="V1125" t="s">
        <v>65</v>
      </c>
      <c r="W1125" t="s">
        <v>66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>
      <c r="A1126">
        <v>39</v>
      </c>
      <c r="B1126">
        <v>0</v>
      </c>
      <c r="C1126" t="s">
        <v>59</v>
      </c>
      <c r="D1126">
        <v>1462</v>
      </c>
      <c r="E1126" t="s">
        <v>60</v>
      </c>
      <c r="F1126">
        <v>6</v>
      </c>
      <c r="G1126">
        <v>3</v>
      </c>
      <c r="H1126" t="s">
        <v>75</v>
      </c>
      <c r="I1126">
        <v>1</v>
      </c>
      <c r="J1126">
        <v>1588</v>
      </c>
      <c r="K1126">
        <v>4</v>
      </c>
      <c r="L1126" t="s">
        <v>69</v>
      </c>
      <c r="M1126">
        <v>38</v>
      </c>
      <c r="N1126">
        <v>4</v>
      </c>
      <c r="O1126">
        <v>3</v>
      </c>
      <c r="P1126" t="s">
        <v>63</v>
      </c>
      <c r="Q1126">
        <v>3</v>
      </c>
      <c r="R1126" t="s">
        <v>71</v>
      </c>
      <c r="S1126">
        <v>8237</v>
      </c>
      <c r="T1126">
        <v>4658</v>
      </c>
      <c r="U1126">
        <v>2</v>
      </c>
      <c r="V1126" t="s">
        <v>65</v>
      </c>
      <c r="W1126" t="s">
        <v>72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>
      <c r="A1127">
        <v>29</v>
      </c>
      <c r="B1127">
        <v>0</v>
      </c>
      <c r="C1127" t="s">
        <v>67</v>
      </c>
      <c r="D1127">
        <v>995</v>
      </c>
      <c r="E1127" t="s">
        <v>68</v>
      </c>
      <c r="F1127">
        <v>2</v>
      </c>
      <c r="G1127">
        <v>1</v>
      </c>
      <c r="H1127" t="s">
        <v>61</v>
      </c>
      <c r="I1127">
        <v>1</v>
      </c>
      <c r="J1127">
        <v>1590</v>
      </c>
      <c r="K1127">
        <v>1</v>
      </c>
      <c r="L1127" t="s">
        <v>69</v>
      </c>
      <c r="M1127">
        <v>87</v>
      </c>
      <c r="N1127">
        <v>3</v>
      </c>
      <c r="O1127">
        <v>2</v>
      </c>
      <c r="P1127" t="s">
        <v>78</v>
      </c>
      <c r="Q1127">
        <v>4</v>
      </c>
      <c r="R1127" t="s">
        <v>76</v>
      </c>
      <c r="S1127">
        <v>8853</v>
      </c>
      <c r="T1127">
        <v>24483</v>
      </c>
      <c r="U1127">
        <v>1</v>
      </c>
      <c r="V1127" t="s">
        <v>65</v>
      </c>
      <c r="W1127" t="s">
        <v>72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>
      <c r="A1128">
        <v>50</v>
      </c>
      <c r="B1128">
        <v>0</v>
      </c>
      <c r="C1128" t="s">
        <v>59</v>
      </c>
      <c r="D1128">
        <v>264</v>
      </c>
      <c r="E1128" t="s">
        <v>60</v>
      </c>
      <c r="F1128">
        <v>9</v>
      </c>
      <c r="G1128">
        <v>3</v>
      </c>
      <c r="H1128" t="s">
        <v>83</v>
      </c>
      <c r="I1128">
        <v>1</v>
      </c>
      <c r="J1128">
        <v>1591</v>
      </c>
      <c r="K1128">
        <v>3</v>
      </c>
      <c r="L1128" t="s">
        <v>69</v>
      </c>
      <c r="M1128">
        <v>59</v>
      </c>
      <c r="N1128">
        <v>3</v>
      </c>
      <c r="O1128">
        <v>5</v>
      </c>
      <c r="P1128" t="s">
        <v>80</v>
      </c>
      <c r="Q1128">
        <v>3</v>
      </c>
      <c r="R1128" t="s">
        <v>71</v>
      </c>
      <c r="S1128">
        <v>19331</v>
      </c>
      <c r="T1128">
        <v>19519</v>
      </c>
      <c r="U1128">
        <v>4</v>
      </c>
      <c r="V1128" t="s">
        <v>65</v>
      </c>
      <c r="W1128" t="s">
        <v>66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>
      <c r="A1129">
        <v>23</v>
      </c>
      <c r="B1129">
        <v>0</v>
      </c>
      <c r="C1129" t="s">
        <v>59</v>
      </c>
      <c r="D1129">
        <v>977</v>
      </c>
      <c r="E1129" t="s">
        <v>68</v>
      </c>
      <c r="F1129">
        <v>10</v>
      </c>
      <c r="G1129">
        <v>3</v>
      </c>
      <c r="H1129" t="s">
        <v>84</v>
      </c>
      <c r="I1129">
        <v>1</v>
      </c>
      <c r="J1129">
        <v>1592</v>
      </c>
      <c r="K1129">
        <v>4</v>
      </c>
      <c r="L1129" t="s">
        <v>69</v>
      </c>
      <c r="M1129">
        <v>45</v>
      </c>
      <c r="N1129">
        <v>4</v>
      </c>
      <c r="O1129">
        <v>1</v>
      </c>
      <c r="P1129" t="s">
        <v>70</v>
      </c>
      <c r="Q1129">
        <v>3</v>
      </c>
      <c r="R1129" t="s">
        <v>71</v>
      </c>
      <c r="S1129">
        <v>2073</v>
      </c>
      <c r="T1129">
        <v>12826</v>
      </c>
      <c r="U1129">
        <v>2</v>
      </c>
      <c r="V1129" t="s">
        <v>65</v>
      </c>
      <c r="W1129" t="s">
        <v>72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>
      <c r="A1130">
        <v>36</v>
      </c>
      <c r="B1130">
        <v>0</v>
      </c>
      <c r="C1130" t="s">
        <v>67</v>
      </c>
      <c r="D1130">
        <v>1302</v>
      </c>
      <c r="E1130" t="s">
        <v>68</v>
      </c>
      <c r="F1130">
        <v>6</v>
      </c>
      <c r="G1130">
        <v>4</v>
      </c>
      <c r="H1130" t="s">
        <v>61</v>
      </c>
      <c r="I1130">
        <v>1</v>
      </c>
      <c r="J1130">
        <v>1594</v>
      </c>
      <c r="K1130">
        <v>1</v>
      </c>
      <c r="L1130" t="s">
        <v>69</v>
      </c>
      <c r="M1130">
        <v>80</v>
      </c>
      <c r="N1130">
        <v>4</v>
      </c>
      <c r="O1130">
        <v>2</v>
      </c>
      <c r="P1130" t="s">
        <v>74</v>
      </c>
      <c r="Q1130">
        <v>1</v>
      </c>
      <c r="R1130" t="s">
        <v>71</v>
      </c>
      <c r="S1130">
        <v>5562</v>
      </c>
      <c r="T1130">
        <v>19711</v>
      </c>
      <c r="U1130">
        <v>3</v>
      </c>
      <c r="V1130" t="s">
        <v>65</v>
      </c>
      <c r="W1130" t="s">
        <v>66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>
      <c r="A1131">
        <v>42</v>
      </c>
      <c r="B1131">
        <v>0</v>
      </c>
      <c r="C1131" t="s">
        <v>59</v>
      </c>
      <c r="D1131">
        <v>1059</v>
      </c>
      <c r="E1131" t="s">
        <v>68</v>
      </c>
      <c r="F1131">
        <v>9</v>
      </c>
      <c r="G1131">
        <v>2</v>
      </c>
      <c r="H1131" t="s">
        <v>73</v>
      </c>
      <c r="I1131">
        <v>1</v>
      </c>
      <c r="J1131">
        <v>1595</v>
      </c>
      <c r="K1131">
        <v>4</v>
      </c>
      <c r="L1131" t="s">
        <v>69</v>
      </c>
      <c r="M1131">
        <v>93</v>
      </c>
      <c r="N1131">
        <v>2</v>
      </c>
      <c r="O1131">
        <v>5</v>
      </c>
      <c r="P1131" t="s">
        <v>80</v>
      </c>
      <c r="Q1131">
        <v>4</v>
      </c>
      <c r="R1131" t="s">
        <v>64</v>
      </c>
      <c r="S1131">
        <v>19613</v>
      </c>
      <c r="T1131">
        <v>26362</v>
      </c>
      <c r="U1131">
        <v>8</v>
      </c>
      <c r="V1131" t="s">
        <v>65</v>
      </c>
      <c r="W1131" t="s">
        <v>72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>
      <c r="A1132">
        <v>35</v>
      </c>
      <c r="B1132">
        <v>0</v>
      </c>
      <c r="C1132" t="s">
        <v>59</v>
      </c>
      <c r="D1132">
        <v>750</v>
      </c>
      <c r="E1132" t="s">
        <v>68</v>
      </c>
      <c r="F1132">
        <v>28</v>
      </c>
      <c r="G1132">
        <v>3</v>
      </c>
      <c r="H1132" t="s">
        <v>61</v>
      </c>
      <c r="I1132">
        <v>1</v>
      </c>
      <c r="J1132">
        <v>1596</v>
      </c>
      <c r="K1132">
        <v>2</v>
      </c>
      <c r="L1132" t="s">
        <v>69</v>
      </c>
      <c r="M1132">
        <v>46</v>
      </c>
      <c r="N1132">
        <v>4</v>
      </c>
      <c r="O1132">
        <v>2</v>
      </c>
      <c r="P1132" t="s">
        <v>74</v>
      </c>
      <c r="Q1132">
        <v>3</v>
      </c>
      <c r="R1132" t="s">
        <v>71</v>
      </c>
      <c r="S1132">
        <v>3407</v>
      </c>
      <c r="T1132">
        <v>25348</v>
      </c>
      <c r="U1132">
        <v>1</v>
      </c>
      <c r="V1132" t="s">
        <v>65</v>
      </c>
      <c r="W1132" t="s">
        <v>72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>
      <c r="A1133">
        <v>34</v>
      </c>
      <c r="B1133">
        <v>0</v>
      </c>
      <c r="C1133" t="s">
        <v>67</v>
      </c>
      <c r="D1133">
        <v>653</v>
      </c>
      <c r="E1133" t="s">
        <v>68</v>
      </c>
      <c r="F1133">
        <v>10</v>
      </c>
      <c r="G1133">
        <v>4</v>
      </c>
      <c r="H1133" t="s">
        <v>84</v>
      </c>
      <c r="I1133">
        <v>1</v>
      </c>
      <c r="J1133">
        <v>1597</v>
      </c>
      <c r="K1133">
        <v>4</v>
      </c>
      <c r="L1133" t="s">
        <v>69</v>
      </c>
      <c r="M1133">
        <v>92</v>
      </c>
      <c r="N1133">
        <v>2</v>
      </c>
      <c r="O1133">
        <v>2</v>
      </c>
      <c r="P1133" t="s">
        <v>78</v>
      </c>
      <c r="Q1133">
        <v>3</v>
      </c>
      <c r="R1133" t="s">
        <v>71</v>
      </c>
      <c r="S1133">
        <v>5063</v>
      </c>
      <c r="T1133">
        <v>15332</v>
      </c>
      <c r="U1133">
        <v>1</v>
      </c>
      <c r="V1133" t="s">
        <v>65</v>
      </c>
      <c r="W1133" t="s">
        <v>72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>
      <c r="A1134">
        <v>40</v>
      </c>
      <c r="B1134">
        <v>0</v>
      </c>
      <c r="C1134" t="s">
        <v>59</v>
      </c>
      <c r="D1134">
        <v>118</v>
      </c>
      <c r="E1134" t="s">
        <v>60</v>
      </c>
      <c r="F1134">
        <v>14</v>
      </c>
      <c r="G1134">
        <v>2</v>
      </c>
      <c r="H1134" t="s">
        <v>61</v>
      </c>
      <c r="I1134">
        <v>1</v>
      </c>
      <c r="J1134">
        <v>1598</v>
      </c>
      <c r="K1134">
        <v>4</v>
      </c>
      <c r="L1134" t="s">
        <v>62</v>
      </c>
      <c r="M1134">
        <v>84</v>
      </c>
      <c r="N1134">
        <v>3</v>
      </c>
      <c r="O1134">
        <v>2</v>
      </c>
      <c r="P1134" t="s">
        <v>63</v>
      </c>
      <c r="Q1134">
        <v>1</v>
      </c>
      <c r="R1134" t="s">
        <v>71</v>
      </c>
      <c r="S1134">
        <v>4639</v>
      </c>
      <c r="T1134">
        <v>11262</v>
      </c>
      <c r="U1134">
        <v>1</v>
      </c>
      <c r="V1134" t="s">
        <v>65</v>
      </c>
      <c r="W1134" t="s">
        <v>72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>
      <c r="A1135">
        <v>43</v>
      </c>
      <c r="B1135">
        <v>0</v>
      </c>
      <c r="C1135" t="s">
        <v>59</v>
      </c>
      <c r="D1135">
        <v>990</v>
      </c>
      <c r="E1135" t="s">
        <v>68</v>
      </c>
      <c r="F1135">
        <v>27</v>
      </c>
      <c r="G1135">
        <v>3</v>
      </c>
      <c r="H1135" t="s">
        <v>84</v>
      </c>
      <c r="I1135">
        <v>1</v>
      </c>
      <c r="J1135">
        <v>1599</v>
      </c>
      <c r="K1135">
        <v>4</v>
      </c>
      <c r="L1135" t="s">
        <v>69</v>
      </c>
      <c r="M1135">
        <v>87</v>
      </c>
      <c r="N1135">
        <v>4</v>
      </c>
      <c r="O1135">
        <v>1</v>
      </c>
      <c r="P1135" t="s">
        <v>74</v>
      </c>
      <c r="Q1135">
        <v>2</v>
      </c>
      <c r="R1135" t="s">
        <v>76</v>
      </c>
      <c r="S1135">
        <v>4876</v>
      </c>
      <c r="T1135">
        <v>5855</v>
      </c>
      <c r="U1135">
        <v>5</v>
      </c>
      <c r="V1135" t="s">
        <v>65</v>
      </c>
      <c r="W1135" t="s">
        <v>72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>
      <c r="A1136">
        <v>35</v>
      </c>
      <c r="B1136">
        <v>0</v>
      </c>
      <c r="C1136" t="s">
        <v>59</v>
      </c>
      <c r="D1136">
        <v>1349</v>
      </c>
      <c r="E1136" t="s">
        <v>68</v>
      </c>
      <c r="F1136">
        <v>7</v>
      </c>
      <c r="G1136">
        <v>2</v>
      </c>
      <c r="H1136" t="s">
        <v>61</v>
      </c>
      <c r="I1136">
        <v>1</v>
      </c>
      <c r="J1136">
        <v>1601</v>
      </c>
      <c r="K1136">
        <v>3</v>
      </c>
      <c r="L1136" t="s">
        <v>69</v>
      </c>
      <c r="M1136">
        <v>63</v>
      </c>
      <c r="N1136">
        <v>2</v>
      </c>
      <c r="O1136">
        <v>1</v>
      </c>
      <c r="P1136" t="s">
        <v>74</v>
      </c>
      <c r="Q1136">
        <v>4</v>
      </c>
      <c r="R1136" t="s">
        <v>71</v>
      </c>
      <c r="S1136">
        <v>2690</v>
      </c>
      <c r="T1136">
        <v>7713</v>
      </c>
      <c r="U1136">
        <v>1</v>
      </c>
      <c r="V1136" t="s">
        <v>65</v>
      </c>
      <c r="W1136" t="s">
        <v>72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>
      <c r="A1137">
        <v>46</v>
      </c>
      <c r="B1137">
        <v>0</v>
      </c>
      <c r="C1137" t="s">
        <v>59</v>
      </c>
      <c r="D1137">
        <v>563</v>
      </c>
      <c r="E1137" t="s">
        <v>60</v>
      </c>
      <c r="F1137">
        <v>1</v>
      </c>
      <c r="G1137">
        <v>4</v>
      </c>
      <c r="H1137" t="s">
        <v>61</v>
      </c>
      <c r="I1137">
        <v>1</v>
      </c>
      <c r="J1137">
        <v>1602</v>
      </c>
      <c r="K1137">
        <v>4</v>
      </c>
      <c r="L1137" t="s">
        <v>69</v>
      </c>
      <c r="M1137">
        <v>56</v>
      </c>
      <c r="N1137">
        <v>4</v>
      </c>
      <c r="O1137">
        <v>4</v>
      </c>
      <c r="P1137" t="s">
        <v>80</v>
      </c>
      <c r="Q1137">
        <v>1</v>
      </c>
      <c r="R1137" t="s">
        <v>64</v>
      </c>
      <c r="S1137">
        <v>17567</v>
      </c>
      <c r="T1137">
        <v>3156</v>
      </c>
      <c r="U1137">
        <v>1</v>
      </c>
      <c r="V1137" t="s">
        <v>65</v>
      </c>
      <c r="W1137" t="s">
        <v>72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>
      <c r="A1138">
        <v>28</v>
      </c>
      <c r="B1138">
        <v>1</v>
      </c>
      <c r="C1138" t="s">
        <v>59</v>
      </c>
      <c r="D1138">
        <v>329</v>
      </c>
      <c r="E1138" t="s">
        <v>68</v>
      </c>
      <c r="F1138">
        <v>24</v>
      </c>
      <c r="G1138">
        <v>3</v>
      </c>
      <c r="H1138" t="s">
        <v>75</v>
      </c>
      <c r="I1138">
        <v>1</v>
      </c>
      <c r="J1138">
        <v>1604</v>
      </c>
      <c r="K1138">
        <v>3</v>
      </c>
      <c r="L1138" t="s">
        <v>69</v>
      </c>
      <c r="M1138">
        <v>51</v>
      </c>
      <c r="N1138">
        <v>3</v>
      </c>
      <c r="O1138">
        <v>1</v>
      </c>
      <c r="P1138" t="s">
        <v>74</v>
      </c>
      <c r="Q1138">
        <v>2</v>
      </c>
      <c r="R1138" t="s">
        <v>71</v>
      </c>
      <c r="S1138">
        <v>2408</v>
      </c>
      <c r="T1138">
        <v>7324</v>
      </c>
      <c r="U1138">
        <v>1</v>
      </c>
      <c r="V1138" t="s">
        <v>65</v>
      </c>
      <c r="W1138" t="s">
        <v>66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>
      <c r="A1139">
        <v>22</v>
      </c>
      <c r="B1139">
        <v>0</v>
      </c>
      <c r="C1139" t="s">
        <v>79</v>
      </c>
      <c r="D1139">
        <v>457</v>
      </c>
      <c r="E1139" t="s">
        <v>68</v>
      </c>
      <c r="F1139">
        <v>26</v>
      </c>
      <c r="G1139">
        <v>2</v>
      </c>
      <c r="H1139" t="s">
        <v>73</v>
      </c>
      <c r="I1139">
        <v>1</v>
      </c>
      <c r="J1139">
        <v>1605</v>
      </c>
      <c r="K1139">
        <v>2</v>
      </c>
      <c r="L1139" t="s">
        <v>62</v>
      </c>
      <c r="M1139">
        <v>85</v>
      </c>
      <c r="N1139">
        <v>2</v>
      </c>
      <c r="O1139">
        <v>1</v>
      </c>
      <c r="P1139" t="s">
        <v>70</v>
      </c>
      <c r="Q1139">
        <v>3</v>
      </c>
      <c r="R1139" t="s">
        <v>71</v>
      </c>
      <c r="S1139">
        <v>2814</v>
      </c>
      <c r="T1139">
        <v>10293</v>
      </c>
      <c r="U1139">
        <v>1</v>
      </c>
      <c r="V1139" t="s">
        <v>65</v>
      </c>
      <c r="W1139" t="s">
        <v>66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>
      <c r="A1140">
        <v>50</v>
      </c>
      <c r="B1140">
        <v>0</v>
      </c>
      <c r="C1140" t="s">
        <v>67</v>
      </c>
      <c r="D1140">
        <v>1234</v>
      </c>
      <c r="E1140" t="s">
        <v>68</v>
      </c>
      <c r="F1140">
        <v>20</v>
      </c>
      <c r="G1140">
        <v>5</v>
      </c>
      <c r="H1140" t="s">
        <v>75</v>
      </c>
      <c r="I1140">
        <v>1</v>
      </c>
      <c r="J1140">
        <v>1606</v>
      </c>
      <c r="K1140">
        <v>2</v>
      </c>
      <c r="L1140" t="s">
        <v>69</v>
      </c>
      <c r="M1140">
        <v>41</v>
      </c>
      <c r="N1140">
        <v>3</v>
      </c>
      <c r="O1140">
        <v>4</v>
      </c>
      <c r="P1140" t="s">
        <v>78</v>
      </c>
      <c r="Q1140">
        <v>3</v>
      </c>
      <c r="R1140" t="s">
        <v>71</v>
      </c>
      <c r="S1140">
        <v>11245</v>
      </c>
      <c r="T1140">
        <v>20689</v>
      </c>
      <c r="U1140">
        <v>2</v>
      </c>
      <c r="V1140" t="s">
        <v>65</v>
      </c>
      <c r="W1140" t="s">
        <v>66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>
      <c r="A1141">
        <v>32</v>
      </c>
      <c r="B1141">
        <v>0</v>
      </c>
      <c r="C1141" t="s">
        <v>59</v>
      </c>
      <c r="D1141">
        <v>634</v>
      </c>
      <c r="E1141" t="s">
        <v>68</v>
      </c>
      <c r="F1141">
        <v>5</v>
      </c>
      <c r="G1141">
        <v>4</v>
      </c>
      <c r="H1141" t="s">
        <v>73</v>
      </c>
      <c r="I1141">
        <v>1</v>
      </c>
      <c r="J1141">
        <v>1607</v>
      </c>
      <c r="K1141">
        <v>2</v>
      </c>
      <c r="L1141" t="s">
        <v>62</v>
      </c>
      <c r="M1141">
        <v>35</v>
      </c>
      <c r="N1141">
        <v>4</v>
      </c>
      <c r="O1141">
        <v>1</v>
      </c>
      <c r="P1141" t="s">
        <v>70</v>
      </c>
      <c r="Q1141">
        <v>4</v>
      </c>
      <c r="R1141" t="s">
        <v>71</v>
      </c>
      <c r="S1141">
        <v>3312</v>
      </c>
      <c r="T1141">
        <v>18783</v>
      </c>
      <c r="U1141">
        <v>3</v>
      </c>
      <c r="V1141" t="s">
        <v>65</v>
      </c>
      <c r="W1141" t="s">
        <v>72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>
      <c r="A1142">
        <v>44</v>
      </c>
      <c r="B1142">
        <v>0</v>
      </c>
      <c r="C1142" t="s">
        <v>59</v>
      </c>
      <c r="D1142">
        <v>1313</v>
      </c>
      <c r="E1142" t="s">
        <v>68</v>
      </c>
      <c r="F1142">
        <v>7</v>
      </c>
      <c r="G1142">
        <v>3</v>
      </c>
      <c r="H1142" t="s">
        <v>75</v>
      </c>
      <c r="I1142">
        <v>1</v>
      </c>
      <c r="J1142">
        <v>1608</v>
      </c>
      <c r="K1142">
        <v>2</v>
      </c>
      <c r="L1142" t="s">
        <v>62</v>
      </c>
      <c r="M1142">
        <v>31</v>
      </c>
      <c r="N1142">
        <v>3</v>
      </c>
      <c r="O1142">
        <v>5</v>
      </c>
      <c r="P1142" t="s">
        <v>82</v>
      </c>
      <c r="Q1142">
        <v>4</v>
      </c>
      <c r="R1142" t="s">
        <v>76</v>
      </c>
      <c r="S1142">
        <v>19049</v>
      </c>
      <c r="T1142">
        <v>3549</v>
      </c>
      <c r="U1142">
        <v>0</v>
      </c>
      <c r="V1142" t="s">
        <v>65</v>
      </c>
      <c r="W1142" t="s">
        <v>66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>
      <c r="A1143">
        <v>30</v>
      </c>
      <c r="B1143">
        <v>0</v>
      </c>
      <c r="C1143" t="s">
        <v>59</v>
      </c>
      <c r="D1143">
        <v>241</v>
      </c>
      <c r="E1143" t="s">
        <v>68</v>
      </c>
      <c r="F1143">
        <v>7</v>
      </c>
      <c r="G1143">
        <v>3</v>
      </c>
      <c r="H1143" t="s">
        <v>75</v>
      </c>
      <c r="I1143">
        <v>1</v>
      </c>
      <c r="J1143">
        <v>1609</v>
      </c>
      <c r="K1143">
        <v>2</v>
      </c>
      <c r="L1143" t="s">
        <v>69</v>
      </c>
      <c r="M1143">
        <v>48</v>
      </c>
      <c r="N1143">
        <v>2</v>
      </c>
      <c r="O1143">
        <v>1</v>
      </c>
      <c r="P1143" t="s">
        <v>70</v>
      </c>
      <c r="Q1143">
        <v>2</v>
      </c>
      <c r="R1143" t="s">
        <v>71</v>
      </c>
      <c r="S1143">
        <v>2141</v>
      </c>
      <c r="T1143">
        <v>5348</v>
      </c>
      <c r="U1143">
        <v>1</v>
      </c>
      <c r="V1143" t="s">
        <v>65</v>
      </c>
      <c r="W1143" t="s">
        <v>72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>
      <c r="A1144">
        <v>45</v>
      </c>
      <c r="B1144">
        <v>0</v>
      </c>
      <c r="C1144" t="s">
        <v>59</v>
      </c>
      <c r="D1144">
        <v>1015</v>
      </c>
      <c r="E1144" t="s">
        <v>68</v>
      </c>
      <c r="F1144">
        <v>5</v>
      </c>
      <c r="G1144">
        <v>5</v>
      </c>
      <c r="H1144" t="s">
        <v>75</v>
      </c>
      <c r="I1144">
        <v>1</v>
      </c>
      <c r="J1144">
        <v>1611</v>
      </c>
      <c r="K1144">
        <v>3</v>
      </c>
      <c r="L1144" t="s">
        <v>62</v>
      </c>
      <c r="M1144">
        <v>50</v>
      </c>
      <c r="N1144">
        <v>1</v>
      </c>
      <c r="O1144">
        <v>2</v>
      </c>
      <c r="P1144" t="s">
        <v>74</v>
      </c>
      <c r="Q1144">
        <v>1</v>
      </c>
      <c r="R1144" t="s">
        <v>64</v>
      </c>
      <c r="S1144">
        <v>5769</v>
      </c>
      <c r="T1144">
        <v>23447</v>
      </c>
      <c r="U1144">
        <v>1</v>
      </c>
      <c r="V1144" t="s">
        <v>65</v>
      </c>
      <c r="W1144" t="s">
        <v>66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>
      <c r="A1145">
        <v>45</v>
      </c>
      <c r="B1145">
        <v>0</v>
      </c>
      <c r="C1145" t="s">
        <v>79</v>
      </c>
      <c r="D1145">
        <v>336</v>
      </c>
      <c r="E1145" t="s">
        <v>60</v>
      </c>
      <c r="F1145">
        <v>26</v>
      </c>
      <c r="G1145">
        <v>3</v>
      </c>
      <c r="H1145" t="s">
        <v>83</v>
      </c>
      <c r="I1145">
        <v>1</v>
      </c>
      <c r="J1145">
        <v>1612</v>
      </c>
      <c r="K1145">
        <v>1</v>
      </c>
      <c r="L1145" t="s">
        <v>69</v>
      </c>
      <c r="M1145">
        <v>52</v>
      </c>
      <c r="N1145">
        <v>2</v>
      </c>
      <c r="O1145">
        <v>2</v>
      </c>
      <c r="P1145" t="s">
        <v>63</v>
      </c>
      <c r="Q1145">
        <v>1</v>
      </c>
      <c r="R1145" t="s">
        <v>71</v>
      </c>
      <c r="S1145">
        <v>4385</v>
      </c>
      <c r="T1145">
        <v>24162</v>
      </c>
      <c r="U1145">
        <v>1</v>
      </c>
      <c r="V1145" t="s">
        <v>65</v>
      </c>
      <c r="W1145" t="s">
        <v>72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>
      <c r="A1146">
        <v>31</v>
      </c>
      <c r="B1146">
        <v>0</v>
      </c>
      <c r="C1146" t="s">
        <v>67</v>
      </c>
      <c r="D1146">
        <v>715</v>
      </c>
      <c r="E1146" t="s">
        <v>60</v>
      </c>
      <c r="F1146">
        <v>2</v>
      </c>
      <c r="G1146">
        <v>4</v>
      </c>
      <c r="H1146" t="s">
        <v>73</v>
      </c>
      <c r="I1146">
        <v>1</v>
      </c>
      <c r="J1146">
        <v>1613</v>
      </c>
      <c r="K1146">
        <v>4</v>
      </c>
      <c r="L1146" t="s">
        <v>69</v>
      </c>
      <c r="M1146">
        <v>54</v>
      </c>
      <c r="N1146">
        <v>3</v>
      </c>
      <c r="O1146">
        <v>2</v>
      </c>
      <c r="P1146" t="s">
        <v>63</v>
      </c>
      <c r="Q1146">
        <v>1</v>
      </c>
      <c r="R1146" t="s">
        <v>64</v>
      </c>
      <c r="S1146">
        <v>5332</v>
      </c>
      <c r="T1146">
        <v>21602</v>
      </c>
      <c r="U1146">
        <v>7</v>
      </c>
      <c r="V1146" t="s">
        <v>65</v>
      </c>
      <c r="W1146" t="s">
        <v>72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>
      <c r="A1147">
        <v>36</v>
      </c>
      <c r="B1147">
        <v>0</v>
      </c>
      <c r="C1147" t="s">
        <v>59</v>
      </c>
      <c r="D1147">
        <v>559</v>
      </c>
      <c r="E1147" t="s">
        <v>68</v>
      </c>
      <c r="F1147">
        <v>12</v>
      </c>
      <c r="G1147">
        <v>4</v>
      </c>
      <c r="H1147" t="s">
        <v>61</v>
      </c>
      <c r="I1147">
        <v>1</v>
      </c>
      <c r="J1147">
        <v>1614</v>
      </c>
      <c r="K1147">
        <v>3</v>
      </c>
      <c r="L1147" t="s">
        <v>62</v>
      </c>
      <c r="M1147">
        <v>76</v>
      </c>
      <c r="N1147">
        <v>3</v>
      </c>
      <c r="O1147">
        <v>2</v>
      </c>
      <c r="P1147" t="s">
        <v>77</v>
      </c>
      <c r="Q1147">
        <v>3</v>
      </c>
      <c r="R1147" t="s">
        <v>71</v>
      </c>
      <c r="S1147">
        <v>4663</v>
      </c>
      <c r="T1147">
        <v>12421</v>
      </c>
      <c r="U1147">
        <v>9</v>
      </c>
      <c r="V1147" t="s">
        <v>65</v>
      </c>
      <c r="W1147" t="s">
        <v>66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>
      <c r="A1148">
        <v>34</v>
      </c>
      <c r="B1148">
        <v>0</v>
      </c>
      <c r="C1148" t="s">
        <v>67</v>
      </c>
      <c r="D1148">
        <v>426</v>
      </c>
      <c r="E1148" t="s">
        <v>68</v>
      </c>
      <c r="F1148">
        <v>10</v>
      </c>
      <c r="G1148">
        <v>4</v>
      </c>
      <c r="H1148" t="s">
        <v>61</v>
      </c>
      <c r="I1148">
        <v>1</v>
      </c>
      <c r="J1148">
        <v>1615</v>
      </c>
      <c r="K1148">
        <v>3</v>
      </c>
      <c r="L1148" t="s">
        <v>69</v>
      </c>
      <c r="M1148">
        <v>42</v>
      </c>
      <c r="N1148">
        <v>4</v>
      </c>
      <c r="O1148">
        <v>2</v>
      </c>
      <c r="P1148" t="s">
        <v>77</v>
      </c>
      <c r="Q1148">
        <v>4</v>
      </c>
      <c r="R1148" t="s">
        <v>76</v>
      </c>
      <c r="S1148">
        <v>4724</v>
      </c>
      <c r="T1148">
        <v>17000</v>
      </c>
      <c r="U1148">
        <v>1</v>
      </c>
      <c r="V1148" t="s">
        <v>65</v>
      </c>
      <c r="W1148" t="s">
        <v>72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>
      <c r="A1149">
        <v>49</v>
      </c>
      <c r="B1149">
        <v>0</v>
      </c>
      <c r="C1149" t="s">
        <v>59</v>
      </c>
      <c r="D1149">
        <v>722</v>
      </c>
      <c r="E1149" t="s">
        <v>68</v>
      </c>
      <c r="F1149">
        <v>25</v>
      </c>
      <c r="G1149">
        <v>4</v>
      </c>
      <c r="H1149" t="s">
        <v>61</v>
      </c>
      <c r="I1149">
        <v>1</v>
      </c>
      <c r="J1149">
        <v>1617</v>
      </c>
      <c r="K1149">
        <v>3</v>
      </c>
      <c r="L1149" t="s">
        <v>62</v>
      </c>
      <c r="M1149">
        <v>84</v>
      </c>
      <c r="N1149">
        <v>3</v>
      </c>
      <c r="O1149">
        <v>1</v>
      </c>
      <c r="P1149" t="s">
        <v>74</v>
      </c>
      <c r="Q1149">
        <v>1</v>
      </c>
      <c r="R1149" t="s">
        <v>71</v>
      </c>
      <c r="S1149">
        <v>3211</v>
      </c>
      <c r="T1149">
        <v>22102</v>
      </c>
      <c r="U1149">
        <v>1</v>
      </c>
      <c r="V1149" t="s">
        <v>65</v>
      </c>
      <c r="W1149" t="s">
        <v>72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>
      <c r="A1150">
        <v>39</v>
      </c>
      <c r="B1150">
        <v>0</v>
      </c>
      <c r="C1150" t="s">
        <v>59</v>
      </c>
      <c r="D1150">
        <v>1387</v>
      </c>
      <c r="E1150" t="s">
        <v>68</v>
      </c>
      <c r="F1150">
        <v>10</v>
      </c>
      <c r="G1150">
        <v>5</v>
      </c>
      <c r="H1150" t="s">
        <v>75</v>
      </c>
      <c r="I1150">
        <v>1</v>
      </c>
      <c r="J1150">
        <v>1618</v>
      </c>
      <c r="K1150">
        <v>2</v>
      </c>
      <c r="L1150" t="s">
        <v>69</v>
      </c>
      <c r="M1150">
        <v>76</v>
      </c>
      <c r="N1150">
        <v>3</v>
      </c>
      <c r="O1150">
        <v>2</v>
      </c>
      <c r="P1150" t="s">
        <v>77</v>
      </c>
      <c r="Q1150">
        <v>1</v>
      </c>
      <c r="R1150" t="s">
        <v>71</v>
      </c>
      <c r="S1150">
        <v>5377</v>
      </c>
      <c r="T1150">
        <v>3835</v>
      </c>
      <c r="U1150">
        <v>2</v>
      </c>
      <c r="V1150" t="s">
        <v>65</v>
      </c>
      <c r="W1150" t="s">
        <v>72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>
      <c r="A1151">
        <v>27</v>
      </c>
      <c r="B1151">
        <v>0</v>
      </c>
      <c r="C1151" t="s">
        <v>59</v>
      </c>
      <c r="D1151">
        <v>1302</v>
      </c>
      <c r="E1151" t="s">
        <v>68</v>
      </c>
      <c r="F1151">
        <v>19</v>
      </c>
      <c r="G1151">
        <v>3</v>
      </c>
      <c r="H1151" t="s">
        <v>73</v>
      </c>
      <c r="I1151">
        <v>1</v>
      </c>
      <c r="J1151">
        <v>1619</v>
      </c>
      <c r="K1151">
        <v>4</v>
      </c>
      <c r="L1151" t="s">
        <v>69</v>
      </c>
      <c r="M1151">
        <v>67</v>
      </c>
      <c r="N1151">
        <v>2</v>
      </c>
      <c r="O1151">
        <v>1</v>
      </c>
      <c r="P1151" t="s">
        <v>74</v>
      </c>
      <c r="Q1151">
        <v>1</v>
      </c>
      <c r="R1151" t="s">
        <v>76</v>
      </c>
      <c r="S1151">
        <v>4066</v>
      </c>
      <c r="T1151">
        <v>16290</v>
      </c>
      <c r="U1151">
        <v>1</v>
      </c>
      <c r="V1151" t="s">
        <v>65</v>
      </c>
      <c r="W1151" t="s">
        <v>72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>
      <c r="A1152">
        <v>35</v>
      </c>
      <c r="B1152">
        <v>0</v>
      </c>
      <c r="C1152" t="s">
        <v>59</v>
      </c>
      <c r="D1152">
        <v>819</v>
      </c>
      <c r="E1152" t="s">
        <v>68</v>
      </c>
      <c r="F1152">
        <v>18</v>
      </c>
      <c r="G1152">
        <v>5</v>
      </c>
      <c r="H1152" t="s">
        <v>61</v>
      </c>
      <c r="I1152">
        <v>1</v>
      </c>
      <c r="J1152">
        <v>1621</v>
      </c>
      <c r="K1152">
        <v>2</v>
      </c>
      <c r="L1152" t="s">
        <v>69</v>
      </c>
      <c r="M1152">
        <v>48</v>
      </c>
      <c r="N1152">
        <v>4</v>
      </c>
      <c r="O1152">
        <v>2</v>
      </c>
      <c r="P1152" t="s">
        <v>70</v>
      </c>
      <c r="Q1152">
        <v>1</v>
      </c>
      <c r="R1152" t="s">
        <v>71</v>
      </c>
      <c r="S1152">
        <v>5208</v>
      </c>
      <c r="T1152">
        <v>26312</v>
      </c>
      <c r="U1152">
        <v>1</v>
      </c>
      <c r="V1152" t="s">
        <v>65</v>
      </c>
      <c r="W1152" t="s">
        <v>72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>
      <c r="A1153">
        <v>28</v>
      </c>
      <c r="B1153">
        <v>0</v>
      </c>
      <c r="C1153" t="s">
        <v>59</v>
      </c>
      <c r="D1153">
        <v>580</v>
      </c>
      <c r="E1153" t="s">
        <v>68</v>
      </c>
      <c r="F1153">
        <v>27</v>
      </c>
      <c r="G1153">
        <v>3</v>
      </c>
      <c r="H1153" t="s">
        <v>75</v>
      </c>
      <c r="I1153">
        <v>1</v>
      </c>
      <c r="J1153">
        <v>1622</v>
      </c>
      <c r="K1153">
        <v>2</v>
      </c>
      <c r="L1153" t="s">
        <v>62</v>
      </c>
      <c r="M1153">
        <v>39</v>
      </c>
      <c r="N1153">
        <v>1</v>
      </c>
      <c r="O1153">
        <v>2</v>
      </c>
      <c r="P1153" t="s">
        <v>77</v>
      </c>
      <c r="Q1153">
        <v>1</v>
      </c>
      <c r="R1153" t="s">
        <v>76</v>
      </c>
      <c r="S1153">
        <v>4877</v>
      </c>
      <c r="T1153">
        <v>20460</v>
      </c>
      <c r="U1153">
        <v>0</v>
      </c>
      <c r="V1153" t="s">
        <v>65</v>
      </c>
      <c r="W1153" t="s">
        <v>72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>
      <c r="A1154">
        <v>21</v>
      </c>
      <c r="B1154">
        <v>0</v>
      </c>
      <c r="C1154" t="s">
        <v>59</v>
      </c>
      <c r="D1154">
        <v>546</v>
      </c>
      <c r="E1154" t="s">
        <v>68</v>
      </c>
      <c r="F1154">
        <v>5</v>
      </c>
      <c r="G1154">
        <v>1</v>
      </c>
      <c r="H1154" t="s">
        <v>75</v>
      </c>
      <c r="I1154">
        <v>1</v>
      </c>
      <c r="J1154">
        <v>1623</v>
      </c>
      <c r="K1154">
        <v>3</v>
      </c>
      <c r="L1154" t="s">
        <v>69</v>
      </c>
      <c r="M1154">
        <v>97</v>
      </c>
      <c r="N1154">
        <v>3</v>
      </c>
      <c r="O1154">
        <v>1</v>
      </c>
      <c r="P1154" t="s">
        <v>70</v>
      </c>
      <c r="Q1154">
        <v>4</v>
      </c>
      <c r="R1154" t="s">
        <v>64</v>
      </c>
      <c r="S1154">
        <v>3117</v>
      </c>
      <c r="T1154">
        <v>26009</v>
      </c>
      <c r="U1154">
        <v>1</v>
      </c>
      <c r="V1154" t="s">
        <v>65</v>
      </c>
      <c r="W1154" t="s">
        <v>72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>
      <c r="A1155">
        <v>18</v>
      </c>
      <c r="B1155">
        <v>1</v>
      </c>
      <c r="C1155" t="s">
        <v>67</v>
      </c>
      <c r="D1155">
        <v>544</v>
      </c>
      <c r="E1155" t="s">
        <v>60</v>
      </c>
      <c r="F1155">
        <v>3</v>
      </c>
      <c r="G1155">
        <v>2</v>
      </c>
      <c r="H1155" t="s">
        <v>75</v>
      </c>
      <c r="I1155">
        <v>1</v>
      </c>
      <c r="J1155">
        <v>1624</v>
      </c>
      <c r="K1155">
        <v>2</v>
      </c>
      <c r="L1155" t="s">
        <v>62</v>
      </c>
      <c r="M1155">
        <v>70</v>
      </c>
      <c r="N1155">
        <v>3</v>
      </c>
      <c r="O1155">
        <v>1</v>
      </c>
      <c r="P1155" t="s">
        <v>81</v>
      </c>
      <c r="Q1155">
        <v>4</v>
      </c>
      <c r="R1155" t="s">
        <v>64</v>
      </c>
      <c r="S1155">
        <v>1569</v>
      </c>
      <c r="T1155">
        <v>18420</v>
      </c>
      <c r="U1155">
        <v>1</v>
      </c>
      <c r="V1155" t="s">
        <v>65</v>
      </c>
      <c r="W1155" t="s">
        <v>66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>
      <c r="A1156">
        <v>47</v>
      </c>
      <c r="B1156">
        <v>0</v>
      </c>
      <c r="C1156" t="s">
        <v>59</v>
      </c>
      <c r="D1156">
        <v>1176</v>
      </c>
      <c r="E1156" t="s">
        <v>85</v>
      </c>
      <c r="F1156">
        <v>26</v>
      </c>
      <c r="G1156">
        <v>4</v>
      </c>
      <c r="H1156" t="s">
        <v>61</v>
      </c>
      <c r="I1156">
        <v>1</v>
      </c>
      <c r="J1156">
        <v>1625</v>
      </c>
      <c r="K1156">
        <v>4</v>
      </c>
      <c r="L1156" t="s">
        <v>62</v>
      </c>
      <c r="M1156">
        <v>98</v>
      </c>
      <c r="N1156">
        <v>3</v>
      </c>
      <c r="O1156">
        <v>5</v>
      </c>
      <c r="P1156" t="s">
        <v>80</v>
      </c>
      <c r="Q1156">
        <v>3</v>
      </c>
      <c r="R1156" t="s">
        <v>71</v>
      </c>
      <c r="S1156">
        <v>19658</v>
      </c>
      <c r="T1156">
        <v>5220</v>
      </c>
      <c r="U1156">
        <v>3</v>
      </c>
      <c r="V1156" t="s">
        <v>65</v>
      </c>
      <c r="W1156" t="s">
        <v>72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>
      <c r="A1157">
        <v>39</v>
      </c>
      <c r="B1157">
        <v>0</v>
      </c>
      <c r="C1157" t="s">
        <v>59</v>
      </c>
      <c r="D1157">
        <v>170</v>
      </c>
      <c r="E1157" t="s">
        <v>68</v>
      </c>
      <c r="F1157">
        <v>3</v>
      </c>
      <c r="G1157">
        <v>2</v>
      </c>
      <c r="H1157" t="s">
        <v>75</v>
      </c>
      <c r="I1157">
        <v>1</v>
      </c>
      <c r="J1157">
        <v>1627</v>
      </c>
      <c r="K1157">
        <v>3</v>
      </c>
      <c r="L1157" t="s">
        <v>69</v>
      </c>
      <c r="M1157">
        <v>76</v>
      </c>
      <c r="N1157">
        <v>2</v>
      </c>
      <c r="O1157">
        <v>2</v>
      </c>
      <c r="P1157" t="s">
        <v>74</v>
      </c>
      <c r="Q1157">
        <v>3</v>
      </c>
      <c r="R1157" t="s">
        <v>76</v>
      </c>
      <c r="S1157">
        <v>3069</v>
      </c>
      <c r="T1157">
        <v>10302</v>
      </c>
      <c r="U1157">
        <v>0</v>
      </c>
      <c r="V1157" t="s">
        <v>65</v>
      </c>
      <c r="W1157" t="s">
        <v>72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>
      <c r="A1158">
        <v>40</v>
      </c>
      <c r="B1158">
        <v>0</v>
      </c>
      <c r="C1158" t="s">
        <v>59</v>
      </c>
      <c r="D1158">
        <v>884</v>
      </c>
      <c r="E1158" t="s">
        <v>68</v>
      </c>
      <c r="F1158">
        <v>15</v>
      </c>
      <c r="G1158">
        <v>3</v>
      </c>
      <c r="H1158" t="s">
        <v>61</v>
      </c>
      <c r="I1158">
        <v>1</v>
      </c>
      <c r="J1158">
        <v>1628</v>
      </c>
      <c r="K1158">
        <v>1</v>
      </c>
      <c r="L1158" t="s">
        <v>62</v>
      </c>
      <c r="M1158">
        <v>80</v>
      </c>
      <c r="N1158">
        <v>2</v>
      </c>
      <c r="O1158">
        <v>3</v>
      </c>
      <c r="P1158" t="s">
        <v>77</v>
      </c>
      <c r="Q1158">
        <v>3</v>
      </c>
      <c r="R1158" t="s">
        <v>71</v>
      </c>
      <c r="S1158">
        <v>10435</v>
      </c>
      <c r="T1158">
        <v>25800</v>
      </c>
      <c r="U1158">
        <v>1</v>
      </c>
      <c r="V1158" t="s">
        <v>65</v>
      </c>
      <c r="W1158" t="s">
        <v>72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>
      <c r="A1159">
        <v>35</v>
      </c>
      <c r="B1159">
        <v>0</v>
      </c>
      <c r="C1159" t="s">
        <v>79</v>
      </c>
      <c r="D1159">
        <v>208</v>
      </c>
      <c r="E1159" t="s">
        <v>68</v>
      </c>
      <c r="F1159">
        <v>8</v>
      </c>
      <c r="G1159">
        <v>4</v>
      </c>
      <c r="H1159" t="s">
        <v>61</v>
      </c>
      <c r="I1159">
        <v>1</v>
      </c>
      <c r="J1159">
        <v>1630</v>
      </c>
      <c r="K1159">
        <v>3</v>
      </c>
      <c r="L1159" t="s">
        <v>62</v>
      </c>
      <c r="M1159">
        <v>52</v>
      </c>
      <c r="N1159">
        <v>3</v>
      </c>
      <c r="O1159">
        <v>2</v>
      </c>
      <c r="P1159" t="s">
        <v>78</v>
      </c>
      <c r="Q1159">
        <v>3</v>
      </c>
      <c r="R1159" t="s">
        <v>71</v>
      </c>
      <c r="S1159">
        <v>4148</v>
      </c>
      <c r="T1159">
        <v>12250</v>
      </c>
      <c r="U1159">
        <v>1</v>
      </c>
      <c r="V1159" t="s">
        <v>65</v>
      </c>
      <c r="W1159" t="s">
        <v>72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>
      <c r="A1160">
        <v>37</v>
      </c>
      <c r="B1160">
        <v>0</v>
      </c>
      <c r="C1160" t="s">
        <v>59</v>
      </c>
      <c r="D1160">
        <v>671</v>
      </c>
      <c r="E1160" t="s">
        <v>68</v>
      </c>
      <c r="F1160">
        <v>19</v>
      </c>
      <c r="G1160">
        <v>3</v>
      </c>
      <c r="H1160" t="s">
        <v>61</v>
      </c>
      <c r="I1160">
        <v>1</v>
      </c>
      <c r="J1160">
        <v>1631</v>
      </c>
      <c r="K1160">
        <v>3</v>
      </c>
      <c r="L1160" t="s">
        <v>69</v>
      </c>
      <c r="M1160">
        <v>85</v>
      </c>
      <c r="N1160">
        <v>3</v>
      </c>
      <c r="O1160">
        <v>2</v>
      </c>
      <c r="P1160" t="s">
        <v>77</v>
      </c>
      <c r="Q1160">
        <v>3</v>
      </c>
      <c r="R1160" t="s">
        <v>71</v>
      </c>
      <c r="S1160">
        <v>5768</v>
      </c>
      <c r="T1160">
        <v>26493</v>
      </c>
      <c r="U1160">
        <v>3</v>
      </c>
      <c r="V1160" t="s">
        <v>65</v>
      </c>
      <c r="W1160" t="s">
        <v>72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>
      <c r="A1161">
        <v>39</v>
      </c>
      <c r="B1161">
        <v>0</v>
      </c>
      <c r="C1161" t="s">
        <v>67</v>
      </c>
      <c r="D1161">
        <v>711</v>
      </c>
      <c r="E1161" t="s">
        <v>68</v>
      </c>
      <c r="F1161">
        <v>4</v>
      </c>
      <c r="G1161">
        <v>3</v>
      </c>
      <c r="H1161" t="s">
        <v>75</v>
      </c>
      <c r="I1161">
        <v>1</v>
      </c>
      <c r="J1161">
        <v>1633</v>
      </c>
      <c r="K1161">
        <v>1</v>
      </c>
      <c r="L1161" t="s">
        <v>62</v>
      </c>
      <c r="M1161">
        <v>81</v>
      </c>
      <c r="N1161">
        <v>3</v>
      </c>
      <c r="O1161">
        <v>2</v>
      </c>
      <c r="P1161" t="s">
        <v>77</v>
      </c>
      <c r="Q1161">
        <v>3</v>
      </c>
      <c r="R1161" t="s">
        <v>64</v>
      </c>
      <c r="S1161">
        <v>5042</v>
      </c>
      <c r="T1161">
        <v>3140</v>
      </c>
      <c r="U1161">
        <v>0</v>
      </c>
      <c r="V1161" t="s">
        <v>65</v>
      </c>
      <c r="W1161" t="s">
        <v>72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>
      <c r="A1162">
        <v>45</v>
      </c>
      <c r="B1162">
        <v>0</v>
      </c>
      <c r="C1162" t="s">
        <v>59</v>
      </c>
      <c r="D1162">
        <v>1329</v>
      </c>
      <c r="E1162" t="s">
        <v>68</v>
      </c>
      <c r="F1162">
        <v>2</v>
      </c>
      <c r="G1162">
        <v>2</v>
      </c>
      <c r="H1162" t="s">
        <v>73</v>
      </c>
      <c r="I1162">
        <v>1</v>
      </c>
      <c r="J1162">
        <v>1635</v>
      </c>
      <c r="K1162">
        <v>4</v>
      </c>
      <c r="L1162" t="s">
        <v>62</v>
      </c>
      <c r="M1162">
        <v>59</v>
      </c>
      <c r="N1162">
        <v>2</v>
      </c>
      <c r="O1162">
        <v>2</v>
      </c>
      <c r="P1162" t="s">
        <v>77</v>
      </c>
      <c r="Q1162">
        <v>4</v>
      </c>
      <c r="R1162" t="s">
        <v>76</v>
      </c>
      <c r="S1162">
        <v>5770</v>
      </c>
      <c r="T1162">
        <v>5388</v>
      </c>
      <c r="U1162">
        <v>1</v>
      </c>
      <c r="V1162" t="s">
        <v>65</v>
      </c>
      <c r="W1162" t="s">
        <v>72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>
      <c r="A1163">
        <v>38</v>
      </c>
      <c r="B1163">
        <v>0</v>
      </c>
      <c r="C1163" t="s">
        <v>59</v>
      </c>
      <c r="D1163">
        <v>397</v>
      </c>
      <c r="E1163" t="s">
        <v>68</v>
      </c>
      <c r="F1163">
        <v>2</v>
      </c>
      <c r="G1163">
        <v>2</v>
      </c>
      <c r="H1163" t="s">
        <v>75</v>
      </c>
      <c r="I1163">
        <v>1</v>
      </c>
      <c r="J1163">
        <v>1638</v>
      </c>
      <c r="K1163">
        <v>4</v>
      </c>
      <c r="L1163" t="s">
        <v>62</v>
      </c>
      <c r="M1163">
        <v>54</v>
      </c>
      <c r="N1163">
        <v>2</v>
      </c>
      <c r="O1163">
        <v>3</v>
      </c>
      <c r="P1163" t="s">
        <v>77</v>
      </c>
      <c r="Q1163">
        <v>3</v>
      </c>
      <c r="R1163" t="s">
        <v>71</v>
      </c>
      <c r="S1163">
        <v>7756</v>
      </c>
      <c r="T1163">
        <v>14199</v>
      </c>
      <c r="U1163">
        <v>3</v>
      </c>
      <c r="V1163" t="s">
        <v>65</v>
      </c>
      <c r="W1163" t="s">
        <v>66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>
      <c r="A1164">
        <v>35</v>
      </c>
      <c r="B1164">
        <v>1</v>
      </c>
      <c r="C1164" t="s">
        <v>59</v>
      </c>
      <c r="D1164">
        <v>737</v>
      </c>
      <c r="E1164" t="s">
        <v>60</v>
      </c>
      <c r="F1164">
        <v>10</v>
      </c>
      <c r="G1164">
        <v>3</v>
      </c>
      <c r="H1164" t="s">
        <v>75</v>
      </c>
      <c r="I1164">
        <v>1</v>
      </c>
      <c r="J1164">
        <v>1639</v>
      </c>
      <c r="K1164">
        <v>4</v>
      </c>
      <c r="L1164" t="s">
        <v>69</v>
      </c>
      <c r="M1164">
        <v>55</v>
      </c>
      <c r="N1164">
        <v>2</v>
      </c>
      <c r="O1164">
        <v>3</v>
      </c>
      <c r="P1164" t="s">
        <v>63</v>
      </c>
      <c r="Q1164">
        <v>1</v>
      </c>
      <c r="R1164" t="s">
        <v>71</v>
      </c>
      <c r="S1164">
        <v>10306</v>
      </c>
      <c r="T1164">
        <v>21530</v>
      </c>
      <c r="U1164">
        <v>9</v>
      </c>
      <c r="V1164" t="s">
        <v>65</v>
      </c>
      <c r="W1164" t="s">
        <v>72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>
      <c r="A1165">
        <v>37</v>
      </c>
      <c r="B1165">
        <v>0</v>
      </c>
      <c r="C1165" t="s">
        <v>59</v>
      </c>
      <c r="D1165">
        <v>1470</v>
      </c>
      <c r="E1165" t="s">
        <v>68</v>
      </c>
      <c r="F1165">
        <v>10</v>
      </c>
      <c r="G1165">
        <v>3</v>
      </c>
      <c r="H1165" t="s">
        <v>75</v>
      </c>
      <c r="I1165">
        <v>1</v>
      </c>
      <c r="J1165">
        <v>1640</v>
      </c>
      <c r="K1165">
        <v>2</v>
      </c>
      <c r="L1165" t="s">
        <v>62</v>
      </c>
      <c r="M1165">
        <v>71</v>
      </c>
      <c r="N1165">
        <v>3</v>
      </c>
      <c r="O1165">
        <v>1</v>
      </c>
      <c r="P1165" t="s">
        <v>70</v>
      </c>
      <c r="Q1165">
        <v>2</v>
      </c>
      <c r="R1165" t="s">
        <v>71</v>
      </c>
      <c r="S1165">
        <v>3936</v>
      </c>
      <c r="T1165">
        <v>9953</v>
      </c>
      <c r="U1165">
        <v>1</v>
      </c>
      <c r="V1165" t="s">
        <v>65</v>
      </c>
      <c r="W1165" t="s">
        <v>72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>
      <c r="A1166">
        <v>40</v>
      </c>
      <c r="B1166">
        <v>0</v>
      </c>
      <c r="C1166" t="s">
        <v>59</v>
      </c>
      <c r="D1166">
        <v>448</v>
      </c>
      <c r="E1166" t="s">
        <v>68</v>
      </c>
      <c r="F1166">
        <v>16</v>
      </c>
      <c r="G1166">
        <v>3</v>
      </c>
      <c r="H1166" t="s">
        <v>61</v>
      </c>
      <c r="I1166">
        <v>1</v>
      </c>
      <c r="J1166">
        <v>1641</v>
      </c>
      <c r="K1166">
        <v>3</v>
      </c>
      <c r="L1166" t="s">
        <v>62</v>
      </c>
      <c r="M1166">
        <v>84</v>
      </c>
      <c r="N1166">
        <v>3</v>
      </c>
      <c r="O1166">
        <v>3</v>
      </c>
      <c r="P1166" t="s">
        <v>77</v>
      </c>
      <c r="Q1166">
        <v>4</v>
      </c>
      <c r="R1166" t="s">
        <v>64</v>
      </c>
      <c r="S1166">
        <v>7945</v>
      </c>
      <c r="T1166">
        <v>19948</v>
      </c>
      <c r="U1166">
        <v>6</v>
      </c>
      <c r="V1166" t="s">
        <v>65</v>
      </c>
      <c r="W1166" t="s">
        <v>66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>
      <c r="A1167">
        <v>44</v>
      </c>
      <c r="B1167">
        <v>0</v>
      </c>
      <c r="C1167" t="s">
        <v>67</v>
      </c>
      <c r="D1167">
        <v>602</v>
      </c>
      <c r="E1167" t="s">
        <v>85</v>
      </c>
      <c r="F1167">
        <v>1</v>
      </c>
      <c r="G1167">
        <v>5</v>
      </c>
      <c r="H1167" t="s">
        <v>85</v>
      </c>
      <c r="I1167">
        <v>1</v>
      </c>
      <c r="J1167">
        <v>1642</v>
      </c>
      <c r="K1167">
        <v>1</v>
      </c>
      <c r="L1167" t="s">
        <v>69</v>
      </c>
      <c r="M1167">
        <v>37</v>
      </c>
      <c r="N1167">
        <v>3</v>
      </c>
      <c r="O1167">
        <v>2</v>
      </c>
      <c r="P1167" t="s">
        <v>85</v>
      </c>
      <c r="Q1167">
        <v>4</v>
      </c>
      <c r="R1167" t="s">
        <v>71</v>
      </c>
      <c r="S1167">
        <v>5743</v>
      </c>
      <c r="T1167">
        <v>10503</v>
      </c>
      <c r="U1167">
        <v>4</v>
      </c>
      <c r="V1167" t="s">
        <v>65</v>
      </c>
      <c r="W1167" t="s">
        <v>66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>
      <c r="A1168">
        <v>48</v>
      </c>
      <c r="B1168">
        <v>0</v>
      </c>
      <c r="C1168" t="s">
        <v>67</v>
      </c>
      <c r="D1168">
        <v>365</v>
      </c>
      <c r="E1168" t="s">
        <v>68</v>
      </c>
      <c r="F1168">
        <v>4</v>
      </c>
      <c r="G1168">
        <v>5</v>
      </c>
      <c r="H1168" t="s">
        <v>75</v>
      </c>
      <c r="I1168">
        <v>1</v>
      </c>
      <c r="J1168">
        <v>1644</v>
      </c>
      <c r="K1168">
        <v>3</v>
      </c>
      <c r="L1168" t="s">
        <v>69</v>
      </c>
      <c r="M1168">
        <v>89</v>
      </c>
      <c r="N1168">
        <v>2</v>
      </c>
      <c r="O1168">
        <v>4</v>
      </c>
      <c r="P1168" t="s">
        <v>80</v>
      </c>
      <c r="Q1168">
        <v>4</v>
      </c>
      <c r="R1168" t="s">
        <v>71</v>
      </c>
      <c r="S1168">
        <v>15202</v>
      </c>
      <c r="T1168">
        <v>5602</v>
      </c>
      <c r="U1168">
        <v>2</v>
      </c>
      <c r="V1168" t="s">
        <v>65</v>
      </c>
      <c r="W1168" t="s">
        <v>72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>
      <c r="A1169">
        <v>35</v>
      </c>
      <c r="B1169">
        <v>1</v>
      </c>
      <c r="C1169" t="s">
        <v>59</v>
      </c>
      <c r="D1169">
        <v>763</v>
      </c>
      <c r="E1169" t="s">
        <v>60</v>
      </c>
      <c r="F1169">
        <v>15</v>
      </c>
      <c r="G1169">
        <v>2</v>
      </c>
      <c r="H1169" t="s">
        <v>75</v>
      </c>
      <c r="I1169">
        <v>1</v>
      </c>
      <c r="J1169">
        <v>1645</v>
      </c>
      <c r="K1169">
        <v>1</v>
      </c>
      <c r="L1169" t="s">
        <v>69</v>
      </c>
      <c r="M1169">
        <v>59</v>
      </c>
      <c r="N1169">
        <v>1</v>
      </c>
      <c r="O1169">
        <v>2</v>
      </c>
      <c r="P1169" t="s">
        <v>63</v>
      </c>
      <c r="Q1169">
        <v>4</v>
      </c>
      <c r="R1169" t="s">
        <v>76</v>
      </c>
      <c r="S1169">
        <v>5440</v>
      </c>
      <c r="T1169">
        <v>22098</v>
      </c>
      <c r="U1169">
        <v>6</v>
      </c>
      <c r="V1169" t="s">
        <v>65</v>
      </c>
      <c r="W1169" t="s">
        <v>66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>
      <c r="A1170">
        <v>24</v>
      </c>
      <c r="B1170">
        <v>0</v>
      </c>
      <c r="C1170" t="s">
        <v>67</v>
      </c>
      <c r="D1170">
        <v>567</v>
      </c>
      <c r="E1170" t="s">
        <v>68</v>
      </c>
      <c r="F1170">
        <v>2</v>
      </c>
      <c r="G1170">
        <v>1</v>
      </c>
      <c r="H1170" t="s">
        <v>84</v>
      </c>
      <c r="I1170">
        <v>1</v>
      </c>
      <c r="J1170">
        <v>1646</v>
      </c>
      <c r="K1170">
        <v>1</v>
      </c>
      <c r="L1170" t="s">
        <v>62</v>
      </c>
      <c r="M1170">
        <v>32</v>
      </c>
      <c r="N1170">
        <v>3</v>
      </c>
      <c r="O1170">
        <v>1</v>
      </c>
      <c r="P1170" t="s">
        <v>70</v>
      </c>
      <c r="Q1170">
        <v>4</v>
      </c>
      <c r="R1170" t="s">
        <v>64</v>
      </c>
      <c r="S1170">
        <v>3760</v>
      </c>
      <c r="T1170">
        <v>17218</v>
      </c>
      <c r="U1170">
        <v>1</v>
      </c>
      <c r="V1170" t="s">
        <v>65</v>
      </c>
      <c r="W1170" t="s">
        <v>66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>
      <c r="A1171">
        <v>27</v>
      </c>
      <c r="B1171">
        <v>0</v>
      </c>
      <c r="C1171" t="s">
        <v>59</v>
      </c>
      <c r="D1171">
        <v>486</v>
      </c>
      <c r="E1171" t="s">
        <v>68</v>
      </c>
      <c r="F1171">
        <v>8</v>
      </c>
      <c r="G1171">
        <v>3</v>
      </c>
      <c r="H1171" t="s">
        <v>75</v>
      </c>
      <c r="I1171">
        <v>1</v>
      </c>
      <c r="J1171">
        <v>1647</v>
      </c>
      <c r="K1171">
        <v>2</v>
      </c>
      <c r="L1171" t="s">
        <v>62</v>
      </c>
      <c r="M1171">
        <v>86</v>
      </c>
      <c r="N1171">
        <v>4</v>
      </c>
      <c r="O1171">
        <v>1</v>
      </c>
      <c r="P1171" t="s">
        <v>70</v>
      </c>
      <c r="Q1171">
        <v>3</v>
      </c>
      <c r="R1171" t="s">
        <v>71</v>
      </c>
      <c r="S1171">
        <v>3517</v>
      </c>
      <c r="T1171">
        <v>22490</v>
      </c>
      <c r="U1171">
        <v>7</v>
      </c>
      <c r="V1171" t="s">
        <v>65</v>
      </c>
      <c r="W1171" t="s">
        <v>72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>
      <c r="A1172">
        <v>27</v>
      </c>
      <c r="B1172">
        <v>0</v>
      </c>
      <c r="C1172" t="s">
        <v>67</v>
      </c>
      <c r="D1172">
        <v>591</v>
      </c>
      <c r="E1172" t="s">
        <v>68</v>
      </c>
      <c r="F1172">
        <v>2</v>
      </c>
      <c r="G1172">
        <v>3</v>
      </c>
      <c r="H1172" t="s">
        <v>75</v>
      </c>
      <c r="I1172">
        <v>1</v>
      </c>
      <c r="J1172">
        <v>1648</v>
      </c>
      <c r="K1172">
        <v>4</v>
      </c>
      <c r="L1172" t="s">
        <v>69</v>
      </c>
      <c r="M1172">
        <v>87</v>
      </c>
      <c r="N1172">
        <v>3</v>
      </c>
      <c r="O1172">
        <v>1</v>
      </c>
      <c r="P1172" t="s">
        <v>70</v>
      </c>
      <c r="Q1172">
        <v>4</v>
      </c>
      <c r="R1172" t="s">
        <v>64</v>
      </c>
      <c r="S1172">
        <v>2580</v>
      </c>
      <c r="T1172">
        <v>6297</v>
      </c>
      <c r="U1172">
        <v>2</v>
      </c>
      <c r="V1172" t="s">
        <v>65</v>
      </c>
      <c r="W1172" t="s">
        <v>72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>
      <c r="A1173">
        <v>40</v>
      </c>
      <c r="B1173">
        <v>1</v>
      </c>
      <c r="C1173" t="s">
        <v>59</v>
      </c>
      <c r="D1173">
        <v>1329</v>
      </c>
      <c r="E1173" t="s">
        <v>68</v>
      </c>
      <c r="F1173">
        <v>7</v>
      </c>
      <c r="G1173">
        <v>3</v>
      </c>
      <c r="H1173" t="s">
        <v>61</v>
      </c>
      <c r="I1173">
        <v>1</v>
      </c>
      <c r="J1173">
        <v>1649</v>
      </c>
      <c r="K1173">
        <v>1</v>
      </c>
      <c r="L1173" t="s">
        <v>69</v>
      </c>
      <c r="M1173">
        <v>73</v>
      </c>
      <c r="N1173">
        <v>3</v>
      </c>
      <c r="O1173">
        <v>1</v>
      </c>
      <c r="P1173" t="s">
        <v>74</v>
      </c>
      <c r="Q1173">
        <v>1</v>
      </c>
      <c r="R1173" t="s">
        <v>64</v>
      </c>
      <c r="S1173">
        <v>2166</v>
      </c>
      <c r="T1173">
        <v>3339</v>
      </c>
      <c r="U1173">
        <v>3</v>
      </c>
      <c r="V1173" t="s">
        <v>65</v>
      </c>
      <c r="W1173" t="s">
        <v>66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>
      <c r="A1174">
        <v>29</v>
      </c>
      <c r="B1174">
        <v>0</v>
      </c>
      <c r="C1174" t="s">
        <v>59</v>
      </c>
      <c r="D1174">
        <v>469</v>
      </c>
      <c r="E1174" t="s">
        <v>60</v>
      </c>
      <c r="F1174">
        <v>10</v>
      </c>
      <c r="G1174">
        <v>3</v>
      </c>
      <c r="H1174" t="s">
        <v>75</v>
      </c>
      <c r="I1174">
        <v>1</v>
      </c>
      <c r="J1174">
        <v>1650</v>
      </c>
      <c r="K1174">
        <v>3</v>
      </c>
      <c r="L1174" t="s">
        <v>69</v>
      </c>
      <c r="M1174">
        <v>42</v>
      </c>
      <c r="N1174">
        <v>2</v>
      </c>
      <c r="O1174">
        <v>2</v>
      </c>
      <c r="P1174" t="s">
        <v>63</v>
      </c>
      <c r="Q1174">
        <v>3</v>
      </c>
      <c r="R1174" t="s">
        <v>64</v>
      </c>
      <c r="S1174">
        <v>5869</v>
      </c>
      <c r="T1174">
        <v>23413</v>
      </c>
      <c r="U1174">
        <v>9</v>
      </c>
      <c r="V1174" t="s">
        <v>65</v>
      </c>
      <c r="W1174" t="s">
        <v>72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>
      <c r="A1175">
        <v>36</v>
      </c>
      <c r="B1175">
        <v>0</v>
      </c>
      <c r="C1175" t="s">
        <v>59</v>
      </c>
      <c r="D1175">
        <v>711</v>
      </c>
      <c r="E1175" t="s">
        <v>68</v>
      </c>
      <c r="F1175">
        <v>5</v>
      </c>
      <c r="G1175">
        <v>4</v>
      </c>
      <c r="H1175" t="s">
        <v>61</v>
      </c>
      <c r="I1175">
        <v>1</v>
      </c>
      <c r="J1175">
        <v>1651</v>
      </c>
      <c r="K1175">
        <v>2</v>
      </c>
      <c r="L1175" t="s">
        <v>62</v>
      </c>
      <c r="M1175">
        <v>42</v>
      </c>
      <c r="N1175">
        <v>3</v>
      </c>
      <c r="O1175">
        <v>3</v>
      </c>
      <c r="P1175" t="s">
        <v>78</v>
      </c>
      <c r="Q1175">
        <v>1</v>
      </c>
      <c r="R1175" t="s">
        <v>71</v>
      </c>
      <c r="S1175">
        <v>8008</v>
      </c>
      <c r="T1175">
        <v>22792</v>
      </c>
      <c r="U1175">
        <v>4</v>
      </c>
      <c r="V1175" t="s">
        <v>65</v>
      </c>
      <c r="W1175" t="s">
        <v>72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>
      <c r="A1176">
        <v>25</v>
      </c>
      <c r="B1176">
        <v>0</v>
      </c>
      <c r="C1176" t="s">
        <v>67</v>
      </c>
      <c r="D1176">
        <v>772</v>
      </c>
      <c r="E1176" t="s">
        <v>68</v>
      </c>
      <c r="F1176">
        <v>2</v>
      </c>
      <c r="G1176">
        <v>1</v>
      </c>
      <c r="H1176" t="s">
        <v>61</v>
      </c>
      <c r="I1176">
        <v>1</v>
      </c>
      <c r="J1176">
        <v>1653</v>
      </c>
      <c r="K1176">
        <v>4</v>
      </c>
      <c r="L1176" t="s">
        <v>69</v>
      </c>
      <c r="M1176">
        <v>77</v>
      </c>
      <c r="N1176">
        <v>4</v>
      </c>
      <c r="O1176">
        <v>2</v>
      </c>
      <c r="P1176" t="s">
        <v>77</v>
      </c>
      <c r="Q1176">
        <v>3</v>
      </c>
      <c r="R1176" t="s">
        <v>76</v>
      </c>
      <c r="S1176">
        <v>5206</v>
      </c>
      <c r="T1176">
        <v>4973</v>
      </c>
      <c r="U1176">
        <v>1</v>
      </c>
      <c r="V1176" t="s">
        <v>65</v>
      </c>
      <c r="W1176" t="s">
        <v>72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>
      <c r="A1177">
        <v>39</v>
      </c>
      <c r="B1177">
        <v>0</v>
      </c>
      <c r="C1177" t="s">
        <v>59</v>
      </c>
      <c r="D1177">
        <v>492</v>
      </c>
      <c r="E1177" t="s">
        <v>68</v>
      </c>
      <c r="F1177">
        <v>12</v>
      </c>
      <c r="G1177">
        <v>3</v>
      </c>
      <c r="H1177" t="s">
        <v>75</v>
      </c>
      <c r="I1177">
        <v>1</v>
      </c>
      <c r="J1177">
        <v>1654</v>
      </c>
      <c r="K1177">
        <v>4</v>
      </c>
      <c r="L1177" t="s">
        <v>69</v>
      </c>
      <c r="M1177">
        <v>66</v>
      </c>
      <c r="N1177">
        <v>3</v>
      </c>
      <c r="O1177">
        <v>2</v>
      </c>
      <c r="P1177" t="s">
        <v>77</v>
      </c>
      <c r="Q1177">
        <v>2</v>
      </c>
      <c r="R1177" t="s">
        <v>71</v>
      </c>
      <c r="S1177">
        <v>5295</v>
      </c>
      <c r="T1177">
        <v>7693</v>
      </c>
      <c r="U1177">
        <v>4</v>
      </c>
      <c r="V1177" t="s">
        <v>65</v>
      </c>
      <c r="W1177" t="s">
        <v>72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>
      <c r="A1178">
        <v>49</v>
      </c>
      <c r="B1178">
        <v>0</v>
      </c>
      <c r="C1178" t="s">
        <v>59</v>
      </c>
      <c r="D1178">
        <v>301</v>
      </c>
      <c r="E1178" t="s">
        <v>68</v>
      </c>
      <c r="F1178">
        <v>22</v>
      </c>
      <c r="G1178">
        <v>4</v>
      </c>
      <c r="H1178" t="s">
        <v>73</v>
      </c>
      <c r="I1178">
        <v>1</v>
      </c>
      <c r="J1178">
        <v>1655</v>
      </c>
      <c r="K1178">
        <v>1</v>
      </c>
      <c r="L1178" t="s">
        <v>62</v>
      </c>
      <c r="M1178">
        <v>72</v>
      </c>
      <c r="N1178">
        <v>3</v>
      </c>
      <c r="O1178">
        <v>4</v>
      </c>
      <c r="P1178" t="s">
        <v>82</v>
      </c>
      <c r="Q1178">
        <v>2</v>
      </c>
      <c r="R1178" t="s">
        <v>71</v>
      </c>
      <c r="S1178">
        <v>16413</v>
      </c>
      <c r="T1178">
        <v>3498</v>
      </c>
      <c r="U1178">
        <v>3</v>
      </c>
      <c r="V1178" t="s">
        <v>65</v>
      </c>
      <c r="W1178" t="s">
        <v>72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>
      <c r="A1179">
        <v>50</v>
      </c>
      <c r="B1179">
        <v>0</v>
      </c>
      <c r="C1179" t="s">
        <v>59</v>
      </c>
      <c r="D1179">
        <v>813</v>
      </c>
      <c r="E1179" t="s">
        <v>68</v>
      </c>
      <c r="F1179">
        <v>17</v>
      </c>
      <c r="G1179">
        <v>5</v>
      </c>
      <c r="H1179" t="s">
        <v>61</v>
      </c>
      <c r="I1179">
        <v>1</v>
      </c>
      <c r="J1179">
        <v>1656</v>
      </c>
      <c r="K1179">
        <v>4</v>
      </c>
      <c r="L1179" t="s">
        <v>62</v>
      </c>
      <c r="M1179">
        <v>50</v>
      </c>
      <c r="N1179">
        <v>2</v>
      </c>
      <c r="O1179">
        <v>3</v>
      </c>
      <c r="P1179" t="s">
        <v>82</v>
      </c>
      <c r="Q1179">
        <v>1</v>
      </c>
      <c r="R1179" t="s">
        <v>76</v>
      </c>
      <c r="S1179">
        <v>13269</v>
      </c>
      <c r="T1179">
        <v>21981</v>
      </c>
      <c r="U1179">
        <v>5</v>
      </c>
      <c r="V1179" t="s">
        <v>65</v>
      </c>
      <c r="W1179" t="s">
        <v>72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>
      <c r="A1180">
        <v>20</v>
      </c>
      <c r="B1180">
        <v>0</v>
      </c>
      <c r="C1180" t="s">
        <v>59</v>
      </c>
      <c r="D1180">
        <v>1141</v>
      </c>
      <c r="E1180" t="s">
        <v>60</v>
      </c>
      <c r="F1180">
        <v>2</v>
      </c>
      <c r="G1180">
        <v>3</v>
      </c>
      <c r="H1180" t="s">
        <v>75</v>
      </c>
      <c r="I1180">
        <v>1</v>
      </c>
      <c r="J1180">
        <v>1657</v>
      </c>
      <c r="K1180">
        <v>3</v>
      </c>
      <c r="L1180" t="s">
        <v>62</v>
      </c>
      <c r="M1180">
        <v>31</v>
      </c>
      <c r="N1180">
        <v>3</v>
      </c>
      <c r="O1180">
        <v>1</v>
      </c>
      <c r="P1180" t="s">
        <v>81</v>
      </c>
      <c r="Q1180">
        <v>3</v>
      </c>
      <c r="R1180" t="s">
        <v>64</v>
      </c>
      <c r="S1180">
        <v>2783</v>
      </c>
      <c r="T1180">
        <v>13251</v>
      </c>
      <c r="U1180">
        <v>1</v>
      </c>
      <c r="V1180" t="s">
        <v>65</v>
      </c>
      <c r="W1180" t="s">
        <v>72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>
      <c r="A1181">
        <v>34</v>
      </c>
      <c r="B1181">
        <v>0</v>
      </c>
      <c r="C1181" t="s">
        <v>59</v>
      </c>
      <c r="D1181">
        <v>1130</v>
      </c>
      <c r="E1181" t="s">
        <v>68</v>
      </c>
      <c r="F1181">
        <v>3</v>
      </c>
      <c r="G1181">
        <v>3</v>
      </c>
      <c r="H1181" t="s">
        <v>61</v>
      </c>
      <c r="I1181">
        <v>1</v>
      </c>
      <c r="J1181">
        <v>1658</v>
      </c>
      <c r="K1181">
        <v>4</v>
      </c>
      <c r="L1181" t="s">
        <v>62</v>
      </c>
      <c r="M1181">
        <v>66</v>
      </c>
      <c r="N1181">
        <v>3</v>
      </c>
      <c r="O1181">
        <v>2</v>
      </c>
      <c r="P1181" t="s">
        <v>70</v>
      </c>
      <c r="Q1181">
        <v>2</v>
      </c>
      <c r="R1181" t="s">
        <v>76</v>
      </c>
      <c r="S1181">
        <v>5433</v>
      </c>
      <c r="T1181">
        <v>19332</v>
      </c>
      <c r="U1181">
        <v>1</v>
      </c>
      <c r="V1181" t="s">
        <v>65</v>
      </c>
      <c r="W1181" t="s">
        <v>72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>
      <c r="A1182">
        <v>36</v>
      </c>
      <c r="B1182">
        <v>0</v>
      </c>
      <c r="C1182" t="s">
        <v>59</v>
      </c>
      <c r="D1182">
        <v>311</v>
      </c>
      <c r="E1182" t="s">
        <v>68</v>
      </c>
      <c r="F1182">
        <v>7</v>
      </c>
      <c r="G1182">
        <v>3</v>
      </c>
      <c r="H1182" t="s">
        <v>61</v>
      </c>
      <c r="I1182">
        <v>1</v>
      </c>
      <c r="J1182">
        <v>1659</v>
      </c>
      <c r="K1182">
        <v>1</v>
      </c>
      <c r="L1182" t="s">
        <v>69</v>
      </c>
      <c r="M1182">
        <v>77</v>
      </c>
      <c r="N1182">
        <v>3</v>
      </c>
      <c r="O1182">
        <v>1</v>
      </c>
      <c r="P1182" t="s">
        <v>74</v>
      </c>
      <c r="Q1182">
        <v>2</v>
      </c>
      <c r="R1182" t="s">
        <v>64</v>
      </c>
      <c r="S1182">
        <v>2013</v>
      </c>
      <c r="T1182">
        <v>10950</v>
      </c>
      <c r="U1182">
        <v>2</v>
      </c>
      <c r="V1182" t="s">
        <v>65</v>
      </c>
      <c r="W1182" t="s">
        <v>72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>
      <c r="A1183">
        <v>49</v>
      </c>
      <c r="B1183">
        <v>0</v>
      </c>
      <c r="C1183" t="s">
        <v>59</v>
      </c>
      <c r="D1183">
        <v>465</v>
      </c>
      <c r="E1183" t="s">
        <v>68</v>
      </c>
      <c r="F1183">
        <v>6</v>
      </c>
      <c r="G1183">
        <v>1</v>
      </c>
      <c r="H1183" t="s">
        <v>61</v>
      </c>
      <c r="I1183">
        <v>1</v>
      </c>
      <c r="J1183">
        <v>1661</v>
      </c>
      <c r="K1183">
        <v>3</v>
      </c>
      <c r="L1183" t="s">
        <v>62</v>
      </c>
      <c r="M1183">
        <v>41</v>
      </c>
      <c r="N1183">
        <v>2</v>
      </c>
      <c r="O1183">
        <v>4</v>
      </c>
      <c r="P1183" t="s">
        <v>78</v>
      </c>
      <c r="Q1183">
        <v>3</v>
      </c>
      <c r="R1183" t="s">
        <v>71</v>
      </c>
      <c r="S1183">
        <v>13966</v>
      </c>
      <c r="T1183">
        <v>11652</v>
      </c>
      <c r="U1183">
        <v>2</v>
      </c>
      <c r="V1183" t="s">
        <v>65</v>
      </c>
      <c r="W1183" t="s">
        <v>66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>
      <c r="A1184">
        <v>36</v>
      </c>
      <c r="B1184">
        <v>0</v>
      </c>
      <c r="C1184" t="s">
        <v>79</v>
      </c>
      <c r="D1184">
        <v>894</v>
      </c>
      <c r="E1184" t="s">
        <v>68</v>
      </c>
      <c r="F1184">
        <v>1</v>
      </c>
      <c r="G1184">
        <v>4</v>
      </c>
      <c r="H1184" t="s">
        <v>75</v>
      </c>
      <c r="I1184">
        <v>1</v>
      </c>
      <c r="J1184">
        <v>1662</v>
      </c>
      <c r="K1184">
        <v>4</v>
      </c>
      <c r="L1184" t="s">
        <v>62</v>
      </c>
      <c r="M1184">
        <v>33</v>
      </c>
      <c r="N1184">
        <v>2</v>
      </c>
      <c r="O1184">
        <v>2</v>
      </c>
      <c r="P1184" t="s">
        <v>77</v>
      </c>
      <c r="Q1184">
        <v>3</v>
      </c>
      <c r="R1184" t="s">
        <v>71</v>
      </c>
      <c r="S1184">
        <v>4374</v>
      </c>
      <c r="T1184">
        <v>15411</v>
      </c>
      <c r="U1184">
        <v>0</v>
      </c>
      <c r="V1184" t="s">
        <v>65</v>
      </c>
      <c r="W1184" t="s">
        <v>72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>
      <c r="A1185">
        <v>36</v>
      </c>
      <c r="B1185">
        <v>0</v>
      </c>
      <c r="C1185" t="s">
        <v>59</v>
      </c>
      <c r="D1185">
        <v>1040</v>
      </c>
      <c r="E1185" t="s">
        <v>68</v>
      </c>
      <c r="F1185">
        <v>3</v>
      </c>
      <c r="G1185">
        <v>2</v>
      </c>
      <c r="H1185" t="s">
        <v>61</v>
      </c>
      <c r="I1185">
        <v>1</v>
      </c>
      <c r="J1185">
        <v>1664</v>
      </c>
      <c r="K1185">
        <v>4</v>
      </c>
      <c r="L1185" t="s">
        <v>69</v>
      </c>
      <c r="M1185">
        <v>79</v>
      </c>
      <c r="N1185">
        <v>4</v>
      </c>
      <c r="O1185">
        <v>2</v>
      </c>
      <c r="P1185" t="s">
        <v>78</v>
      </c>
      <c r="Q1185">
        <v>1</v>
      </c>
      <c r="R1185" t="s">
        <v>76</v>
      </c>
      <c r="S1185">
        <v>6842</v>
      </c>
      <c r="T1185">
        <v>26308</v>
      </c>
      <c r="U1185">
        <v>6</v>
      </c>
      <c r="V1185" t="s">
        <v>65</v>
      </c>
      <c r="W1185" t="s">
        <v>72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>
      <c r="A1186">
        <v>54</v>
      </c>
      <c r="B1186">
        <v>0</v>
      </c>
      <c r="C1186" t="s">
        <v>59</v>
      </c>
      <c r="D1186">
        <v>584</v>
      </c>
      <c r="E1186" t="s">
        <v>68</v>
      </c>
      <c r="F1186">
        <v>22</v>
      </c>
      <c r="G1186">
        <v>5</v>
      </c>
      <c r="H1186" t="s">
        <v>75</v>
      </c>
      <c r="I1186">
        <v>1</v>
      </c>
      <c r="J1186">
        <v>1665</v>
      </c>
      <c r="K1186">
        <v>2</v>
      </c>
      <c r="L1186" t="s">
        <v>62</v>
      </c>
      <c r="M1186">
        <v>91</v>
      </c>
      <c r="N1186">
        <v>3</v>
      </c>
      <c r="O1186">
        <v>4</v>
      </c>
      <c r="P1186" t="s">
        <v>80</v>
      </c>
      <c r="Q1186">
        <v>3</v>
      </c>
      <c r="R1186" t="s">
        <v>71</v>
      </c>
      <c r="S1186">
        <v>17426</v>
      </c>
      <c r="T1186">
        <v>18685</v>
      </c>
      <c r="U1186">
        <v>3</v>
      </c>
      <c r="V1186" t="s">
        <v>65</v>
      </c>
      <c r="W1186" t="s">
        <v>72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>
      <c r="A1187">
        <v>43</v>
      </c>
      <c r="B1187">
        <v>0</v>
      </c>
      <c r="C1187" t="s">
        <v>59</v>
      </c>
      <c r="D1187">
        <v>1291</v>
      </c>
      <c r="E1187" t="s">
        <v>68</v>
      </c>
      <c r="F1187">
        <v>15</v>
      </c>
      <c r="G1187">
        <v>2</v>
      </c>
      <c r="H1187" t="s">
        <v>61</v>
      </c>
      <c r="I1187">
        <v>1</v>
      </c>
      <c r="J1187">
        <v>1666</v>
      </c>
      <c r="K1187">
        <v>3</v>
      </c>
      <c r="L1187" t="s">
        <v>69</v>
      </c>
      <c r="M1187">
        <v>65</v>
      </c>
      <c r="N1187">
        <v>2</v>
      </c>
      <c r="O1187">
        <v>4</v>
      </c>
      <c r="P1187" t="s">
        <v>82</v>
      </c>
      <c r="Q1187">
        <v>3</v>
      </c>
      <c r="R1187" t="s">
        <v>71</v>
      </c>
      <c r="S1187">
        <v>17603</v>
      </c>
      <c r="T1187">
        <v>3525</v>
      </c>
      <c r="U1187">
        <v>1</v>
      </c>
      <c r="V1187" t="s">
        <v>65</v>
      </c>
      <c r="W1187" t="s">
        <v>72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>
      <c r="A1188">
        <v>35</v>
      </c>
      <c r="B1188">
        <v>1</v>
      </c>
      <c r="C1188" t="s">
        <v>67</v>
      </c>
      <c r="D1188">
        <v>880</v>
      </c>
      <c r="E1188" t="s">
        <v>60</v>
      </c>
      <c r="F1188">
        <v>12</v>
      </c>
      <c r="G1188">
        <v>4</v>
      </c>
      <c r="H1188" t="s">
        <v>73</v>
      </c>
      <c r="I1188">
        <v>1</v>
      </c>
      <c r="J1188">
        <v>1667</v>
      </c>
      <c r="K1188">
        <v>4</v>
      </c>
      <c r="L1188" t="s">
        <v>69</v>
      </c>
      <c r="M1188">
        <v>36</v>
      </c>
      <c r="N1188">
        <v>3</v>
      </c>
      <c r="O1188">
        <v>2</v>
      </c>
      <c r="P1188" t="s">
        <v>63</v>
      </c>
      <c r="Q1188">
        <v>4</v>
      </c>
      <c r="R1188" t="s">
        <v>64</v>
      </c>
      <c r="S1188">
        <v>4581</v>
      </c>
      <c r="T1188">
        <v>10414</v>
      </c>
      <c r="U1188">
        <v>3</v>
      </c>
      <c r="V1188" t="s">
        <v>65</v>
      </c>
      <c r="W1188" t="s">
        <v>66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>
      <c r="A1189">
        <v>38</v>
      </c>
      <c r="B1189">
        <v>0</v>
      </c>
      <c r="C1189" t="s">
        <v>67</v>
      </c>
      <c r="D1189">
        <v>1189</v>
      </c>
      <c r="E1189" t="s">
        <v>68</v>
      </c>
      <c r="F1189">
        <v>1</v>
      </c>
      <c r="G1189">
        <v>3</v>
      </c>
      <c r="H1189" t="s">
        <v>61</v>
      </c>
      <c r="I1189">
        <v>1</v>
      </c>
      <c r="J1189">
        <v>1668</v>
      </c>
      <c r="K1189">
        <v>4</v>
      </c>
      <c r="L1189" t="s">
        <v>69</v>
      </c>
      <c r="M1189">
        <v>90</v>
      </c>
      <c r="N1189">
        <v>3</v>
      </c>
      <c r="O1189">
        <v>2</v>
      </c>
      <c r="P1189" t="s">
        <v>70</v>
      </c>
      <c r="Q1189">
        <v>4</v>
      </c>
      <c r="R1189" t="s">
        <v>71</v>
      </c>
      <c r="S1189">
        <v>4735</v>
      </c>
      <c r="T1189">
        <v>9867</v>
      </c>
      <c r="U1189">
        <v>7</v>
      </c>
      <c r="V1189" t="s">
        <v>65</v>
      </c>
      <c r="W1189" t="s">
        <v>72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>
      <c r="A1190">
        <v>29</v>
      </c>
      <c r="B1190">
        <v>0</v>
      </c>
      <c r="C1190" t="s">
        <v>59</v>
      </c>
      <c r="D1190">
        <v>991</v>
      </c>
      <c r="E1190" t="s">
        <v>60</v>
      </c>
      <c r="F1190">
        <v>5</v>
      </c>
      <c r="G1190">
        <v>3</v>
      </c>
      <c r="H1190" t="s">
        <v>75</v>
      </c>
      <c r="I1190">
        <v>1</v>
      </c>
      <c r="J1190">
        <v>1669</v>
      </c>
      <c r="K1190">
        <v>1</v>
      </c>
      <c r="L1190" t="s">
        <v>69</v>
      </c>
      <c r="M1190">
        <v>43</v>
      </c>
      <c r="N1190">
        <v>2</v>
      </c>
      <c r="O1190">
        <v>2</v>
      </c>
      <c r="P1190" t="s">
        <v>63</v>
      </c>
      <c r="Q1190">
        <v>2</v>
      </c>
      <c r="R1190" t="s">
        <v>76</v>
      </c>
      <c r="S1190">
        <v>4187</v>
      </c>
      <c r="T1190">
        <v>3356</v>
      </c>
      <c r="U1190">
        <v>1</v>
      </c>
      <c r="V1190" t="s">
        <v>65</v>
      </c>
      <c r="W1190" t="s">
        <v>66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>
      <c r="A1191">
        <v>33</v>
      </c>
      <c r="B1191">
        <v>0</v>
      </c>
      <c r="C1191" t="s">
        <v>59</v>
      </c>
      <c r="D1191">
        <v>392</v>
      </c>
      <c r="E1191" t="s">
        <v>60</v>
      </c>
      <c r="F1191">
        <v>2</v>
      </c>
      <c r="G1191">
        <v>4</v>
      </c>
      <c r="H1191" t="s">
        <v>75</v>
      </c>
      <c r="I1191">
        <v>1</v>
      </c>
      <c r="J1191">
        <v>1670</v>
      </c>
      <c r="K1191">
        <v>4</v>
      </c>
      <c r="L1191" t="s">
        <v>69</v>
      </c>
      <c r="M1191">
        <v>93</v>
      </c>
      <c r="N1191">
        <v>3</v>
      </c>
      <c r="O1191">
        <v>2</v>
      </c>
      <c r="P1191" t="s">
        <v>63</v>
      </c>
      <c r="Q1191">
        <v>4</v>
      </c>
      <c r="R1191" t="s">
        <v>76</v>
      </c>
      <c r="S1191">
        <v>5505</v>
      </c>
      <c r="T1191">
        <v>3921</v>
      </c>
      <c r="U1191">
        <v>1</v>
      </c>
      <c r="V1191" t="s">
        <v>65</v>
      </c>
      <c r="W1191" t="s">
        <v>72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>
      <c r="A1192">
        <v>32</v>
      </c>
      <c r="B1192">
        <v>0</v>
      </c>
      <c r="C1192" t="s">
        <v>59</v>
      </c>
      <c r="D1192">
        <v>977</v>
      </c>
      <c r="E1192" t="s">
        <v>68</v>
      </c>
      <c r="F1192">
        <v>2</v>
      </c>
      <c r="G1192">
        <v>3</v>
      </c>
      <c r="H1192" t="s">
        <v>75</v>
      </c>
      <c r="I1192">
        <v>1</v>
      </c>
      <c r="J1192">
        <v>1671</v>
      </c>
      <c r="K1192">
        <v>4</v>
      </c>
      <c r="L1192" t="s">
        <v>69</v>
      </c>
      <c r="M1192">
        <v>45</v>
      </c>
      <c r="N1192">
        <v>3</v>
      </c>
      <c r="O1192">
        <v>2</v>
      </c>
      <c r="P1192" t="s">
        <v>70</v>
      </c>
      <c r="Q1192">
        <v>2</v>
      </c>
      <c r="R1192" t="s">
        <v>76</v>
      </c>
      <c r="S1192">
        <v>5470</v>
      </c>
      <c r="T1192">
        <v>25518</v>
      </c>
      <c r="U1192">
        <v>0</v>
      </c>
      <c r="V1192" t="s">
        <v>65</v>
      </c>
      <c r="W1192" t="s">
        <v>72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>
      <c r="A1193">
        <v>31</v>
      </c>
      <c r="B1193">
        <v>0</v>
      </c>
      <c r="C1193" t="s">
        <v>59</v>
      </c>
      <c r="D1193">
        <v>1112</v>
      </c>
      <c r="E1193" t="s">
        <v>60</v>
      </c>
      <c r="F1193">
        <v>5</v>
      </c>
      <c r="G1193">
        <v>4</v>
      </c>
      <c r="H1193" t="s">
        <v>61</v>
      </c>
      <c r="I1193">
        <v>1</v>
      </c>
      <c r="J1193">
        <v>1673</v>
      </c>
      <c r="K1193">
        <v>1</v>
      </c>
      <c r="L1193" t="s">
        <v>62</v>
      </c>
      <c r="M1193">
        <v>67</v>
      </c>
      <c r="N1193">
        <v>3</v>
      </c>
      <c r="O1193">
        <v>2</v>
      </c>
      <c r="P1193" t="s">
        <v>63</v>
      </c>
      <c r="Q1193">
        <v>4</v>
      </c>
      <c r="R1193" t="s">
        <v>71</v>
      </c>
      <c r="S1193">
        <v>5476</v>
      </c>
      <c r="T1193">
        <v>22589</v>
      </c>
      <c r="U1193">
        <v>1</v>
      </c>
      <c r="V1193" t="s">
        <v>65</v>
      </c>
      <c r="W1193" t="s">
        <v>72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>
      <c r="A1194">
        <v>49</v>
      </c>
      <c r="B1194">
        <v>0</v>
      </c>
      <c r="C1194" t="s">
        <v>59</v>
      </c>
      <c r="D1194">
        <v>464</v>
      </c>
      <c r="E1194" t="s">
        <v>68</v>
      </c>
      <c r="F1194">
        <v>16</v>
      </c>
      <c r="G1194">
        <v>3</v>
      </c>
      <c r="H1194" t="s">
        <v>75</v>
      </c>
      <c r="I1194">
        <v>1</v>
      </c>
      <c r="J1194">
        <v>1674</v>
      </c>
      <c r="K1194">
        <v>4</v>
      </c>
      <c r="L1194" t="s">
        <v>62</v>
      </c>
      <c r="M1194">
        <v>74</v>
      </c>
      <c r="N1194">
        <v>3</v>
      </c>
      <c r="O1194">
        <v>1</v>
      </c>
      <c r="P1194" t="s">
        <v>74</v>
      </c>
      <c r="Q1194">
        <v>1</v>
      </c>
      <c r="R1194" t="s">
        <v>76</v>
      </c>
      <c r="S1194">
        <v>2587</v>
      </c>
      <c r="T1194">
        <v>24941</v>
      </c>
      <c r="U1194">
        <v>4</v>
      </c>
      <c r="V1194" t="s">
        <v>65</v>
      </c>
      <c r="W1194" t="s">
        <v>66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>
      <c r="A1195">
        <v>38</v>
      </c>
      <c r="B1195">
        <v>0</v>
      </c>
      <c r="C1195" t="s">
        <v>67</v>
      </c>
      <c r="D1195">
        <v>148</v>
      </c>
      <c r="E1195" t="s">
        <v>68</v>
      </c>
      <c r="F1195">
        <v>2</v>
      </c>
      <c r="G1195">
        <v>3</v>
      </c>
      <c r="H1195" t="s">
        <v>75</v>
      </c>
      <c r="I1195">
        <v>1</v>
      </c>
      <c r="J1195">
        <v>1675</v>
      </c>
      <c r="K1195">
        <v>4</v>
      </c>
      <c r="L1195" t="s">
        <v>62</v>
      </c>
      <c r="M1195">
        <v>42</v>
      </c>
      <c r="N1195">
        <v>2</v>
      </c>
      <c r="O1195">
        <v>1</v>
      </c>
      <c r="P1195" t="s">
        <v>74</v>
      </c>
      <c r="Q1195">
        <v>2</v>
      </c>
      <c r="R1195" t="s">
        <v>64</v>
      </c>
      <c r="S1195">
        <v>2440</v>
      </c>
      <c r="T1195">
        <v>23826</v>
      </c>
      <c r="U1195">
        <v>1</v>
      </c>
      <c r="V1195" t="s">
        <v>65</v>
      </c>
      <c r="W1195" t="s">
        <v>72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>
      <c r="A1196">
        <v>47</v>
      </c>
      <c r="B1196">
        <v>0</v>
      </c>
      <c r="C1196" t="s">
        <v>59</v>
      </c>
      <c r="D1196">
        <v>1225</v>
      </c>
      <c r="E1196" t="s">
        <v>60</v>
      </c>
      <c r="F1196">
        <v>2</v>
      </c>
      <c r="G1196">
        <v>4</v>
      </c>
      <c r="H1196" t="s">
        <v>61</v>
      </c>
      <c r="I1196">
        <v>1</v>
      </c>
      <c r="J1196">
        <v>1676</v>
      </c>
      <c r="K1196">
        <v>2</v>
      </c>
      <c r="L1196" t="s">
        <v>62</v>
      </c>
      <c r="M1196">
        <v>47</v>
      </c>
      <c r="N1196">
        <v>4</v>
      </c>
      <c r="O1196">
        <v>4</v>
      </c>
      <c r="P1196" t="s">
        <v>80</v>
      </c>
      <c r="Q1196">
        <v>2</v>
      </c>
      <c r="R1196" t="s">
        <v>76</v>
      </c>
      <c r="S1196">
        <v>15972</v>
      </c>
      <c r="T1196">
        <v>21086</v>
      </c>
      <c r="U1196">
        <v>6</v>
      </c>
      <c r="V1196" t="s">
        <v>65</v>
      </c>
      <c r="W1196" t="s">
        <v>72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>
      <c r="A1197">
        <v>49</v>
      </c>
      <c r="B1197">
        <v>0</v>
      </c>
      <c r="C1197" t="s">
        <v>59</v>
      </c>
      <c r="D1197">
        <v>809</v>
      </c>
      <c r="E1197" t="s">
        <v>68</v>
      </c>
      <c r="F1197">
        <v>1</v>
      </c>
      <c r="G1197">
        <v>3</v>
      </c>
      <c r="H1197" t="s">
        <v>61</v>
      </c>
      <c r="I1197">
        <v>1</v>
      </c>
      <c r="J1197">
        <v>1677</v>
      </c>
      <c r="K1197">
        <v>3</v>
      </c>
      <c r="L1197" t="s">
        <v>69</v>
      </c>
      <c r="M1197">
        <v>36</v>
      </c>
      <c r="N1197">
        <v>3</v>
      </c>
      <c r="O1197">
        <v>4</v>
      </c>
      <c r="P1197" t="s">
        <v>80</v>
      </c>
      <c r="Q1197">
        <v>3</v>
      </c>
      <c r="R1197" t="s">
        <v>64</v>
      </c>
      <c r="S1197">
        <v>15379</v>
      </c>
      <c r="T1197">
        <v>22384</v>
      </c>
      <c r="U1197">
        <v>4</v>
      </c>
      <c r="V1197" t="s">
        <v>65</v>
      </c>
      <c r="W1197" t="s">
        <v>72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>
      <c r="A1198">
        <v>41</v>
      </c>
      <c r="B1198">
        <v>0</v>
      </c>
      <c r="C1198" t="s">
        <v>59</v>
      </c>
      <c r="D1198">
        <v>1206</v>
      </c>
      <c r="E1198" t="s">
        <v>60</v>
      </c>
      <c r="F1198">
        <v>23</v>
      </c>
      <c r="G1198">
        <v>2</v>
      </c>
      <c r="H1198" t="s">
        <v>61</v>
      </c>
      <c r="I1198">
        <v>1</v>
      </c>
      <c r="J1198">
        <v>1678</v>
      </c>
      <c r="K1198">
        <v>4</v>
      </c>
      <c r="L1198" t="s">
        <v>69</v>
      </c>
      <c r="M1198">
        <v>80</v>
      </c>
      <c r="N1198">
        <v>3</v>
      </c>
      <c r="O1198">
        <v>3</v>
      </c>
      <c r="P1198" t="s">
        <v>63</v>
      </c>
      <c r="Q1198">
        <v>3</v>
      </c>
      <c r="R1198" t="s">
        <v>64</v>
      </c>
      <c r="S1198">
        <v>7082</v>
      </c>
      <c r="T1198">
        <v>11591</v>
      </c>
      <c r="U1198">
        <v>3</v>
      </c>
      <c r="V1198" t="s">
        <v>65</v>
      </c>
      <c r="W1198" t="s">
        <v>66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>
      <c r="A1199">
        <v>20</v>
      </c>
      <c r="B1199">
        <v>0</v>
      </c>
      <c r="C1199" t="s">
        <v>59</v>
      </c>
      <c r="D1199">
        <v>727</v>
      </c>
      <c r="E1199" t="s">
        <v>60</v>
      </c>
      <c r="F1199">
        <v>9</v>
      </c>
      <c r="G1199">
        <v>1</v>
      </c>
      <c r="H1199" t="s">
        <v>61</v>
      </c>
      <c r="I1199">
        <v>1</v>
      </c>
      <c r="J1199">
        <v>1680</v>
      </c>
      <c r="K1199">
        <v>4</v>
      </c>
      <c r="L1199" t="s">
        <v>69</v>
      </c>
      <c r="M1199">
        <v>54</v>
      </c>
      <c r="N1199">
        <v>3</v>
      </c>
      <c r="O1199">
        <v>1</v>
      </c>
      <c r="P1199" t="s">
        <v>81</v>
      </c>
      <c r="Q1199">
        <v>1</v>
      </c>
      <c r="R1199" t="s">
        <v>64</v>
      </c>
      <c r="S1199">
        <v>2728</v>
      </c>
      <c r="T1199">
        <v>21082</v>
      </c>
      <c r="U1199">
        <v>1</v>
      </c>
      <c r="V1199" t="s">
        <v>65</v>
      </c>
      <c r="W1199" t="s">
        <v>72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>
      <c r="A1200">
        <v>33</v>
      </c>
      <c r="B1200">
        <v>0</v>
      </c>
      <c r="C1200" t="s">
        <v>79</v>
      </c>
      <c r="D1200">
        <v>530</v>
      </c>
      <c r="E1200" t="s">
        <v>60</v>
      </c>
      <c r="F1200">
        <v>16</v>
      </c>
      <c r="G1200">
        <v>3</v>
      </c>
      <c r="H1200" t="s">
        <v>61</v>
      </c>
      <c r="I1200">
        <v>1</v>
      </c>
      <c r="J1200">
        <v>1681</v>
      </c>
      <c r="K1200">
        <v>3</v>
      </c>
      <c r="L1200" t="s">
        <v>62</v>
      </c>
      <c r="M1200">
        <v>36</v>
      </c>
      <c r="N1200">
        <v>3</v>
      </c>
      <c r="O1200">
        <v>2</v>
      </c>
      <c r="P1200" t="s">
        <v>63</v>
      </c>
      <c r="Q1200">
        <v>4</v>
      </c>
      <c r="R1200" t="s">
        <v>76</v>
      </c>
      <c r="S1200">
        <v>5368</v>
      </c>
      <c r="T1200">
        <v>16130</v>
      </c>
      <c r="U1200">
        <v>1</v>
      </c>
      <c r="V1200" t="s">
        <v>65</v>
      </c>
      <c r="W1200" t="s">
        <v>66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>
      <c r="A1201">
        <v>36</v>
      </c>
      <c r="B1201">
        <v>0</v>
      </c>
      <c r="C1201" t="s">
        <v>59</v>
      </c>
      <c r="D1201">
        <v>1351</v>
      </c>
      <c r="E1201" t="s">
        <v>68</v>
      </c>
      <c r="F1201">
        <v>26</v>
      </c>
      <c r="G1201">
        <v>4</v>
      </c>
      <c r="H1201" t="s">
        <v>61</v>
      </c>
      <c r="I1201">
        <v>1</v>
      </c>
      <c r="J1201">
        <v>1682</v>
      </c>
      <c r="K1201">
        <v>1</v>
      </c>
      <c r="L1201" t="s">
        <v>69</v>
      </c>
      <c r="M1201">
        <v>80</v>
      </c>
      <c r="N1201">
        <v>3</v>
      </c>
      <c r="O1201">
        <v>2</v>
      </c>
      <c r="P1201" t="s">
        <v>78</v>
      </c>
      <c r="Q1201">
        <v>3</v>
      </c>
      <c r="R1201" t="s">
        <v>71</v>
      </c>
      <c r="S1201">
        <v>5347</v>
      </c>
      <c r="T1201">
        <v>7419</v>
      </c>
      <c r="U1201">
        <v>6</v>
      </c>
      <c r="V1201" t="s">
        <v>65</v>
      </c>
      <c r="W1201" t="s">
        <v>72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>
      <c r="A1202">
        <v>44</v>
      </c>
      <c r="B1202">
        <v>0</v>
      </c>
      <c r="C1202" t="s">
        <v>59</v>
      </c>
      <c r="D1202">
        <v>528</v>
      </c>
      <c r="E1202" t="s">
        <v>85</v>
      </c>
      <c r="F1202">
        <v>1</v>
      </c>
      <c r="G1202">
        <v>3</v>
      </c>
      <c r="H1202" t="s">
        <v>61</v>
      </c>
      <c r="I1202">
        <v>1</v>
      </c>
      <c r="J1202">
        <v>1683</v>
      </c>
      <c r="K1202">
        <v>3</v>
      </c>
      <c r="L1202" t="s">
        <v>62</v>
      </c>
      <c r="M1202">
        <v>44</v>
      </c>
      <c r="N1202">
        <v>3</v>
      </c>
      <c r="O1202">
        <v>1</v>
      </c>
      <c r="P1202" t="s">
        <v>85</v>
      </c>
      <c r="Q1202">
        <v>4</v>
      </c>
      <c r="R1202" t="s">
        <v>76</v>
      </c>
      <c r="S1202">
        <v>3195</v>
      </c>
      <c r="T1202">
        <v>4167</v>
      </c>
      <c r="U1202">
        <v>4</v>
      </c>
      <c r="V1202" t="s">
        <v>65</v>
      </c>
      <c r="W1202" t="s">
        <v>66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>
      <c r="A1203">
        <v>23</v>
      </c>
      <c r="B1203">
        <v>1</v>
      </c>
      <c r="C1203" t="s">
        <v>59</v>
      </c>
      <c r="D1203">
        <v>1320</v>
      </c>
      <c r="E1203" t="s">
        <v>68</v>
      </c>
      <c r="F1203">
        <v>8</v>
      </c>
      <c r="G1203">
        <v>1</v>
      </c>
      <c r="H1203" t="s">
        <v>75</v>
      </c>
      <c r="I1203">
        <v>1</v>
      </c>
      <c r="J1203">
        <v>1684</v>
      </c>
      <c r="K1203">
        <v>4</v>
      </c>
      <c r="L1203" t="s">
        <v>69</v>
      </c>
      <c r="M1203">
        <v>93</v>
      </c>
      <c r="N1203">
        <v>2</v>
      </c>
      <c r="O1203">
        <v>1</v>
      </c>
      <c r="P1203" t="s">
        <v>74</v>
      </c>
      <c r="Q1203">
        <v>3</v>
      </c>
      <c r="R1203" t="s">
        <v>64</v>
      </c>
      <c r="S1203">
        <v>3989</v>
      </c>
      <c r="T1203">
        <v>20586</v>
      </c>
      <c r="U1203">
        <v>1</v>
      </c>
      <c r="V1203" t="s">
        <v>65</v>
      </c>
      <c r="W1203" t="s">
        <v>66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>
      <c r="A1204">
        <v>38</v>
      </c>
      <c r="B1204">
        <v>0</v>
      </c>
      <c r="C1204" t="s">
        <v>59</v>
      </c>
      <c r="D1204">
        <v>1495</v>
      </c>
      <c r="E1204" t="s">
        <v>68</v>
      </c>
      <c r="F1204">
        <v>4</v>
      </c>
      <c r="G1204">
        <v>2</v>
      </c>
      <c r="H1204" t="s">
        <v>75</v>
      </c>
      <c r="I1204">
        <v>1</v>
      </c>
      <c r="J1204">
        <v>1687</v>
      </c>
      <c r="K1204">
        <v>4</v>
      </c>
      <c r="L1204" t="s">
        <v>62</v>
      </c>
      <c r="M1204">
        <v>87</v>
      </c>
      <c r="N1204">
        <v>3</v>
      </c>
      <c r="O1204">
        <v>1</v>
      </c>
      <c r="P1204" t="s">
        <v>74</v>
      </c>
      <c r="Q1204">
        <v>3</v>
      </c>
      <c r="R1204" t="s">
        <v>71</v>
      </c>
      <c r="S1204">
        <v>3306</v>
      </c>
      <c r="T1204">
        <v>26176</v>
      </c>
      <c r="U1204">
        <v>7</v>
      </c>
      <c r="V1204" t="s">
        <v>65</v>
      </c>
      <c r="W1204" t="s">
        <v>72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>
      <c r="A1205">
        <v>53</v>
      </c>
      <c r="B1205">
        <v>0</v>
      </c>
      <c r="C1205" t="s">
        <v>59</v>
      </c>
      <c r="D1205">
        <v>1395</v>
      </c>
      <c r="E1205" t="s">
        <v>68</v>
      </c>
      <c r="F1205">
        <v>24</v>
      </c>
      <c r="G1205">
        <v>4</v>
      </c>
      <c r="H1205" t="s">
        <v>75</v>
      </c>
      <c r="I1205">
        <v>1</v>
      </c>
      <c r="J1205">
        <v>1689</v>
      </c>
      <c r="K1205">
        <v>2</v>
      </c>
      <c r="L1205" t="s">
        <v>69</v>
      </c>
      <c r="M1205">
        <v>48</v>
      </c>
      <c r="N1205">
        <v>4</v>
      </c>
      <c r="O1205">
        <v>3</v>
      </c>
      <c r="P1205" t="s">
        <v>78</v>
      </c>
      <c r="Q1205">
        <v>4</v>
      </c>
      <c r="R1205" t="s">
        <v>71</v>
      </c>
      <c r="S1205">
        <v>7005</v>
      </c>
      <c r="T1205">
        <v>3458</v>
      </c>
      <c r="U1205">
        <v>3</v>
      </c>
      <c r="V1205" t="s">
        <v>65</v>
      </c>
      <c r="W1205" t="s">
        <v>72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>
      <c r="A1206">
        <v>48</v>
      </c>
      <c r="B1206">
        <v>1</v>
      </c>
      <c r="C1206" t="s">
        <v>67</v>
      </c>
      <c r="D1206">
        <v>708</v>
      </c>
      <c r="E1206" t="s">
        <v>60</v>
      </c>
      <c r="F1206">
        <v>7</v>
      </c>
      <c r="G1206">
        <v>2</v>
      </c>
      <c r="H1206" t="s">
        <v>75</v>
      </c>
      <c r="I1206">
        <v>1</v>
      </c>
      <c r="J1206">
        <v>1691</v>
      </c>
      <c r="K1206">
        <v>4</v>
      </c>
      <c r="L1206" t="s">
        <v>62</v>
      </c>
      <c r="M1206">
        <v>95</v>
      </c>
      <c r="N1206">
        <v>3</v>
      </c>
      <c r="O1206">
        <v>1</v>
      </c>
      <c r="P1206" t="s">
        <v>81</v>
      </c>
      <c r="Q1206">
        <v>3</v>
      </c>
      <c r="R1206" t="s">
        <v>71</v>
      </c>
      <c r="S1206">
        <v>2655</v>
      </c>
      <c r="T1206">
        <v>11740</v>
      </c>
      <c r="U1206">
        <v>2</v>
      </c>
      <c r="V1206" t="s">
        <v>65</v>
      </c>
      <c r="W1206" t="s">
        <v>66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>
      <c r="A1207">
        <v>32</v>
      </c>
      <c r="B1207">
        <v>1</v>
      </c>
      <c r="C1207" t="s">
        <v>59</v>
      </c>
      <c r="D1207">
        <v>1259</v>
      </c>
      <c r="E1207" t="s">
        <v>68</v>
      </c>
      <c r="F1207">
        <v>2</v>
      </c>
      <c r="G1207">
        <v>4</v>
      </c>
      <c r="H1207" t="s">
        <v>61</v>
      </c>
      <c r="I1207">
        <v>1</v>
      </c>
      <c r="J1207">
        <v>1692</v>
      </c>
      <c r="K1207">
        <v>4</v>
      </c>
      <c r="L1207" t="s">
        <v>69</v>
      </c>
      <c r="M1207">
        <v>95</v>
      </c>
      <c r="N1207">
        <v>3</v>
      </c>
      <c r="O1207">
        <v>1</v>
      </c>
      <c r="P1207" t="s">
        <v>74</v>
      </c>
      <c r="Q1207">
        <v>2</v>
      </c>
      <c r="R1207" t="s">
        <v>64</v>
      </c>
      <c r="S1207">
        <v>1393</v>
      </c>
      <c r="T1207">
        <v>24852</v>
      </c>
      <c r="U1207">
        <v>1</v>
      </c>
      <c r="V1207" t="s">
        <v>65</v>
      </c>
      <c r="W1207" t="s">
        <v>72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>
      <c r="A1208">
        <v>26</v>
      </c>
      <c r="B1208">
        <v>0</v>
      </c>
      <c r="C1208" t="s">
        <v>79</v>
      </c>
      <c r="D1208">
        <v>786</v>
      </c>
      <c r="E1208" t="s">
        <v>68</v>
      </c>
      <c r="F1208">
        <v>7</v>
      </c>
      <c r="G1208">
        <v>3</v>
      </c>
      <c r="H1208" t="s">
        <v>75</v>
      </c>
      <c r="I1208">
        <v>1</v>
      </c>
      <c r="J1208">
        <v>1693</v>
      </c>
      <c r="K1208">
        <v>4</v>
      </c>
      <c r="L1208" t="s">
        <v>69</v>
      </c>
      <c r="M1208">
        <v>76</v>
      </c>
      <c r="N1208">
        <v>3</v>
      </c>
      <c r="O1208">
        <v>1</v>
      </c>
      <c r="P1208" t="s">
        <v>74</v>
      </c>
      <c r="Q1208">
        <v>4</v>
      </c>
      <c r="R1208" t="s">
        <v>64</v>
      </c>
      <c r="S1208">
        <v>2570</v>
      </c>
      <c r="T1208">
        <v>11925</v>
      </c>
      <c r="U1208">
        <v>1</v>
      </c>
      <c r="V1208" t="s">
        <v>65</v>
      </c>
      <c r="W1208" t="s">
        <v>72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>
      <c r="A1209">
        <v>55</v>
      </c>
      <c r="B1209">
        <v>0</v>
      </c>
      <c r="C1209" t="s">
        <v>59</v>
      </c>
      <c r="D1209">
        <v>1441</v>
      </c>
      <c r="E1209" t="s">
        <v>68</v>
      </c>
      <c r="F1209">
        <v>22</v>
      </c>
      <c r="G1209">
        <v>3</v>
      </c>
      <c r="H1209" t="s">
        <v>84</v>
      </c>
      <c r="I1209">
        <v>1</v>
      </c>
      <c r="J1209">
        <v>1694</v>
      </c>
      <c r="K1209">
        <v>1</v>
      </c>
      <c r="L1209" t="s">
        <v>69</v>
      </c>
      <c r="M1209">
        <v>94</v>
      </c>
      <c r="N1209">
        <v>2</v>
      </c>
      <c r="O1209">
        <v>1</v>
      </c>
      <c r="P1209" t="s">
        <v>70</v>
      </c>
      <c r="Q1209">
        <v>2</v>
      </c>
      <c r="R1209" t="s">
        <v>76</v>
      </c>
      <c r="S1209">
        <v>3537</v>
      </c>
      <c r="T1209">
        <v>23737</v>
      </c>
      <c r="U1209">
        <v>5</v>
      </c>
      <c r="V1209" t="s">
        <v>65</v>
      </c>
      <c r="W1209" t="s">
        <v>72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>
      <c r="A1210">
        <v>34</v>
      </c>
      <c r="B1210">
        <v>0</v>
      </c>
      <c r="C1210" t="s">
        <v>59</v>
      </c>
      <c r="D1210">
        <v>1157</v>
      </c>
      <c r="E1210" t="s">
        <v>68</v>
      </c>
      <c r="F1210">
        <v>5</v>
      </c>
      <c r="G1210">
        <v>2</v>
      </c>
      <c r="H1210" t="s">
        <v>75</v>
      </c>
      <c r="I1210">
        <v>1</v>
      </c>
      <c r="J1210">
        <v>1696</v>
      </c>
      <c r="K1210">
        <v>2</v>
      </c>
      <c r="L1210" t="s">
        <v>69</v>
      </c>
      <c r="M1210">
        <v>57</v>
      </c>
      <c r="N1210">
        <v>2</v>
      </c>
      <c r="O1210">
        <v>2</v>
      </c>
      <c r="P1210" t="s">
        <v>74</v>
      </c>
      <c r="Q1210">
        <v>4</v>
      </c>
      <c r="R1210" t="s">
        <v>71</v>
      </c>
      <c r="S1210">
        <v>3986</v>
      </c>
      <c r="T1210">
        <v>11912</v>
      </c>
      <c r="U1210">
        <v>1</v>
      </c>
      <c r="V1210" t="s">
        <v>65</v>
      </c>
      <c r="W1210" t="s">
        <v>72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>
      <c r="A1211">
        <v>60</v>
      </c>
      <c r="B1211">
        <v>0</v>
      </c>
      <c r="C1211" t="s">
        <v>59</v>
      </c>
      <c r="D1211">
        <v>370</v>
      </c>
      <c r="E1211" t="s">
        <v>68</v>
      </c>
      <c r="F1211">
        <v>1</v>
      </c>
      <c r="G1211">
        <v>4</v>
      </c>
      <c r="H1211" t="s">
        <v>75</v>
      </c>
      <c r="I1211">
        <v>1</v>
      </c>
      <c r="J1211">
        <v>1697</v>
      </c>
      <c r="K1211">
        <v>3</v>
      </c>
      <c r="L1211" t="s">
        <v>69</v>
      </c>
      <c r="M1211">
        <v>92</v>
      </c>
      <c r="N1211">
        <v>1</v>
      </c>
      <c r="O1211">
        <v>3</v>
      </c>
      <c r="P1211" t="s">
        <v>78</v>
      </c>
      <c r="Q1211">
        <v>4</v>
      </c>
      <c r="R1211" t="s">
        <v>76</v>
      </c>
      <c r="S1211">
        <v>10883</v>
      </c>
      <c r="T1211">
        <v>20467</v>
      </c>
      <c r="U1211">
        <v>3</v>
      </c>
      <c r="V1211" t="s">
        <v>65</v>
      </c>
      <c r="W1211" t="s">
        <v>72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>
      <c r="A1212">
        <v>33</v>
      </c>
      <c r="B1212">
        <v>0</v>
      </c>
      <c r="C1212" t="s">
        <v>59</v>
      </c>
      <c r="D1212">
        <v>267</v>
      </c>
      <c r="E1212" t="s">
        <v>68</v>
      </c>
      <c r="F1212">
        <v>21</v>
      </c>
      <c r="G1212">
        <v>3</v>
      </c>
      <c r="H1212" t="s">
        <v>75</v>
      </c>
      <c r="I1212">
        <v>1</v>
      </c>
      <c r="J1212">
        <v>1698</v>
      </c>
      <c r="K1212">
        <v>2</v>
      </c>
      <c r="L1212" t="s">
        <v>69</v>
      </c>
      <c r="M1212">
        <v>79</v>
      </c>
      <c r="N1212">
        <v>4</v>
      </c>
      <c r="O1212">
        <v>1</v>
      </c>
      <c r="P1212" t="s">
        <v>74</v>
      </c>
      <c r="Q1212">
        <v>2</v>
      </c>
      <c r="R1212" t="s">
        <v>71</v>
      </c>
      <c r="S1212">
        <v>2028</v>
      </c>
      <c r="T1212">
        <v>13637</v>
      </c>
      <c r="U1212">
        <v>1</v>
      </c>
      <c r="V1212" t="s">
        <v>65</v>
      </c>
      <c r="W1212" t="s">
        <v>72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>
      <c r="A1213">
        <v>37</v>
      </c>
      <c r="B1213">
        <v>0</v>
      </c>
      <c r="C1213" t="s">
        <v>67</v>
      </c>
      <c r="D1213">
        <v>1278</v>
      </c>
      <c r="E1213" t="s">
        <v>60</v>
      </c>
      <c r="F1213">
        <v>1</v>
      </c>
      <c r="G1213">
        <v>4</v>
      </c>
      <c r="H1213" t="s">
        <v>75</v>
      </c>
      <c r="I1213">
        <v>1</v>
      </c>
      <c r="J1213">
        <v>1700</v>
      </c>
      <c r="K1213">
        <v>3</v>
      </c>
      <c r="L1213" t="s">
        <v>69</v>
      </c>
      <c r="M1213">
        <v>31</v>
      </c>
      <c r="N1213">
        <v>1</v>
      </c>
      <c r="O1213">
        <v>2</v>
      </c>
      <c r="P1213" t="s">
        <v>63</v>
      </c>
      <c r="Q1213">
        <v>4</v>
      </c>
      <c r="R1213" t="s">
        <v>76</v>
      </c>
      <c r="S1213">
        <v>9525</v>
      </c>
      <c r="T1213">
        <v>7677</v>
      </c>
      <c r="U1213">
        <v>1</v>
      </c>
      <c r="V1213" t="s">
        <v>65</v>
      </c>
      <c r="W1213" t="s">
        <v>72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>
      <c r="A1214">
        <v>34</v>
      </c>
      <c r="B1214">
        <v>0</v>
      </c>
      <c r="C1214" t="s">
        <v>59</v>
      </c>
      <c r="D1214">
        <v>678</v>
      </c>
      <c r="E1214" t="s">
        <v>68</v>
      </c>
      <c r="F1214">
        <v>19</v>
      </c>
      <c r="G1214">
        <v>3</v>
      </c>
      <c r="H1214" t="s">
        <v>61</v>
      </c>
      <c r="I1214">
        <v>1</v>
      </c>
      <c r="J1214">
        <v>1701</v>
      </c>
      <c r="K1214">
        <v>2</v>
      </c>
      <c r="L1214" t="s">
        <v>62</v>
      </c>
      <c r="M1214">
        <v>35</v>
      </c>
      <c r="N1214">
        <v>2</v>
      </c>
      <c r="O1214">
        <v>1</v>
      </c>
      <c r="P1214" t="s">
        <v>70</v>
      </c>
      <c r="Q1214">
        <v>4</v>
      </c>
      <c r="R1214" t="s">
        <v>71</v>
      </c>
      <c r="S1214">
        <v>2929</v>
      </c>
      <c r="T1214">
        <v>20338</v>
      </c>
      <c r="U1214">
        <v>1</v>
      </c>
      <c r="V1214" t="s">
        <v>65</v>
      </c>
      <c r="W1214" t="s">
        <v>72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>
      <c r="A1215">
        <v>23</v>
      </c>
      <c r="B1215">
        <v>1</v>
      </c>
      <c r="C1215" t="s">
        <v>59</v>
      </c>
      <c r="D1215">
        <v>427</v>
      </c>
      <c r="E1215" t="s">
        <v>60</v>
      </c>
      <c r="F1215">
        <v>7</v>
      </c>
      <c r="G1215">
        <v>3</v>
      </c>
      <c r="H1215" t="s">
        <v>61</v>
      </c>
      <c r="I1215">
        <v>1</v>
      </c>
      <c r="J1215">
        <v>1702</v>
      </c>
      <c r="K1215">
        <v>3</v>
      </c>
      <c r="L1215" t="s">
        <v>69</v>
      </c>
      <c r="M1215">
        <v>99</v>
      </c>
      <c r="N1215">
        <v>3</v>
      </c>
      <c r="O1215">
        <v>1</v>
      </c>
      <c r="P1215" t="s">
        <v>81</v>
      </c>
      <c r="Q1215">
        <v>4</v>
      </c>
      <c r="R1215" t="s">
        <v>76</v>
      </c>
      <c r="S1215">
        <v>2275</v>
      </c>
      <c r="T1215">
        <v>25103</v>
      </c>
      <c r="U1215">
        <v>1</v>
      </c>
      <c r="V1215" t="s">
        <v>65</v>
      </c>
      <c r="W1215" t="s">
        <v>66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>
      <c r="A1216">
        <v>44</v>
      </c>
      <c r="B1216">
        <v>0</v>
      </c>
      <c r="C1216" t="s">
        <v>59</v>
      </c>
      <c r="D1216">
        <v>921</v>
      </c>
      <c r="E1216" t="s">
        <v>68</v>
      </c>
      <c r="F1216">
        <v>2</v>
      </c>
      <c r="G1216">
        <v>3</v>
      </c>
      <c r="H1216" t="s">
        <v>61</v>
      </c>
      <c r="I1216">
        <v>1</v>
      </c>
      <c r="J1216">
        <v>1703</v>
      </c>
      <c r="K1216">
        <v>3</v>
      </c>
      <c r="L1216" t="s">
        <v>62</v>
      </c>
      <c r="M1216">
        <v>96</v>
      </c>
      <c r="N1216">
        <v>4</v>
      </c>
      <c r="O1216">
        <v>3</v>
      </c>
      <c r="P1216" t="s">
        <v>78</v>
      </c>
      <c r="Q1216">
        <v>4</v>
      </c>
      <c r="R1216" t="s">
        <v>71</v>
      </c>
      <c r="S1216">
        <v>7879</v>
      </c>
      <c r="T1216">
        <v>14810</v>
      </c>
      <c r="U1216">
        <v>1</v>
      </c>
      <c r="V1216" t="s">
        <v>65</v>
      </c>
      <c r="W1216" t="s">
        <v>66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>
      <c r="A1217">
        <v>35</v>
      </c>
      <c r="B1217">
        <v>0</v>
      </c>
      <c r="C1217" t="s">
        <v>67</v>
      </c>
      <c r="D1217">
        <v>146</v>
      </c>
      <c r="E1217" t="s">
        <v>68</v>
      </c>
      <c r="F1217">
        <v>2</v>
      </c>
      <c r="G1217">
        <v>4</v>
      </c>
      <c r="H1217" t="s">
        <v>75</v>
      </c>
      <c r="I1217">
        <v>1</v>
      </c>
      <c r="J1217">
        <v>1704</v>
      </c>
      <c r="K1217">
        <v>1</v>
      </c>
      <c r="L1217" t="s">
        <v>69</v>
      </c>
      <c r="M1217">
        <v>79</v>
      </c>
      <c r="N1217">
        <v>2</v>
      </c>
      <c r="O1217">
        <v>1</v>
      </c>
      <c r="P1217" t="s">
        <v>70</v>
      </c>
      <c r="Q1217">
        <v>4</v>
      </c>
      <c r="R1217" t="s">
        <v>64</v>
      </c>
      <c r="S1217">
        <v>4930</v>
      </c>
      <c r="T1217">
        <v>13970</v>
      </c>
      <c r="U1217">
        <v>0</v>
      </c>
      <c r="V1217" t="s">
        <v>65</v>
      </c>
      <c r="W1217" t="s">
        <v>66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>
      <c r="A1218">
        <v>43</v>
      </c>
      <c r="B1218">
        <v>0</v>
      </c>
      <c r="C1218" t="s">
        <v>59</v>
      </c>
      <c r="D1218">
        <v>1179</v>
      </c>
      <c r="E1218" t="s">
        <v>60</v>
      </c>
      <c r="F1218">
        <v>2</v>
      </c>
      <c r="G1218">
        <v>3</v>
      </c>
      <c r="H1218" t="s">
        <v>75</v>
      </c>
      <c r="I1218">
        <v>1</v>
      </c>
      <c r="J1218">
        <v>1706</v>
      </c>
      <c r="K1218">
        <v>4</v>
      </c>
      <c r="L1218" t="s">
        <v>69</v>
      </c>
      <c r="M1218">
        <v>73</v>
      </c>
      <c r="N1218">
        <v>3</v>
      </c>
      <c r="O1218">
        <v>2</v>
      </c>
      <c r="P1218" t="s">
        <v>63</v>
      </c>
      <c r="Q1218">
        <v>4</v>
      </c>
      <c r="R1218" t="s">
        <v>71</v>
      </c>
      <c r="S1218">
        <v>7847</v>
      </c>
      <c r="T1218">
        <v>6069</v>
      </c>
      <c r="U1218">
        <v>1</v>
      </c>
      <c r="V1218" t="s">
        <v>65</v>
      </c>
      <c r="W1218" t="s">
        <v>66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>
      <c r="A1219">
        <v>24</v>
      </c>
      <c r="B1219">
        <v>0</v>
      </c>
      <c r="C1219" t="s">
        <v>59</v>
      </c>
      <c r="D1219">
        <v>581</v>
      </c>
      <c r="E1219" t="s">
        <v>68</v>
      </c>
      <c r="F1219">
        <v>9</v>
      </c>
      <c r="G1219">
        <v>3</v>
      </c>
      <c r="H1219" t="s">
        <v>75</v>
      </c>
      <c r="I1219">
        <v>1</v>
      </c>
      <c r="J1219">
        <v>1707</v>
      </c>
      <c r="K1219">
        <v>3</v>
      </c>
      <c r="L1219" t="s">
        <v>69</v>
      </c>
      <c r="M1219">
        <v>62</v>
      </c>
      <c r="N1219">
        <v>4</v>
      </c>
      <c r="O1219">
        <v>1</v>
      </c>
      <c r="P1219" t="s">
        <v>70</v>
      </c>
      <c r="Q1219">
        <v>3</v>
      </c>
      <c r="R1219" t="s">
        <v>71</v>
      </c>
      <c r="S1219">
        <v>4401</v>
      </c>
      <c r="T1219">
        <v>17616</v>
      </c>
      <c r="U1219">
        <v>1</v>
      </c>
      <c r="V1219" t="s">
        <v>65</v>
      </c>
      <c r="W1219" t="s">
        <v>72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>
      <c r="A1220">
        <v>41</v>
      </c>
      <c r="B1220">
        <v>0</v>
      </c>
      <c r="C1220" t="s">
        <v>59</v>
      </c>
      <c r="D1220">
        <v>918</v>
      </c>
      <c r="E1220" t="s">
        <v>60</v>
      </c>
      <c r="F1220">
        <v>6</v>
      </c>
      <c r="G1220">
        <v>3</v>
      </c>
      <c r="H1220" t="s">
        <v>83</v>
      </c>
      <c r="I1220">
        <v>1</v>
      </c>
      <c r="J1220">
        <v>1708</v>
      </c>
      <c r="K1220">
        <v>4</v>
      </c>
      <c r="L1220" t="s">
        <v>69</v>
      </c>
      <c r="M1220">
        <v>35</v>
      </c>
      <c r="N1220">
        <v>3</v>
      </c>
      <c r="O1220">
        <v>3</v>
      </c>
      <c r="P1220" t="s">
        <v>63</v>
      </c>
      <c r="Q1220">
        <v>3</v>
      </c>
      <c r="R1220" t="s">
        <v>64</v>
      </c>
      <c r="S1220">
        <v>9241</v>
      </c>
      <c r="T1220">
        <v>15869</v>
      </c>
      <c r="U1220">
        <v>1</v>
      </c>
      <c r="V1220" t="s">
        <v>65</v>
      </c>
      <c r="W1220" t="s">
        <v>72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>
      <c r="A1221">
        <v>29</v>
      </c>
      <c r="B1221">
        <v>0</v>
      </c>
      <c r="C1221" t="s">
        <v>59</v>
      </c>
      <c r="D1221">
        <v>1082</v>
      </c>
      <c r="E1221" t="s">
        <v>68</v>
      </c>
      <c r="F1221">
        <v>9</v>
      </c>
      <c r="G1221">
        <v>4</v>
      </c>
      <c r="H1221" t="s">
        <v>75</v>
      </c>
      <c r="I1221">
        <v>1</v>
      </c>
      <c r="J1221">
        <v>1709</v>
      </c>
      <c r="K1221">
        <v>4</v>
      </c>
      <c r="L1221" t="s">
        <v>62</v>
      </c>
      <c r="M1221">
        <v>43</v>
      </c>
      <c r="N1221">
        <v>3</v>
      </c>
      <c r="O1221">
        <v>1</v>
      </c>
      <c r="P1221" t="s">
        <v>74</v>
      </c>
      <c r="Q1221">
        <v>3</v>
      </c>
      <c r="R1221" t="s">
        <v>71</v>
      </c>
      <c r="S1221">
        <v>2974</v>
      </c>
      <c r="T1221">
        <v>25412</v>
      </c>
      <c r="U1221">
        <v>9</v>
      </c>
      <c r="V1221" t="s">
        <v>65</v>
      </c>
      <c r="W1221" t="s">
        <v>72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>
      <c r="A1222">
        <v>36</v>
      </c>
      <c r="B1222">
        <v>0</v>
      </c>
      <c r="C1222" t="s">
        <v>59</v>
      </c>
      <c r="D1222">
        <v>530</v>
      </c>
      <c r="E1222" t="s">
        <v>60</v>
      </c>
      <c r="F1222">
        <v>2</v>
      </c>
      <c r="G1222">
        <v>4</v>
      </c>
      <c r="H1222" t="s">
        <v>61</v>
      </c>
      <c r="I1222">
        <v>1</v>
      </c>
      <c r="J1222">
        <v>1710</v>
      </c>
      <c r="K1222">
        <v>3</v>
      </c>
      <c r="L1222" t="s">
        <v>62</v>
      </c>
      <c r="M1222">
        <v>51</v>
      </c>
      <c r="N1222">
        <v>3</v>
      </c>
      <c r="O1222">
        <v>2</v>
      </c>
      <c r="P1222" t="s">
        <v>81</v>
      </c>
      <c r="Q1222">
        <v>4</v>
      </c>
      <c r="R1222" t="s">
        <v>64</v>
      </c>
      <c r="S1222">
        <v>4502</v>
      </c>
      <c r="T1222">
        <v>7439</v>
      </c>
      <c r="U1222">
        <v>3</v>
      </c>
      <c r="V1222" t="s">
        <v>65</v>
      </c>
      <c r="W1222" t="s">
        <v>72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>
      <c r="A1223">
        <v>45</v>
      </c>
      <c r="B1223">
        <v>0</v>
      </c>
      <c r="C1223" t="s">
        <v>79</v>
      </c>
      <c r="D1223">
        <v>1238</v>
      </c>
      <c r="E1223" t="s">
        <v>68</v>
      </c>
      <c r="F1223">
        <v>1</v>
      </c>
      <c r="G1223">
        <v>1</v>
      </c>
      <c r="H1223" t="s">
        <v>61</v>
      </c>
      <c r="I1223">
        <v>1</v>
      </c>
      <c r="J1223">
        <v>1712</v>
      </c>
      <c r="K1223">
        <v>3</v>
      </c>
      <c r="L1223" t="s">
        <v>69</v>
      </c>
      <c r="M1223">
        <v>74</v>
      </c>
      <c r="N1223">
        <v>2</v>
      </c>
      <c r="O1223">
        <v>3</v>
      </c>
      <c r="P1223" t="s">
        <v>78</v>
      </c>
      <c r="Q1223">
        <v>3</v>
      </c>
      <c r="R1223" t="s">
        <v>71</v>
      </c>
      <c r="S1223">
        <v>10748</v>
      </c>
      <c r="T1223">
        <v>3395</v>
      </c>
      <c r="U1223">
        <v>3</v>
      </c>
      <c r="V1223" t="s">
        <v>65</v>
      </c>
      <c r="W1223" t="s">
        <v>72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>
      <c r="A1224">
        <v>24</v>
      </c>
      <c r="B1224">
        <v>1</v>
      </c>
      <c r="C1224" t="s">
        <v>59</v>
      </c>
      <c r="D1224">
        <v>240</v>
      </c>
      <c r="E1224" t="s">
        <v>85</v>
      </c>
      <c r="F1224">
        <v>22</v>
      </c>
      <c r="G1224">
        <v>1</v>
      </c>
      <c r="H1224" t="s">
        <v>85</v>
      </c>
      <c r="I1224">
        <v>1</v>
      </c>
      <c r="J1224">
        <v>1714</v>
      </c>
      <c r="K1224">
        <v>4</v>
      </c>
      <c r="L1224" t="s">
        <v>69</v>
      </c>
      <c r="M1224">
        <v>58</v>
      </c>
      <c r="N1224">
        <v>1</v>
      </c>
      <c r="O1224">
        <v>1</v>
      </c>
      <c r="P1224" t="s">
        <v>85</v>
      </c>
      <c r="Q1224">
        <v>3</v>
      </c>
      <c r="R1224" t="s">
        <v>71</v>
      </c>
      <c r="S1224">
        <v>1555</v>
      </c>
      <c r="T1224">
        <v>11585</v>
      </c>
      <c r="U1224">
        <v>1</v>
      </c>
      <c r="V1224" t="s">
        <v>65</v>
      </c>
      <c r="W1224" t="s">
        <v>72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>
      <c r="A1225">
        <v>47</v>
      </c>
      <c r="B1225">
        <v>1</v>
      </c>
      <c r="C1225" t="s">
        <v>67</v>
      </c>
      <c r="D1225">
        <v>1093</v>
      </c>
      <c r="E1225" t="s">
        <v>60</v>
      </c>
      <c r="F1225">
        <v>9</v>
      </c>
      <c r="G1225">
        <v>3</v>
      </c>
      <c r="H1225" t="s">
        <v>61</v>
      </c>
      <c r="I1225">
        <v>1</v>
      </c>
      <c r="J1225">
        <v>1716</v>
      </c>
      <c r="K1225">
        <v>3</v>
      </c>
      <c r="L1225" t="s">
        <v>69</v>
      </c>
      <c r="M1225">
        <v>82</v>
      </c>
      <c r="N1225">
        <v>1</v>
      </c>
      <c r="O1225">
        <v>4</v>
      </c>
      <c r="P1225" t="s">
        <v>63</v>
      </c>
      <c r="Q1225">
        <v>3</v>
      </c>
      <c r="R1225" t="s">
        <v>71</v>
      </c>
      <c r="S1225">
        <v>12936</v>
      </c>
      <c r="T1225">
        <v>24164</v>
      </c>
      <c r="U1225">
        <v>7</v>
      </c>
      <c r="V1225" t="s">
        <v>65</v>
      </c>
      <c r="W1225" t="s">
        <v>72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>
      <c r="A1226">
        <v>26</v>
      </c>
      <c r="B1226">
        <v>0</v>
      </c>
      <c r="C1226" t="s">
        <v>59</v>
      </c>
      <c r="D1226">
        <v>390</v>
      </c>
      <c r="E1226" t="s">
        <v>68</v>
      </c>
      <c r="F1226">
        <v>17</v>
      </c>
      <c r="G1226">
        <v>4</v>
      </c>
      <c r="H1226" t="s">
        <v>75</v>
      </c>
      <c r="I1226">
        <v>1</v>
      </c>
      <c r="J1226">
        <v>1718</v>
      </c>
      <c r="K1226">
        <v>4</v>
      </c>
      <c r="L1226" t="s">
        <v>69</v>
      </c>
      <c r="M1226">
        <v>62</v>
      </c>
      <c r="N1226">
        <v>1</v>
      </c>
      <c r="O1226">
        <v>1</v>
      </c>
      <c r="P1226" t="s">
        <v>74</v>
      </c>
      <c r="Q1226">
        <v>3</v>
      </c>
      <c r="R1226" t="s">
        <v>71</v>
      </c>
      <c r="S1226">
        <v>2305</v>
      </c>
      <c r="T1226">
        <v>6217</v>
      </c>
      <c r="U1226">
        <v>1</v>
      </c>
      <c r="V1226" t="s">
        <v>65</v>
      </c>
      <c r="W1226" t="s">
        <v>72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>
      <c r="A1227">
        <v>45</v>
      </c>
      <c r="B1227">
        <v>0</v>
      </c>
      <c r="C1227" t="s">
        <v>59</v>
      </c>
      <c r="D1227">
        <v>1005</v>
      </c>
      <c r="E1227" t="s">
        <v>68</v>
      </c>
      <c r="F1227">
        <v>28</v>
      </c>
      <c r="G1227">
        <v>2</v>
      </c>
      <c r="H1227" t="s">
        <v>84</v>
      </c>
      <c r="I1227">
        <v>1</v>
      </c>
      <c r="J1227">
        <v>1719</v>
      </c>
      <c r="K1227">
        <v>4</v>
      </c>
      <c r="L1227" t="s">
        <v>62</v>
      </c>
      <c r="M1227">
        <v>48</v>
      </c>
      <c r="N1227">
        <v>2</v>
      </c>
      <c r="O1227">
        <v>4</v>
      </c>
      <c r="P1227" t="s">
        <v>82</v>
      </c>
      <c r="Q1227">
        <v>2</v>
      </c>
      <c r="R1227" t="s">
        <v>64</v>
      </c>
      <c r="S1227">
        <v>16704</v>
      </c>
      <c r="T1227">
        <v>17119</v>
      </c>
      <c r="U1227">
        <v>1</v>
      </c>
      <c r="V1227" t="s">
        <v>65</v>
      </c>
      <c r="W1227" t="s">
        <v>72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>
      <c r="A1228">
        <v>32</v>
      </c>
      <c r="B1228">
        <v>0</v>
      </c>
      <c r="C1228" t="s">
        <v>67</v>
      </c>
      <c r="D1228">
        <v>585</v>
      </c>
      <c r="E1228" t="s">
        <v>68</v>
      </c>
      <c r="F1228">
        <v>10</v>
      </c>
      <c r="G1228">
        <v>3</v>
      </c>
      <c r="H1228" t="s">
        <v>61</v>
      </c>
      <c r="I1228">
        <v>1</v>
      </c>
      <c r="J1228">
        <v>1720</v>
      </c>
      <c r="K1228">
        <v>1</v>
      </c>
      <c r="L1228" t="s">
        <v>69</v>
      </c>
      <c r="M1228">
        <v>56</v>
      </c>
      <c r="N1228">
        <v>3</v>
      </c>
      <c r="O1228">
        <v>1</v>
      </c>
      <c r="P1228" t="s">
        <v>70</v>
      </c>
      <c r="Q1228">
        <v>3</v>
      </c>
      <c r="R1228" t="s">
        <v>71</v>
      </c>
      <c r="S1228">
        <v>3433</v>
      </c>
      <c r="T1228">
        <v>17360</v>
      </c>
      <c r="U1228">
        <v>6</v>
      </c>
      <c r="V1228" t="s">
        <v>65</v>
      </c>
      <c r="W1228" t="s">
        <v>72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>
      <c r="A1229">
        <v>31</v>
      </c>
      <c r="B1229">
        <v>0</v>
      </c>
      <c r="C1229" t="s">
        <v>59</v>
      </c>
      <c r="D1229">
        <v>741</v>
      </c>
      <c r="E1229" t="s">
        <v>68</v>
      </c>
      <c r="F1229">
        <v>2</v>
      </c>
      <c r="G1229">
        <v>4</v>
      </c>
      <c r="H1229" t="s">
        <v>61</v>
      </c>
      <c r="I1229">
        <v>1</v>
      </c>
      <c r="J1229">
        <v>1721</v>
      </c>
      <c r="K1229">
        <v>2</v>
      </c>
      <c r="L1229" t="s">
        <v>69</v>
      </c>
      <c r="M1229">
        <v>69</v>
      </c>
      <c r="N1229">
        <v>3</v>
      </c>
      <c r="O1229">
        <v>1</v>
      </c>
      <c r="P1229" t="s">
        <v>74</v>
      </c>
      <c r="Q1229">
        <v>3</v>
      </c>
      <c r="R1229" t="s">
        <v>71</v>
      </c>
      <c r="S1229">
        <v>3477</v>
      </c>
      <c r="T1229">
        <v>18103</v>
      </c>
      <c r="U1229">
        <v>1</v>
      </c>
      <c r="V1229" t="s">
        <v>65</v>
      </c>
      <c r="W1229" t="s">
        <v>72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>
      <c r="A1230">
        <v>41</v>
      </c>
      <c r="B1230">
        <v>0</v>
      </c>
      <c r="C1230" t="s">
        <v>79</v>
      </c>
      <c r="D1230">
        <v>552</v>
      </c>
      <c r="E1230" t="s">
        <v>85</v>
      </c>
      <c r="F1230">
        <v>4</v>
      </c>
      <c r="G1230">
        <v>3</v>
      </c>
      <c r="H1230" t="s">
        <v>85</v>
      </c>
      <c r="I1230">
        <v>1</v>
      </c>
      <c r="J1230">
        <v>1722</v>
      </c>
      <c r="K1230">
        <v>3</v>
      </c>
      <c r="L1230" t="s">
        <v>69</v>
      </c>
      <c r="M1230">
        <v>60</v>
      </c>
      <c r="N1230">
        <v>1</v>
      </c>
      <c r="O1230">
        <v>2</v>
      </c>
      <c r="P1230" t="s">
        <v>85</v>
      </c>
      <c r="Q1230">
        <v>2</v>
      </c>
      <c r="R1230" t="s">
        <v>71</v>
      </c>
      <c r="S1230">
        <v>6430</v>
      </c>
      <c r="T1230">
        <v>20794</v>
      </c>
      <c r="U1230">
        <v>6</v>
      </c>
      <c r="V1230" t="s">
        <v>65</v>
      </c>
      <c r="W1230" t="s">
        <v>72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>
      <c r="A1231">
        <v>40</v>
      </c>
      <c r="B1231">
        <v>0</v>
      </c>
      <c r="C1231" t="s">
        <v>59</v>
      </c>
      <c r="D1231">
        <v>369</v>
      </c>
      <c r="E1231" t="s">
        <v>68</v>
      </c>
      <c r="F1231">
        <v>8</v>
      </c>
      <c r="G1231">
        <v>2</v>
      </c>
      <c r="H1231" t="s">
        <v>61</v>
      </c>
      <c r="I1231">
        <v>1</v>
      </c>
      <c r="J1231">
        <v>1724</v>
      </c>
      <c r="K1231">
        <v>2</v>
      </c>
      <c r="L1231" t="s">
        <v>62</v>
      </c>
      <c r="M1231">
        <v>92</v>
      </c>
      <c r="N1231">
        <v>3</v>
      </c>
      <c r="O1231">
        <v>2</v>
      </c>
      <c r="P1231" t="s">
        <v>77</v>
      </c>
      <c r="Q1231">
        <v>1</v>
      </c>
      <c r="R1231" t="s">
        <v>71</v>
      </c>
      <c r="S1231">
        <v>6516</v>
      </c>
      <c r="T1231">
        <v>5041</v>
      </c>
      <c r="U1231">
        <v>2</v>
      </c>
      <c r="V1231" t="s">
        <v>65</v>
      </c>
      <c r="W1231" t="s">
        <v>66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>
      <c r="A1232">
        <v>24</v>
      </c>
      <c r="B1232">
        <v>0</v>
      </c>
      <c r="C1232" t="s">
        <v>59</v>
      </c>
      <c r="D1232">
        <v>506</v>
      </c>
      <c r="E1232" t="s">
        <v>68</v>
      </c>
      <c r="F1232">
        <v>29</v>
      </c>
      <c r="G1232">
        <v>1</v>
      </c>
      <c r="H1232" t="s">
        <v>75</v>
      </c>
      <c r="I1232">
        <v>1</v>
      </c>
      <c r="J1232">
        <v>1725</v>
      </c>
      <c r="K1232">
        <v>2</v>
      </c>
      <c r="L1232" t="s">
        <v>69</v>
      </c>
      <c r="M1232">
        <v>91</v>
      </c>
      <c r="N1232">
        <v>3</v>
      </c>
      <c r="O1232">
        <v>1</v>
      </c>
      <c r="P1232" t="s">
        <v>74</v>
      </c>
      <c r="Q1232">
        <v>1</v>
      </c>
      <c r="R1232" t="s">
        <v>76</v>
      </c>
      <c r="S1232">
        <v>3907</v>
      </c>
      <c r="T1232">
        <v>3622</v>
      </c>
      <c r="U1232">
        <v>1</v>
      </c>
      <c r="V1232" t="s">
        <v>65</v>
      </c>
      <c r="W1232" t="s">
        <v>72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>
      <c r="A1233">
        <v>46</v>
      </c>
      <c r="B1233">
        <v>0</v>
      </c>
      <c r="C1233" t="s">
        <v>59</v>
      </c>
      <c r="D1233">
        <v>717</v>
      </c>
      <c r="E1233" t="s">
        <v>68</v>
      </c>
      <c r="F1233">
        <v>13</v>
      </c>
      <c r="G1233">
        <v>4</v>
      </c>
      <c r="H1233" t="s">
        <v>61</v>
      </c>
      <c r="I1233">
        <v>1</v>
      </c>
      <c r="J1233">
        <v>1727</v>
      </c>
      <c r="K1233">
        <v>3</v>
      </c>
      <c r="L1233" t="s">
        <v>69</v>
      </c>
      <c r="M1233">
        <v>34</v>
      </c>
      <c r="N1233">
        <v>3</v>
      </c>
      <c r="O1233">
        <v>2</v>
      </c>
      <c r="P1233" t="s">
        <v>78</v>
      </c>
      <c r="Q1233">
        <v>2</v>
      </c>
      <c r="R1233" t="s">
        <v>64</v>
      </c>
      <c r="S1233">
        <v>5562</v>
      </c>
      <c r="T1233">
        <v>9697</v>
      </c>
      <c r="U1233">
        <v>6</v>
      </c>
      <c r="V1233" t="s">
        <v>65</v>
      </c>
      <c r="W1233" t="s">
        <v>72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>
      <c r="A1234">
        <v>35</v>
      </c>
      <c r="B1234">
        <v>0</v>
      </c>
      <c r="C1234" t="s">
        <v>59</v>
      </c>
      <c r="D1234">
        <v>1370</v>
      </c>
      <c r="E1234" t="s">
        <v>68</v>
      </c>
      <c r="F1234">
        <v>27</v>
      </c>
      <c r="G1234">
        <v>4</v>
      </c>
      <c r="H1234" t="s">
        <v>61</v>
      </c>
      <c r="I1234">
        <v>1</v>
      </c>
      <c r="J1234">
        <v>1728</v>
      </c>
      <c r="K1234">
        <v>4</v>
      </c>
      <c r="L1234" t="s">
        <v>69</v>
      </c>
      <c r="M1234">
        <v>49</v>
      </c>
      <c r="N1234">
        <v>3</v>
      </c>
      <c r="O1234">
        <v>2</v>
      </c>
      <c r="P1234" t="s">
        <v>77</v>
      </c>
      <c r="Q1234">
        <v>3</v>
      </c>
      <c r="R1234" t="s">
        <v>71</v>
      </c>
      <c r="S1234">
        <v>6883</v>
      </c>
      <c r="T1234">
        <v>5151</v>
      </c>
      <c r="U1234">
        <v>2</v>
      </c>
      <c r="V1234" t="s">
        <v>65</v>
      </c>
      <c r="W1234" t="s">
        <v>72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>
      <c r="A1235">
        <v>30</v>
      </c>
      <c r="B1235">
        <v>0</v>
      </c>
      <c r="C1235" t="s">
        <v>59</v>
      </c>
      <c r="D1235">
        <v>793</v>
      </c>
      <c r="E1235" t="s">
        <v>68</v>
      </c>
      <c r="F1235">
        <v>16</v>
      </c>
      <c r="G1235">
        <v>1</v>
      </c>
      <c r="H1235" t="s">
        <v>61</v>
      </c>
      <c r="I1235">
        <v>1</v>
      </c>
      <c r="J1235">
        <v>1729</v>
      </c>
      <c r="K1235">
        <v>2</v>
      </c>
      <c r="L1235" t="s">
        <v>69</v>
      </c>
      <c r="M1235">
        <v>33</v>
      </c>
      <c r="N1235">
        <v>3</v>
      </c>
      <c r="O1235">
        <v>1</v>
      </c>
      <c r="P1235" t="s">
        <v>70</v>
      </c>
      <c r="Q1235">
        <v>4</v>
      </c>
      <c r="R1235" t="s">
        <v>71</v>
      </c>
      <c r="S1235">
        <v>2862</v>
      </c>
      <c r="T1235">
        <v>3811</v>
      </c>
      <c r="U1235">
        <v>1</v>
      </c>
      <c r="V1235" t="s">
        <v>65</v>
      </c>
      <c r="W1235" t="s">
        <v>72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>
      <c r="A1236">
        <v>47</v>
      </c>
      <c r="B1236">
        <v>0</v>
      </c>
      <c r="C1236" t="s">
        <v>79</v>
      </c>
      <c r="D1236">
        <v>543</v>
      </c>
      <c r="E1236" t="s">
        <v>60</v>
      </c>
      <c r="F1236">
        <v>2</v>
      </c>
      <c r="G1236">
        <v>4</v>
      </c>
      <c r="H1236" t="s">
        <v>83</v>
      </c>
      <c r="I1236">
        <v>1</v>
      </c>
      <c r="J1236">
        <v>1731</v>
      </c>
      <c r="K1236">
        <v>3</v>
      </c>
      <c r="L1236" t="s">
        <v>69</v>
      </c>
      <c r="M1236">
        <v>87</v>
      </c>
      <c r="N1236">
        <v>3</v>
      </c>
      <c r="O1236">
        <v>2</v>
      </c>
      <c r="P1236" t="s">
        <v>63</v>
      </c>
      <c r="Q1236">
        <v>2</v>
      </c>
      <c r="R1236" t="s">
        <v>71</v>
      </c>
      <c r="S1236">
        <v>4978</v>
      </c>
      <c r="T1236">
        <v>3536</v>
      </c>
      <c r="U1236">
        <v>7</v>
      </c>
      <c r="V1236" t="s">
        <v>65</v>
      </c>
      <c r="W1236" t="s">
        <v>72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>
      <c r="A1237">
        <v>46</v>
      </c>
      <c r="B1237">
        <v>0</v>
      </c>
      <c r="C1237" t="s">
        <v>59</v>
      </c>
      <c r="D1237">
        <v>1277</v>
      </c>
      <c r="E1237" t="s">
        <v>60</v>
      </c>
      <c r="F1237">
        <v>2</v>
      </c>
      <c r="G1237">
        <v>3</v>
      </c>
      <c r="H1237" t="s">
        <v>61</v>
      </c>
      <c r="I1237">
        <v>1</v>
      </c>
      <c r="J1237">
        <v>1732</v>
      </c>
      <c r="K1237">
        <v>3</v>
      </c>
      <c r="L1237" t="s">
        <v>69</v>
      </c>
      <c r="M1237">
        <v>74</v>
      </c>
      <c r="N1237">
        <v>3</v>
      </c>
      <c r="O1237">
        <v>3</v>
      </c>
      <c r="P1237" t="s">
        <v>63</v>
      </c>
      <c r="Q1237">
        <v>4</v>
      </c>
      <c r="R1237" t="s">
        <v>76</v>
      </c>
      <c r="S1237">
        <v>10368</v>
      </c>
      <c r="T1237">
        <v>5596</v>
      </c>
      <c r="U1237">
        <v>4</v>
      </c>
      <c r="V1237" t="s">
        <v>65</v>
      </c>
      <c r="W1237" t="s">
        <v>66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>
      <c r="A1238">
        <v>36</v>
      </c>
      <c r="B1238">
        <v>1</v>
      </c>
      <c r="C1238" t="s">
        <v>59</v>
      </c>
      <c r="D1238">
        <v>1456</v>
      </c>
      <c r="E1238" t="s">
        <v>60</v>
      </c>
      <c r="F1238">
        <v>13</v>
      </c>
      <c r="G1238">
        <v>5</v>
      </c>
      <c r="H1238" t="s">
        <v>83</v>
      </c>
      <c r="I1238">
        <v>1</v>
      </c>
      <c r="J1238">
        <v>1733</v>
      </c>
      <c r="K1238">
        <v>2</v>
      </c>
      <c r="L1238" t="s">
        <v>69</v>
      </c>
      <c r="M1238">
        <v>96</v>
      </c>
      <c r="N1238">
        <v>2</v>
      </c>
      <c r="O1238">
        <v>2</v>
      </c>
      <c r="P1238" t="s">
        <v>63</v>
      </c>
      <c r="Q1238">
        <v>1</v>
      </c>
      <c r="R1238" t="s">
        <v>76</v>
      </c>
      <c r="S1238">
        <v>6134</v>
      </c>
      <c r="T1238">
        <v>8658</v>
      </c>
      <c r="U1238">
        <v>5</v>
      </c>
      <c r="V1238" t="s">
        <v>65</v>
      </c>
      <c r="W1238" t="s">
        <v>66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>
      <c r="A1239">
        <v>32</v>
      </c>
      <c r="B1239">
        <v>1</v>
      </c>
      <c r="C1239" t="s">
        <v>59</v>
      </c>
      <c r="D1239">
        <v>964</v>
      </c>
      <c r="E1239" t="s">
        <v>60</v>
      </c>
      <c r="F1239">
        <v>1</v>
      </c>
      <c r="G1239">
        <v>2</v>
      </c>
      <c r="H1239" t="s">
        <v>61</v>
      </c>
      <c r="I1239">
        <v>1</v>
      </c>
      <c r="J1239">
        <v>1734</v>
      </c>
      <c r="K1239">
        <v>1</v>
      </c>
      <c r="L1239" t="s">
        <v>69</v>
      </c>
      <c r="M1239">
        <v>34</v>
      </c>
      <c r="N1239">
        <v>1</v>
      </c>
      <c r="O1239">
        <v>2</v>
      </c>
      <c r="P1239" t="s">
        <v>63</v>
      </c>
      <c r="Q1239">
        <v>2</v>
      </c>
      <c r="R1239" t="s">
        <v>64</v>
      </c>
      <c r="S1239">
        <v>6735</v>
      </c>
      <c r="T1239">
        <v>12147</v>
      </c>
      <c r="U1239">
        <v>6</v>
      </c>
      <c r="V1239" t="s">
        <v>65</v>
      </c>
      <c r="W1239" t="s">
        <v>72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>
      <c r="A1240">
        <v>23</v>
      </c>
      <c r="B1240">
        <v>0</v>
      </c>
      <c r="C1240" t="s">
        <v>59</v>
      </c>
      <c r="D1240">
        <v>160</v>
      </c>
      <c r="E1240" t="s">
        <v>68</v>
      </c>
      <c r="F1240">
        <v>4</v>
      </c>
      <c r="G1240">
        <v>1</v>
      </c>
      <c r="H1240" t="s">
        <v>75</v>
      </c>
      <c r="I1240">
        <v>1</v>
      </c>
      <c r="J1240">
        <v>1735</v>
      </c>
      <c r="K1240">
        <v>3</v>
      </c>
      <c r="L1240" t="s">
        <v>62</v>
      </c>
      <c r="M1240">
        <v>51</v>
      </c>
      <c r="N1240">
        <v>3</v>
      </c>
      <c r="O1240">
        <v>1</v>
      </c>
      <c r="P1240" t="s">
        <v>74</v>
      </c>
      <c r="Q1240">
        <v>2</v>
      </c>
      <c r="R1240" t="s">
        <v>64</v>
      </c>
      <c r="S1240">
        <v>3295</v>
      </c>
      <c r="T1240">
        <v>12862</v>
      </c>
      <c r="U1240">
        <v>1</v>
      </c>
      <c r="V1240" t="s">
        <v>65</v>
      </c>
      <c r="W1240" t="s">
        <v>72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>
      <c r="A1241">
        <v>31</v>
      </c>
      <c r="B1241">
        <v>0</v>
      </c>
      <c r="C1241" t="s">
        <v>67</v>
      </c>
      <c r="D1241">
        <v>163</v>
      </c>
      <c r="E1241" t="s">
        <v>68</v>
      </c>
      <c r="F1241">
        <v>24</v>
      </c>
      <c r="G1241">
        <v>1</v>
      </c>
      <c r="H1241" t="s">
        <v>84</v>
      </c>
      <c r="I1241">
        <v>1</v>
      </c>
      <c r="J1241">
        <v>1736</v>
      </c>
      <c r="K1241">
        <v>4</v>
      </c>
      <c r="L1241" t="s">
        <v>62</v>
      </c>
      <c r="M1241">
        <v>30</v>
      </c>
      <c r="N1241">
        <v>3</v>
      </c>
      <c r="O1241">
        <v>2</v>
      </c>
      <c r="P1241" t="s">
        <v>77</v>
      </c>
      <c r="Q1241">
        <v>4</v>
      </c>
      <c r="R1241" t="s">
        <v>64</v>
      </c>
      <c r="S1241">
        <v>5238</v>
      </c>
      <c r="T1241">
        <v>6670</v>
      </c>
      <c r="U1241">
        <v>2</v>
      </c>
      <c r="V1241" t="s">
        <v>65</v>
      </c>
      <c r="W1241" t="s">
        <v>72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>
      <c r="A1242">
        <v>39</v>
      </c>
      <c r="B1242">
        <v>0</v>
      </c>
      <c r="C1242" t="s">
        <v>79</v>
      </c>
      <c r="D1242">
        <v>792</v>
      </c>
      <c r="E1242" t="s">
        <v>68</v>
      </c>
      <c r="F1242">
        <v>1</v>
      </c>
      <c r="G1242">
        <v>3</v>
      </c>
      <c r="H1242" t="s">
        <v>61</v>
      </c>
      <c r="I1242">
        <v>1</v>
      </c>
      <c r="J1242">
        <v>1737</v>
      </c>
      <c r="K1242">
        <v>4</v>
      </c>
      <c r="L1242" t="s">
        <v>69</v>
      </c>
      <c r="M1242">
        <v>77</v>
      </c>
      <c r="N1242">
        <v>3</v>
      </c>
      <c r="O1242">
        <v>2</v>
      </c>
      <c r="P1242" t="s">
        <v>74</v>
      </c>
      <c r="Q1242">
        <v>4</v>
      </c>
      <c r="R1242" t="s">
        <v>71</v>
      </c>
      <c r="S1242">
        <v>6472</v>
      </c>
      <c r="T1242">
        <v>8989</v>
      </c>
      <c r="U1242">
        <v>1</v>
      </c>
      <c r="V1242" t="s">
        <v>65</v>
      </c>
      <c r="W1242" t="s">
        <v>66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>
      <c r="A1243">
        <v>32</v>
      </c>
      <c r="B1243">
        <v>0</v>
      </c>
      <c r="C1243" t="s">
        <v>59</v>
      </c>
      <c r="D1243">
        <v>371</v>
      </c>
      <c r="E1243" t="s">
        <v>60</v>
      </c>
      <c r="F1243">
        <v>19</v>
      </c>
      <c r="G1243">
        <v>3</v>
      </c>
      <c r="H1243" t="s">
        <v>61</v>
      </c>
      <c r="I1243">
        <v>1</v>
      </c>
      <c r="J1243">
        <v>1739</v>
      </c>
      <c r="K1243">
        <v>4</v>
      </c>
      <c r="L1243" t="s">
        <v>69</v>
      </c>
      <c r="M1243">
        <v>80</v>
      </c>
      <c r="N1243">
        <v>1</v>
      </c>
      <c r="O1243">
        <v>3</v>
      </c>
      <c r="P1243" t="s">
        <v>63</v>
      </c>
      <c r="Q1243">
        <v>3</v>
      </c>
      <c r="R1243" t="s">
        <v>71</v>
      </c>
      <c r="S1243">
        <v>9610</v>
      </c>
      <c r="T1243">
        <v>3840</v>
      </c>
      <c r="U1243">
        <v>3</v>
      </c>
      <c r="V1243" t="s">
        <v>65</v>
      </c>
      <c r="W1243" t="s">
        <v>72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>
      <c r="A1244">
        <v>40</v>
      </c>
      <c r="B1244">
        <v>0</v>
      </c>
      <c r="C1244" t="s">
        <v>59</v>
      </c>
      <c r="D1244">
        <v>611</v>
      </c>
      <c r="E1244" t="s">
        <v>60</v>
      </c>
      <c r="F1244">
        <v>7</v>
      </c>
      <c r="G1244">
        <v>4</v>
      </c>
      <c r="H1244" t="s">
        <v>75</v>
      </c>
      <c r="I1244">
        <v>1</v>
      </c>
      <c r="J1244">
        <v>1740</v>
      </c>
      <c r="K1244">
        <v>2</v>
      </c>
      <c r="L1244" t="s">
        <v>69</v>
      </c>
      <c r="M1244">
        <v>88</v>
      </c>
      <c r="N1244">
        <v>3</v>
      </c>
      <c r="O1244">
        <v>5</v>
      </c>
      <c r="P1244" t="s">
        <v>80</v>
      </c>
      <c r="Q1244">
        <v>2</v>
      </c>
      <c r="R1244" t="s">
        <v>64</v>
      </c>
      <c r="S1244">
        <v>19833</v>
      </c>
      <c r="T1244">
        <v>4349</v>
      </c>
      <c r="U1244">
        <v>1</v>
      </c>
      <c r="V1244" t="s">
        <v>65</v>
      </c>
      <c r="W1244" t="s">
        <v>72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>
      <c r="A1245">
        <v>45</v>
      </c>
      <c r="B1245">
        <v>0</v>
      </c>
      <c r="C1245" t="s">
        <v>59</v>
      </c>
      <c r="D1245">
        <v>176</v>
      </c>
      <c r="E1245" t="s">
        <v>85</v>
      </c>
      <c r="F1245">
        <v>4</v>
      </c>
      <c r="G1245">
        <v>3</v>
      </c>
      <c r="H1245" t="s">
        <v>61</v>
      </c>
      <c r="I1245">
        <v>1</v>
      </c>
      <c r="J1245">
        <v>1744</v>
      </c>
      <c r="K1245">
        <v>3</v>
      </c>
      <c r="L1245" t="s">
        <v>62</v>
      </c>
      <c r="M1245">
        <v>56</v>
      </c>
      <c r="N1245">
        <v>1</v>
      </c>
      <c r="O1245">
        <v>3</v>
      </c>
      <c r="P1245" t="s">
        <v>85</v>
      </c>
      <c r="Q1245">
        <v>3</v>
      </c>
      <c r="R1245" t="s">
        <v>71</v>
      </c>
      <c r="S1245">
        <v>9756</v>
      </c>
      <c r="T1245">
        <v>6595</v>
      </c>
      <c r="U1245">
        <v>4</v>
      </c>
      <c r="V1245" t="s">
        <v>65</v>
      </c>
      <c r="W1245" t="s">
        <v>72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>
      <c r="A1246">
        <v>30</v>
      </c>
      <c r="B1246">
        <v>0</v>
      </c>
      <c r="C1246" t="s">
        <v>67</v>
      </c>
      <c r="D1246">
        <v>1312</v>
      </c>
      <c r="E1246" t="s">
        <v>68</v>
      </c>
      <c r="F1246">
        <v>2</v>
      </c>
      <c r="G1246">
        <v>4</v>
      </c>
      <c r="H1246" t="s">
        <v>84</v>
      </c>
      <c r="I1246">
        <v>1</v>
      </c>
      <c r="J1246">
        <v>1745</v>
      </c>
      <c r="K1246">
        <v>4</v>
      </c>
      <c r="L1246" t="s">
        <v>62</v>
      </c>
      <c r="M1246">
        <v>78</v>
      </c>
      <c r="N1246">
        <v>2</v>
      </c>
      <c r="O1246">
        <v>1</v>
      </c>
      <c r="P1246" t="s">
        <v>70</v>
      </c>
      <c r="Q1246">
        <v>1</v>
      </c>
      <c r="R1246" t="s">
        <v>64</v>
      </c>
      <c r="S1246">
        <v>4968</v>
      </c>
      <c r="T1246">
        <v>26427</v>
      </c>
      <c r="U1246">
        <v>0</v>
      </c>
      <c r="V1246" t="s">
        <v>65</v>
      </c>
      <c r="W1246" t="s">
        <v>72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>
      <c r="A1247">
        <v>24</v>
      </c>
      <c r="B1247">
        <v>0</v>
      </c>
      <c r="C1247" t="s">
        <v>67</v>
      </c>
      <c r="D1247">
        <v>897</v>
      </c>
      <c r="E1247" t="s">
        <v>85</v>
      </c>
      <c r="F1247">
        <v>10</v>
      </c>
      <c r="G1247">
        <v>3</v>
      </c>
      <c r="H1247" t="s">
        <v>75</v>
      </c>
      <c r="I1247">
        <v>1</v>
      </c>
      <c r="J1247">
        <v>1746</v>
      </c>
      <c r="K1247">
        <v>1</v>
      </c>
      <c r="L1247" t="s">
        <v>69</v>
      </c>
      <c r="M1247">
        <v>59</v>
      </c>
      <c r="N1247">
        <v>3</v>
      </c>
      <c r="O1247">
        <v>1</v>
      </c>
      <c r="P1247" t="s">
        <v>85</v>
      </c>
      <c r="Q1247">
        <v>4</v>
      </c>
      <c r="R1247" t="s">
        <v>71</v>
      </c>
      <c r="S1247">
        <v>2145</v>
      </c>
      <c r="T1247">
        <v>2097</v>
      </c>
      <c r="U1247">
        <v>0</v>
      </c>
      <c r="V1247" t="s">
        <v>65</v>
      </c>
      <c r="W1247" t="s">
        <v>72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>
      <c r="A1248">
        <v>30</v>
      </c>
      <c r="B1248">
        <v>1</v>
      </c>
      <c r="C1248" t="s">
        <v>67</v>
      </c>
      <c r="D1248">
        <v>600</v>
      </c>
      <c r="E1248" t="s">
        <v>85</v>
      </c>
      <c r="F1248">
        <v>8</v>
      </c>
      <c r="G1248">
        <v>3</v>
      </c>
      <c r="H1248" t="s">
        <v>85</v>
      </c>
      <c r="I1248">
        <v>1</v>
      </c>
      <c r="J1248">
        <v>1747</v>
      </c>
      <c r="K1248">
        <v>3</v>
      </c>
      <c r="L1248" t="s">
        <v>62</v>
      </c>
      <c r="M1248">
        <v>66</v>
      </c>
      <c r="N1248">
        <v>2</v>
      </c>
      <c r="O1248">
        <v>1</v>
      </c>
      <c r="P1248" t="s">
        <v>85</v>
      </c>
      <c r="Q1248">
        <v>4</v>
      </c>
      <c r="R1248" t="s">
        <v>76</v>
      </c>
      <c r="S1248">
        <v>2180</v>
      </c>
      <c r="T1248">
        <v>9732</v>
      </c>
      <c r="U1248">
        <v>6</v>
      </c>
      <c r="V1248" t="s">
        <v>65</v>
      </c>
      <c r="W1248" t="s">
        <v>72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>
      <c r="A1249">
        <v>31</v>
      </c>
      <c r="B1249">
        <v>0</v>
      </c>
      <c r="C1249" t="s">
        <v>59</v>
      </c>
      <c r="D1249">
        <v>1003</v>
      </c>
      <c r="E1249" t="s">
        <v>60</v>
      </c>
      <c r="F1249">
        <v>5</v>
      </c>
      <c r="G1249">
        <v>3</v>
      </c>
      <c r="H1249" t="s">
        <v>84</v>
      </c>
      <c r="I1249">
        <v>1</v>
      </c>
      <c r="J1249">
        <v>1749</v>
      </c>
      <c r="K1249">
        <v>1</v>
      </c>
      <c r="L1249" t="s">
        <v>69</v>
      </c>
      <c r="M1249">
        <v>51</v>
      </c>
      <c r="N1249">
        <v>3</v>
      </c>
      <c r="O1249">
        <v>2</v>
      </c>
      <c r="P1249" t="s">
        <v>63</v>
      </c>
      <c r="Q1249">
        <v>3</v>
      </c>
      <c r="R1249" t="s">
        <v>71</v>
      </c>
      <c r="S1249">
        <v>8346</v>
      </c>
      <c r="T1249">
        <v>20943</v>
      </c>
      <c r="U1249">
        <v>1</v>
      </c>
      <c r="V1249" t="s">
        <v>65</v>
      </c>
      <c r="W1249" t="s">
        <v>72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>
      <c r="A1250">
        <v>27</v>
      </c>
      <c r="B1250">
        <v>0</v>
      </c>
      <c r="C1250" t="s">
        <v>59</v>
      </c>
      <c r="D1250">
        <v>1054</v>
      </c>
      <c r="E1250" t="s">
        <v>68</v>
      </c>
      <c r="F1250">
        <v>8</v>
      </c>
      <c r="G1250">
        <v>3</v>
      </c>
      <c r="H1250" t="s">
        <v>75</v>
      </c>
      <c r="I1250">
        <v>1</v>
      </c>
      <c r="J1250">
        <v>1751</v>
      </c>
      <c r="K1250">
        <v>3</v>
      </c>
      <c r="L1250" t="s">
        <v>62</v>
      </c>
      <c r="M1250">
        <v>67</v>
      </c>
      <c r="N1250">
        <v>3</v>
      </c>
      <c r="O1250">
        <v>1</v>
      </c>
      <c r="P1250" t="s">
        <v>70</v>
      </c>
      <c r="Q1250">
        <v>4</v>
      </c>
      <c r="R1250" t="s">
        <v>64</v>
      </c>
      <c r="S1250">
        <v>3445</v>
      </c>
      <c r="T1250">
        <v>6152</v>
      </c>
      <c r="U1250">
        <v>1</v>
      </c>
      <c r="V1250" t="s">
        <v>65</v>
      </c>
      <c r="W1250" t="s">
        <v>72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>
      <c r="A1251">
        <v>29</v>
      </c>
      <c r="B1251">
        <v>1</v>
      </c>
      <c r="C1251" t="s">
        <v>59</v>
      </c>
      <c r="D1251">
        <v>428</v>
      </c>
      <c r="E1251" t="s">
        <v>60</v>
      </c>
      <c r="F1251">
        <v>9</v>
      </c>
      <c r="G1251">
        <v>3</v>
      </c>
      <c r="H1251" t="s">
        <v>83</v>
      </c>
      <c r="I1251">
        <v>1</v>
      </c>
      <c r="J1251">
        <v>1752</v>
      </c>
      <c r="K1251">
        <v>2</v>
      </c>
      <c r="L1251" t="s">
        <v>62</v>
      </c>
      <c r="M1251">
        <v>52</v>
      </c>
      <c r="N1251">
        <v>1</v>
      </c>
      <c r="O1251">
        <v>1</v>
      </c>
      <c r="P1251" t="s">
        <v>81</v>
      </c>
      <c r="Q1251">
        <v>2</v>
      </c>
      <c r="R1251" t="s">
        <v>64</v>
      </c>
      <c r="S1251">
        <v>2760</v>
      </c>
      <c r="T1251">
        <v>14630</v>
      </c>
      <c r="U1251">
        <v>1</v>
      </c>
      <c r="V1251" t="s">
        <v>65</v>
      </c>
      <c r="W1251" t="s">
        <v>72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>
      <c r="A1252">
        <v>29</v>
      </c>
      <c r="B1252">
        <v>0</v>
      </c>
      <c r="C1252" t="s">
        <v>67</v>
      </c>
      <c r="D1252">
        <v>461</v>
      </c>
      <c r="E1252" t="s">
        <v>68</v>
      </c>
      <c r="F1252">
        <v>1</v>
      </c>
      <c r="G1252">
        <v>3</v>
      </c>
      <c r="H1252" t="s">
        <v>61</v>
      </c>
      <c r="I1252">
        <v>1</v>
      </c>
      <c r="J1252">
        <v>1753</v>
      </c>
      <c r="K1252">
        <v>4</v>
      </c>
      <c r="L1252" t="s">
        <v>69</v>
      </c>
      <c r="M1252">
        <v>70</v>
      </c>
      <c r="N1252">
        <v>4</v>
      </c>
      <c r="O1252">
        <v>2</v>
      </c>
      <c r="P1252" t="s">
        <v>78</v>
      </c>
      <c r="Q1252">
        <v>3</v>
      </c>
      <c r="R1252" t="s">
        <v>64</v>
      </c>
      <c r="S1252">
        <v>6294</v>
      </c>
      <c r="T1252">
        <v>23060</v>
      </c>
      <c r="U1252">
        <v>8</v>
      </c>
      <c r="V1252" t="s">
        <v>65</v>
      </c>
      <c r="W1252" t="s">
        <v>66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>
      <c r="A1253">
        <v>30</v>
      </c>
      <c r="B1253">
        <v>0</v>
      </c>
      <c r="C1253" t="s">
        <v>59</v>
      </c>
      <c r="D1253">
        <v>979</v>
      </c>
      <c r="E1253" t="s">
        <v>60</v>
      </c>
      <c r="F1253">
        <v>15</v>
      </c>
      <c r="G1253">
        <v>2</v>
      </c>
      <c r="H1253" t="s">
        <v>83</v>
      </c>
      <c r="I1253">
        <v>1</v>
      </c>
      <c r="J1253">
        <v>1754</v>
      </c>
      <c r="K1253">
        <v>3</v>
      </c>
      <c r="L1253" t="s">
        <v>69</v>
      </c>
      <c r="M1253">
        <v>94</v>
      </c>
      <c r="N1253">
        <v>2</v>
      </c>
      <c r="O1253">
        <v>3</v>
      </c>
      <c r="P1253" t="s">
        <v>63</v>
      </c>
      <c r="Q1253">
        <v>1</v>
      </c>
      <c r="R1253" t="s">
        <v>76</v>
      </c>
      <c r="S1253">
        <v>7140</v>
      </c>
      <c r="T1253">
        <v>3088</v>
      </c>
      <c r="U1253">
        <v>2</v>
      </c>
      <c r="V1253" t="s">
        <v>65</v>
      </c>
      <c r="W1253" t="s">
        <v>72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>
      <c r="A1254">
        <v>34</v>
      </c>
      <c r="B1254">
        <v>0</v>
      </c>
      <c r="C1254" t="s">
        <v>59</v>
      </c>
      <c r="D1254">
        <v>181</v>
      </c>
      <c r="E1254" t="s">
        <v>68</v>
      </c>
      <c r="F1254">
        <v>2</v>
      </c>
      <c r="G1254">
        <v>4</v>
      </c>
      <c r="H1254" t="s">
        <v>75</v>
      </c>
      <c r="I1254">
        <v>1</v>
      </c>
      <c r="J1254">
        <v>1755</v>
      </c>
      <c r="K1254">
        <v>4</v>
      </c>
      <c r="L1254" t="s">
        <v>69</v>
      </c>
      <c r="M1254">
        <v>97</v>
      </c>
      <c r="N1254">
        <v>4</v>
      </c>
      <c r="O1254">
        <v>1</v>
      </c>
      <c r="P1254" t="s">
        <v>70</v>
      </c>
      <c r="Q1254">
        <v>4</v>
      </c>
      <c r="R1254" t="s">
        <v>71</v>
      </c>
      <c r="S1254">
        <v>2932</v>
      </c>
      <c r="T1254">
        <v>5586</v>
      </c>
      <c r="U1254">
        <v>0</v>
      </c>
      <c r="V1254" t="s">
        <v>65</v>
      </c>
      <c r="W1254" t="s">
        <v>66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>
      <c r="A1255">
        <v>33</v>
      </c>
      <c r="B1255">
        <v>0</v>
      </c>
      <c r="C1255" t="s">
        <v>79</v>
      </c>
      <c r="D1255">
        <v>1283</v>
      </c>
      <c r="E1255" t="s">
        <v>60</v>
      </c>
      <c r="F1255">
        <v>2</v>
      </c>
      <c r="G1255">
        <v>3</v>
      </c>
      <c r="H1255" t="s">
        <v>83</v>
      </c>
      <c r="I1255">
        <v>1</v>
      </c>
      <c r="J1255">
        <v>1756</v>
      </c>
      <c r="K1255">
        <v>4</v>
      </c>
      <c r="L1255" t="s">
        <v>62</v>
      </c>
      <c r="M1255">
        <v>62</v>
      </c>
      <c r="N1255">
        <v>3</v>
      </c>
      <c r="O1255">
        <v>2</v>
      </c>
      <c r="P1255" t="s">
        <v>63</v>
      </c>
      <c r="Q1255">
        <v>2</v>
      </c>
      <c r="R1255" t="s">
        <v>64</v>
      </c>
      <c r="S1255">
        <v>5147</v>
      </c>
      <c r="T1255">
        <v>10697</v>
      </c>
      <c r="U1255">
        <v>8</v>
      </c>
      <c r="V1255" t="s">
        <v>65</v>
      </c>
      <c r="W1255" t="s">
        <v>72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>
      <c r="A1256">
        <v>49</v>
      </c>
      <c r="B1256">
        <v>0</v>
      </c>
      <c r="C1256" t="s">
        <v>59</v>
      </c>
      <c r="D1256">
        <v>1313</v>
      </c>
      <c r="E1256" t="s">
        <v>60</v>
      </c>
      <c r="F1256">
        <v>11</v>
      </c>
      <c r="G1256">
        <v>4</v>
      </c>
      <c r="H1256" t="s">
        <v>83</v>
      </c>
      <c r="I1256">
        <v>1</v>
      </c>
      <c r="J1256">
        <v>1757</v>
      </c>
      <c r="K1256">
        <v>4</v>
      </c>
      <c r="L1256" t="s">
        <v>62</v>
      </c>
      <c r="M1256">
        <v>80</v>
      </c>
      <c r="N1256">
        <v>3</v>
      </c>
      <c r="O1256">
        <v>2</v>
      </c>
      <c r="P1256" t="s">
        <v>63</v>
      </c>
      <c r="Q1256">
        <v>4</v>
      </c>
      <c r="R1256" t="s">
        <v>64</v>
      </c>
      <c r="S1256">
        <v>4507</v>
      </c>
      <c r="T1256">
        <v>8191</v>
      </c>
      <c r="U1256">
        <v>3</v>
      </c>
      <c r="V1256" t="s">
        <v>65</v>
      </c>
      <c r="W1256" t="s">
        <v>72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>
      <c r="A1257">
        <v>33</v>
      </c>
      <c r="B1257">
        <v>1</v>
      </c>
      <c r="C1257" t="s">
        <v>59</v>
      </c>
      <c r="D1257">
        <v>211</v>
      </c>
      <c r="E1257" t="s">
        <v>60</v>
      </c>
      <c r="F1257">
        <v>16</v>
      </c>
      <c r="G1257">
        <v>3</v>
      </c>
      <c r="H1257" t="s">
        <v>61</v>
      </c>
      <c r="I1257">
        <v>1</v>
      </c>
      <c r="J1257">
        <v>1758</v>
      </c>
      <c r="K1257">
        <v>1</v>
      </c>
      <c r="L1257" t="s">
        <v>62</v>
      </c>
      <c r="M1257">
        <v>74</v>
      </c>
      <c r="N1257">
        <v>3</v>
      </c>
      <c r="O1257">
        <v>3</v>
      </c>
      <c r="P1257" t="s">
        <v>63</v>
      </c>
      <c r="Q1257">
        <v>1</v>
      </c>
      <c r="R1257" t="s">
        <v>64</v>
      </c>
      <c r="S1257">
        <v>8564</v>
      </c>
      <c r="T1257">
        <v>10092</v>
      </c>
      <c r="U1257">
        <v>2</v>
      </c>
      <c r="V1257" t="s">
        <v>65</v>
      </c>
      <c r="W1257" t="s">
        <v>66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>
      <c r="A1258">
        <v>38</v>
      </c>
      <c r="B1258">
        <v>0</v>
      </c>
      <c r="C1258" t="s">
        <v>67</v>
      </c>
      <c r="D1258">
        <v>594</v>
      </c>
      <c r="E1258" t="s">
        <v>68</v>
      </c>
      <c r="F1258">
        <v>2</v>
      </c>
      <c r="G1258">
        <v>2</v>
      </c>
      <c r="H1258" t="s">
        <v>75</v>
      </c>
      <c r="I1258">
        <v>1</v>
      </c>
      <c r="J1258">
        <v>1760</v>
      </c>
      <c r="K1258">
        <v>3</v>
      </c>
      <c r="L1258" t="s">
        <v>62</v>
      </c>
      <c r="M1258">
        <v>75</v>
      </c>
      <c r="N1258">
        <v>2</v>
      </c>
      <c r="O1258">
        <v>1</v>
      </c>
      <c r="P1258" t="s">
        <v>74</v>
      </c>
      <c r="Q1258">
        <v>2</v>
      </c>
      <c r="R1258" t="s">
        <v>71</v>
      </c>
      <c r="S1258">
        <v>2468</v>
      </c>
      <c r="T1258">
        <v>15963</v>
      </c>
      <c r="U1258">
        <v>4</v>
      </c>
      <c r="V1258" t="s">
        <v>65</v>
      </c>
      <c r="W1258" t="s">
        <v>72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>
      <c r="A1259">
        <v>31</v>
      </c>
      <c r="B1259">
        <v>1</v>
      </c>
      <c r="C1259" t="s">
        <v>59</v>
      </c>
      <c r="D1259">
        <v>1079</v>
      </c>
      <c r="E1259" t="s">
        <v>60</v>
      </c>
      <c r="F1259">
        <v>16</v>
      </c>
      <c r="G1259">
        <v>4</v>
      </c>
      <c r="H1259" t="s">
        <v>83</v>
      </c>
      <c r="I1259">
        <v>1</v>
      </c>
      <c r="J1259">
        <v>1761</v>
      </c>
      <c r="K1259">
        <v>1</v>
      </c>
      <c r="L1259" t="s">
        <v>69</v>
      </c>
      <c r="M1259">
        <v>70</v>
      </c>
      <c r="N1259">
        <v>3</v>
      </c>
      <c r="O1259">
        <v>3</v>
      </c>
      <c r="P1259" t="s">
        <v>63</v>
      </c>
      <c r="Q1259">
        <v>3</v>
      </c>
      <c r="R1259" t="s">
        <v>71</v>
      </c>
      <c r="S1259">
        <v>8161</v>
      </c>
      <c r="T1259">
        <v>19002</v>
      </c>
      <c r="U1259">
        <v>2</v>
      </c>
      <c r="V1259" t="s">
        <v>65</v>
      </c>
      <c r="W1259" t="s">
        <v>72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>
      <c r="A1260">
        <v>29</v>
      </c>
      <c r="B1260">
        <v>0</v>
      </c>
      <c r="C1260" t="s">
        <v>59</v>
      </c>
      <c r="D1260">
        <v>590</v>
      </c>
      <c r="E1260" t="s">
        <v>68</v>
      </c>
      <c r="F1260">
        <v>4</v>
      </c>
      <c r="G1260">
        <v>3</v>
      </c>
      <c r="H1260" t="s">
        <v>84</v>
      </c>
      <c r="I1260">
        <v>1</v>
      </c>
      <c r="J1260">
        <v>1762</v>
      </c>
      <c r="K1260">
        <v>4</v>
      </c>
      <c r="L1260" t="s">
        <v>62</v>
      </c>
      <c r="M1260">
        <v>91</v>
      </c>
      <c r="N1260">
        <v>2</v>
      </c>
      <c r="O1260">
        <v>1</v>
      </c>
      <c r="P1260" t="s">
        <v>70</v>
      </c>
      <c r="Q1260">
        <v>1</v>
      </c>
      <c r="R1260" t="s">
        <v>76</v>
      </c>
      <c r="S1260">
        <v>2109</v>
      </c>
      <c r="T1260">
        <v>10007</v>
      </c>
      <c r="U1260">
        <v>1</v>
      </c>
      <c r="V1260" t="s">
        <v>65</v>
      </c>
      <c r="W1260" t="s">
        <v>72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>
      <c r="A1261">
        <v>30</v>
      </c>
      <c r="B1261">
        <v>0</v>
      </c>
      <c r="C1261" t="s">
        <v>59</v>
      </c>
      <c r="D1261">
        <v>305</v>
      </c>
      <c r="E1261" t="s">
        <v>68</v>
      </c>
      <c r="F1261">
        <v>16</v>
      </c>
      <c r="G1261">
        <v>3</v>
      </c>
      <c r="H1261" t="s">
        <v>61</v>
      </c>
      <c r="I1261">
        <v>1</v>
      </c>
      <c r="J1261">
        <v>1763</v>
      </c>
      <c r="K1261">
        <v>3</v>
      </c>
      <c r="L1261" t="s">
        <v>69</v>
      </c>
      <c r="M1261">
        <v>58</v>
      </c>
      <c r="N1261">
        <v>4</v>
      </c>
      <c r="O1261">
        <v>2</v>
      </c>
      <c r="P1261" t="s">
        <v>78</v>
      </c>
      <c r="Q1261">
        <v>3</v>
      </c>
      <c r="R1261" t="s">
        <v>71</v>
      </c>
      <c r="S1261">
        <v>5294</v>
      </c>
      <c r="T1261">
        <v>9128</v>
      </c>
      <c r="U1261">
        <v>3</v>
      </c>
      <c r="V1261" t="s">
        <v>65</v>
      </c>
      <c r="W1261" t="s">
        <v>72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>
      <c r="A1262">
        <v>32</v>
      </c>
      <c r="B1262">
        <v>0</v>
      </c>
      <c r="C1262" t="s">
        <v>79</v>
      </c>
      <c r="D1262">
        <v>953</v>
      </c>
      <c r="E1262" t="s">
        <v>68</v>
      </c>
      <c r="F1262">
        <v>5</v>
      </c>
      <c r="G1262">
        <v>4</v>
      </c>
      <c r="H1262" t="s">
        <v>84</v>
      </c>
      <c r="I1262">
        <v>1</v>
      </c>
      <c r="J1262">
        <v>1764</v>
      </c>
      <c r="K1262">
        <v>2</v>
      </c>
      <c r="L1262" t="s">
        <v>69</v>
      </c>
      <c r="M1262">
        <v>65</v>
      </c>
      <c r="N1262">
        <v>3</v>
      </c>
      <c r="O1262">
        <v>1</v>
      </c>
      <c r="P1262" t="s">
        <v>70</v>
      </c>
      <c r="Q1262">
        <v>2</v>
      </c>
      <c r="R1262" t="s">
        <v>64</v>
      </c>
      <c r="S1262">
        <v>2718</v>
      </c>
      <c r="T1262">
        <v>17674</v>
      </c>
      <c r="U1262">
        <v>2</v>
      </c>
      <c r="V1262" t="s">
        <v>65</v>
      </c>
      <c r="W1262" t="s">
        <v>72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>
      <c r="A1263">
        <v>38</v>
      </c>
      <c r="B1263">
        <v>0</v>
      </c>
      <c r="C1263" t="s">
        <v>59</v>
      </c>
      <c r="D1263">
        <v>833</v>
      </c>
      <c r="E1263" t="s">
        <v>68</v>
      </c>
      <c r="F1263">
        <v>18</v>
      </c>
      <c r="G1263">
        <v>3</v>
      </c>
      <c r="H1263" t="s">
        <v>75</v>
      </c>
      <c r="I1263">
        <v>1</v>
      </c>
      <c r="J1263">
        <v>1766</v>
      </c>
      <c r="K1263">
        <v>2</v>
      </c>
      <c r="L1263" t="s">
        <v>69</v>
      </c>
      <c r="M1263">
        <v>60</v>
      </c>
      <c r="N1263">
        <v>1</v>
      </c>
      <c r="O1263">
        <v>2</v>
      </c>
      <c r="P1263" t="s">
        <v>78</v>
      </c>
      <c r="Q1263">
        <v>4</v>
      </c>
      <c r="R1263" t="s">
        <v>71</v>
      </c>
      <c r="S1263">
        <v>5811</v>
      </c>
      <c r="T1263">
        <v>24539</v>
      </c>
      <c r="U1263">
        <v>3</v>
      </c>
      <c r="V1263" t="s">
        <v>65</v>
      </c>
      <c r="W1263" t="s">
        <v>66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>
      <c r="A1264">
        <v>43</v>
      </c>
      <c r="B1264">
        <v>1</v>
      </c>
      <c r="C1264" t="s">
        <v>67</v>
      </c>
      <c r="D1264">
        <v>807</v>
      </c>
      <c r="E1264" t="s">
        <v>68</v>
      </c>
      <c r="F1264">
        <v>17</v>
      </c>
      <c r="G1264">
        <v>3</v>
      </c>
      <c r="H1264" t="s">
        <v>84</v>
      </c>
      <c r="I1264">
        <v>1</v>
      </c>
      <c r="J1264">
        <v>1767</v>
      </c>
      <c r="K1264">
        <v>3</v>
      </c>
      <c r="L1264" t="s">
        <v>69</v>
      </c>
      <c r="M1264">
        <v>38</v>
      </c>
      <c r="N1264">
        <v>2</v>
      </c>
      <c r="O1264">
        <v>1</v>
      </c>
      <c r="P1264" t="s">
        <v>70</v>
      </c>
      <c r="Q1264">
        <v>3</v>
      </c>
      <c r="R1264" t="s">
        <v>71</v>
      </c>
      <c r="S1264">
        <v>2437</v>
      </c>
      <c r="T1264">
        <v>15587</v>
      </c>
      <c r="U1264">
        <v>9</v>
      </c>
      <c r="V1264" t="s">
        <v>65</v>
      </c>
      <c r="W1264" t="s">
        <v>66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>
      <c r="A1265">
        <v>42</v>
      </c>
      <c r="B1265">
        <v>0</v>
      </c>
      <c r="C1265" t="s">
        <v>59</v>
      </c>
      <c r="D1265">
        <v>855</v>
      </c>
      <c r="E1265" t="s">
        <v>68</v>
      </c>
      <c r="F1265">
        <v>12</v>
      </c>
      <c r="G1265">
        <v>3</v>
      </c>
      <c r="H1265" t="s">
        <v>75</v>
      </c>
      <c r="I1265">
        <v>1</v>
      </c>
      <c r="J1265">
        <v>1768</v>
      </c>
      <c r="K1265">
        <v>2</v>
      </c>
      <c r="L1265" t="s">
        <v>69</v>
      </c>
      <c r="M1265">
        <v>57</v>
      </c>
      <c r="N1265">
        <v>3</v>
      </c>
      <c r="O1265">
        <v>1</v>
      </c>
      <c r="P1265" t="s">
        <v>74</v>
      </c>
      <c r="Q1265">
        <v>2</v>
      </c>
      <c r="R1265" t="s">
        <v>76</v>
      </c>
      <c r="S1265">
        <v>2766</v>
      </c>
      <c r="T1265">
        <v>8952</v>
      </c>
      <c r="U1265">
        <v>8</v>
      </c>
      <c r="V1265" t="s">
        <v>65</v>
      </c>
      <c r="W1265" t="s">
        <v>72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>
      <c r="A1266">
        <v>55</v>
      </c>
      <c r="B1266">
        <v>0</v>
      </c>
      <c r="C1266" t="s">
        <v>59</v>
      </c>
      <c r="D1266">
        <v>478</v>
      </c>
      <c r="E1266" t="s">
        <v>68</v>
      </c>
      <c r="F1266">
        <v>2</v>
      </c>
      <c r="G1266">
        <v>3</v>
      </c>
      <c r="H1266" t="s">
        <v>75</v>
      </c>
      <c r="I1266">
        <v>1</v>
      </c>
      <c r="J1266">
        <v>1770</v>
      </c>
      <c r="K1266">
        <v>3</v>
      </c>
      <c r="L1266" t="s">
        <v>69</v>
      </c>
      <c r="M1266">
        <v>60</v>
      </c>
      <c r="N1266">
        <v>2</v>
      </c>
      <c r="O1266">
        <v>5</v>
      </c>
      <c r="P1266" t="s">
        <v>82</v>
      </c>
      <c r="Q1266">
        <v>1</v>
      </c>
      <c r="R1266" t="s">
        <v>71</v>
      </c>
      <c r="S1266">
        <v>19038</v>
      </c>
      <c r="T1266">
        <v>19805</v>
      </c>
      <c r="U1266">
        <v>8</v>
      </c>
      <c r="V1266" t="s">
        <v>65</v>
      </c>
      <c r="W1266" t="s">
        <v>72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>
      <c r="A1267">
        <v>33</v>
      </c>
      <c r="B1267">
        <v>0</v>
      </c>
      <c r="C1267" t="s">
        <v>79</v>
      </c>
      <c r="D1267">
        <v>775</v>
      </c>
      <c r="E1267" t="s">
        <v>68</v>
      </c>
      <c r="F1267">
        <v>4</v>
      </c>
      <c r="G1267">
        <v>3</v>
      </c>
      <c r="H1267" t="s">
        <v>84</v>
      </c>
      <c r="I1267">
        <v>1</v>
      </c>
      <c r="J1267">
        <v>1771</v>
      </c>
      <c r="K1267">
        <v>4</v>
      </c>
      <c r="L1267" t="s">
        <v>69</v>
      </c>
      <c r="M1267">
        <v>90</v>
      </c>
      <c r="N1267">
        <v>3</v>
      </c>
      <c r="O1267">
        <v>2</v>
      </c>
      <c r="P1267" t="s">
        <v>70</v>
      </c>
      <c r="Q1267">
        <v>2</v>
      </c>
      <c r="R1267" t="s">
        <v>76</v>
      </c>
      <c r="S1267">
        <v>3055</v>
      </c>
      <c r="T1267">
        <v>6194</v>
      </c>
      <c r="U1267">
        <v>5</v>
      </c>
      <c r="V1267" t="s">
        <v>65</v>
      </c>
      <c r="W1267" t="s">
        <v>72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>
      <c r="A1268">
        <v>41</v>
      </c>
      <c r="B1268">
        <v>0</v>
      </c>
      <c r="C1268" t="s">
        <v>59</v>
      </c>
      <c r="D1268">
        <v>548</v>
      </c>
      <c r="E1268" t="s">
        <v>68</v>
      </c>
      <c r="F1268">
        <v>9</v>
      </c>
      <c r="G1268">
        <v>4</v>
      </c>
      <c r="H1268" t="s">
        <v>61</v>
      </c>
      <c r="I1268">
        <v>1</v>
      </c>
      <c r="J1268">
        <v>1772</v>
      </c>
      <c r="K1268">
        <v>3</v>
      </c>
      <c r="L1268" t="s">
        <v>69</v>
      </c>
      <c r="M1268">
        <v>94</v>
      </c>
      <c r="N1268">
        <v>3</v>
      </c>
      <c r="O1268">
        <v>1</v>
      </c>
      <c r="P1268" t="s">
        <v>74</v>
      </c>
      <c r="Q1268">
        <v>1</v>
      </c>
      <c r="R1268" t="s">
        <v>76</v>
      </c>
      <c r="S1268">
        <v>2289</v>
      </c>
      <c r="T1268">
        <v>20520</v>
      </c>
      <c r="U1268">
        <v>1</v>
      </c>
      <c r="V1268" t="s">
        <v>65</v>
      </c>
      <c r="W1268" t="s">
        <v>72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>
      <c r="A1269">
        <v>34</v>
      </c>
      <c r="B1269">
        <v>0</v>
      </c>
      <c r="C1269" t="s">
        <v>79</v>
      </c>
      <c r="D1269">
        <v>1375</v>
      </c>
      <c r="E1269" t="s">
        <v>60</v>
      </c>
      <c r="F1269">
        <v>10</v>
      </c>
      <c r="G1269">
        <v>3</v>
      </c>
      <c r="H1269" t="s">
        <v>61</v>
      </c>
      <c r="I1269">
        <v>1</v>
      </c>
      <c r="J1269">
        <v>1774</v>
      </c>
      <c r="K1269">
        <v>4</v>
      </c>
      <c r="L1269" t="s">
        <v>69</v>
      </c>
      <c r="M1269">
        <v>87</v>
      </c>
      <c r="N1269">
        <v>3</v>
      </c>
      <c r="O1269">
        <v>2</v>
      </c>
      <c r="P1269" t="s">
        <v>63</v>
      </c>
      <c r="Q1269">
        <v>3</v>
      </c>
      <c r="R1269" t="s">
        <v>76</v>
      </c>
      <c r="S1269">
        <v>4001</v>
      </c>
      <c r="T1269">
        <v>12313</v>
      </c>
      <c r="U1269">
        <v>1</v>
      </c>
      <c r="V1269" t="s">
        <v>65</v>
      </c>
      <c r="W1269" t="s">
        <v>66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>
      <c r="A1270">
        <v>53</v>
      </c>
      <c r="B1270">
        <v>0</v>
      </c>
      <c r="C1270" t="s">
        <v>79</v>
      </c>
      <c r="D1270">
        <v>661</v>
      </c>
      <c r="E1270" t="s">
        <v>68</v>
      </c>
      <c r="F1270">
        <v>1</v>
      </c>
      <c r="G1270">
        <v>4</v>
      </c>
      <c r="H1270" t="s">
        <v>75</v>
      </c>
      <c r="I1270">
        <v>1</v>
      </c>
      <c r="J1270">
        <v>1775</v>
      </c>
      <c r="K1270">
        <v>1</v>
      </c>
      <c r="L1270" t="s">
        <v>62</v>
      </c>
      <c r="M1270">
        <v>60</v>
      </c>
      <c r="N1270">
        <v>2</v>
      </c>
      <c r="O1270">
        <v>4</v>
      </c>
      <c r="P1270" t="s">
        <v>77</v>
      </c>
      <c r="Q1270">
        <v>3</v>
      </c>
      <c r="R1270" t="s">
        <v>71</v>
      </c>
      <c r="S1270">
        <v>12965</v>
      </c>
      <c r="T1270">
        <v>22308</v>
      </c>
      <c r="U1270">
        <v>4</v>
      </c>
      <c r="V1270" t="s">
        <v>65</v>
      </c>
      <c r="W1270" t="s">
        <v>66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>
      <c r="A1271">
        <v>43</v>
      </c>
      <c r="B1271">
        <v>0</v>
      </c>
      <c r="C1271" t="s">
        <v>59</v>
      </c>
      <c r="D1271">
        <v>244</v>
      </c>
      <c r="E1271" t="s">
        <v>85</v>
      </c>
      <c r="F1271">
        <v>2</v>
      </c>
      <c r="G1271">
        <v>3</v>
      </c>
      <c r="H1271" t="s">
        <v>61</v>
      </c>
      <c r="I1271">
        <v>1</v>
      </c>
      <c r="J1271">
        <v>1778</v>
      </c>
      <c r="K1271">
        <v>2</v>
      </c>
      <c r="L1271" t="s">
        <v>69</v>
      </c>
      <c r="M1271">
        <v>97</v>
      </c>
      <c r="N1271">
        <v>3</v>
      </c>
      <c r="O1271">
        <v>1</v>
      </c>
      <c r="P1271" t="s">
        <v>85</v>
      </c>
      <c r="Q1271">
        <v>4</v>
      </c>
      <c r="R1271" t="s">
        <v>64</v>
      </c>
      <c r="S1271">
        <v>3539</v>
      </c>
      <c r="T1271">
        <v>5033</v>
      </c>
      <c r="U1271">
        <v>0</v>
      </c>
      <c r="V1271" t="s">
        <v>65</v>
      </c>
      <c r="W1271" t="s">
        <v>72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>
      <c r="A1272">
        <v>34</v>
      </c>
      <c r="B1272">
        <v>0</v>
      </c>
      <c r="C1272" t="s">
        <v>59</v>
      </c>
      <c r="D1272">
        <v>511</v>
      </c>
      <c r="E1272" t="s">
        <v>60</v>
      </c>
      <c r="F1272">
        <v>3</v>
      </c>
      <c r="G1272">
        <v>2</v>
      </c>
      <c r="H1272" t="s">
        <v>61</v>
      </c>
      <c r="I1272">
        <v>1</v>
      </c>
      <c r="J1272">
        <v>1779</v>
      </c>
      <c r="K1272">
        <v>4</v>
      </c>
      <c r="L1272" t="s">
        <v>62</v>
      </c>
      <c r="M1272">
        <v>32</v>
      </c>
      <c r="N1272">
        <v>1</v>
      </c>
      <c r="O1272">
        <v>2</v>
      </c>
      <c r="P1272" t="s">
        <v>63</v>
      </c>
      <c r="Q1272">
        <v>4</v>
      </c>
      <c r="R1272" t="s">
        <v>64</v>
      </c>
      <c r="S1272">
        <v>6029</v>
      </c>
      <c r="T1272">
        <v>25353</v>
      </c>
      <c r="U1272">
        <v>5</v>
      </c>
      <c r="V1272" t="s">
        <v>65</v>
      </c>
      <c r="W1272" t="s">
        <v>72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>
      <c r="A1273">
        <v>21</v>
      </c>
      <c r="B1273">
        <v>1</v>
      </c>
      <c r="C1273" t="s">
        <v>59</v>
      </c>
      <c r="D1273">
        <v>337</v>
      </c>
      <c r="E1273" t="s">
        <v>60</v>
      </c>
      <c r="F1273">
        <v>7</v>
      </c>
      <c r="G1273">
        <v>1</v>
      </c>
      <c r="H1273" t="s">
        <v>83</v>
      </c>
      <c r="I1273">
        <v>1</v>
      </c>
      <c r="J1273">
        <v>1780</v>
      </c>
      <c r="K1273">
        <v>2</v>
      </c>
      <c r="L1273" t="s">
        <v>69</v>
      </c>
      <c r="M1273">
        <v>31</v>
      </c>
      <c r="N1273">
        <v>3</v>
      </c>
      <c r="O1273">
        <v>1</v>
      </c>
      <c r="P1273" t="s">
        <v>81</v>
      </c>
      <c r="Q1273">
        <v>2</v>
      </c>
      <c r="R1273" t="s">
        <v>64</v>
      </c>
      <c r="S1273">
        <v>2679</v>
      </c>
      <c r="T1273">
        <v>4567</v>
      </c>
      <c r="U1273">
        <v>1</v>
      </c>
      <c r="V1273" t="s">
        <v>65</v>
      </c>
      <c r="W1273" t="s">
        <v>72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>
      <c r="A1274">
        <v>38</v>
      </c>
      <c r="B1274">
        <v>0</v>
      </c>
      <c r="C1274" t="s">
        <v>59</v>
      </c>
      <c r="D1274">
        <v>1153</v>
      </c>
      <c r="E1274" t="s">
        <v>68</v>
      </c>
      <c r="F1274">
        <v>6</v>
      </c>
      <c r="G1274">
        <v>2</v>
      </c>
      <c r="H1274" t="s">
        <v>73</v>
      </c>
      <c r="I1274">
        <v>1</v>
      </c>
      <c r="J1274">
        <v>1782</v>
      </c>
      <c r="K1274">
        <v>4</v>
      </c>
      <c r="L1274" t="s">
        <v>62</v>
      </c>
      <c r="M1274">
        <v>40</v>
      </c>
      <c r="N1274">
        <v>2</v>
      </c>
      <c r="O1274">
        <v>1</v>
      </c>
      <c r="P1274" t="s">
        <v>74</v>
      </c>
      <c r="Q1274">
        <v>3</v>
      </c>
      <c r="R1274" t="s">
        <v>71</v>
      </c>
      <c r="S1274">
        <v>3702</v>
      </c>
      <c r="T1274">
        <v>16376</v>
      </c>
      <c r="U1274">
        <v>1</v>
      </c>
      <c r="V1274" t="s">
        <v>65</v>
      </c>
      <c r="W1274" t="s">
        <v>72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>
      <c r="A1275">
        <v>22</v>
      </c>
      <c r="B1275">
        <v>1</v>
      </c>
      <c r="C1275" t="s">
        <v>59</v>
      </c>
      <c r="D1275">
        <v>1294</v>
      </c>
      <c r="E1275" t="s">
        <v>68</v>
      </c>
      <c r="F1275">
        <v>8</v>
      </c>
      <c r="G1275">
        <v>1</v>
      </c>
      <c r="H1275" t="s">
        <v>75</v>
      </c>
      <c r="I1275">
        <v>1</v>
      </c>
      <c r="J1275">
        <v>1783</v>
      </c>
      <c r="K1275">
        <v>3</v>
      </c>
      <c r="L1275" t="s">
        <v>62</v>
      </c>
      <c r="M1275">
        <v>79</v>
      </c>
      <c r="N1275">
        <v>3</v>
      </c>
      <c r="O1275">
        <v>1</v>
      </c>
      <c r="P1275" t="s">
        <v>74</v>
      </c>
      <c r="Q1275">
        <v>1</v>
      </c>
      <c r="R1275" t="s">
        <v>71</v>
      </c>
      <c r="S1275">
        <v>2398</v>
      </c>
      <c r="T1275">
        <v>15999</v>
      </c>
      <c r="U1275">
        <v>1</v>
      </c>
      <c r="V1275" t="s">
        <v>65</v>
      </c>
      <c r="W1275" t="s">
        <v>66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>
      <c r="A1276">
        <v>31</v>
      </c>
      <c r="B1276">
        <v>0</v>
      </c>
      <c r="C1276" t="s">
        <v>59</v>
      </c>
      <c r="D1276">
        <v>196</v>
      </c>
      <c r="E1276" t="s">
        <v>60</v>
      </c>
      <c r="F1276">
        <v>29</v>
      </c>
      <c r="G1276">
        <v>4</v>
      </c>
      <c r="H1276" t="s">
        <v>83</v>
      </c>
      <c r="I1276">
        <v>1</v>
      </c>
      <c r="J1276">
        <v>1784</v>
      </c>
      <c r="K1276">
        <v>1</v>
      </c>
      <c r="L1276" t="s">
        <v>62</v>
      </c>
      <c r="M1276">
        <v>91</v>
      </c>
      <c r="N1276">
        <v>2</v>
      </c>
      <c r="O1276">
        <v>2</v>
      </c>
      <c r="P1276" t="s">
        <v>63</v>
      </c>
      <c r="Q1276">
        <v>4</v>
      </c>
      <c r="R1276" t="s">
        <v>71</v>
      </c>
      <c r="S1276">
        <v>5468</v>
      </c>
      <c r="T1276">
        <v>13402</v>
      </c>
      <c r="U1276">
        <v>1</v>
      </c>
      <c r="V1276" t="s">
        <v>65</v>
      </c>
      <c r="W1276" t="s">
        <v>72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>
      <c r="A1277">
        <v>51</v>
      </c>
      <c r="B1277">
        <v>0</v>
      </c>
      <c r="C1277" t="s">
        <v>59</v>
      </c>
      <c r="D1277">
        <v>942</v>
      </c>
      <c r="E1277" t="s">
        <v>68</v>
      </c>
      <c r="F1277">
        <v>3</v>
      </c>
      <c r="G1277">
        <v>3</v>
      </c>
      <c r="H1277" t="s">
        <v>84</v>
      </c>
      <c r="I1277">
        <v>1</v>
      </c>
      <c r="J1277">
        <v>1786</v>
      </c>
      <c r="K1277">
        <v>1</v>
      </c>
      <c r="L1277" t="s">
        <v>62</v>
      </c>
      <c r="M1277">
        <v>53</v>
      </c>
      <c r="N1277">
        <v>3</v>
      </c>
      <c r="O1277">
        <v>3</v>
      </c>
      <c r="P1277" t="s">
        <v>80</v>
      </c>
      <c r="Q1277">
        <v>3</v>
      </c>
      <c r="R1277" t="s">
        <v>71</v>
      </c>
      <c r="S1277">
        <v>13116</v>
      </c>
      <c r="T1277">
        <v>22984</v>
      </c>
      <c r="U1277">
        <v>2</v>
      </c>
      <c r="V1277" t="s">
        <v>65</v>
      </c>
      <c r="W1277" t="s">
        <v>72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>
      <c r="A1278">
        <v>37</v>
      </c>
      <c r="B1278">
        <v>0</v>
      </c>
      <c r="C1278" t="s">
        <v>59</v>
      </c>
      <c r="D1278">
        <v>589</v>
      </c>
      <c r="E1278" t="s">
        <v>60</v>
      </c>
      <c r="F1278">
        <v>9</v>
      </c>
      <c r="G1278">
        <v>2</v>
      </c>
      <c r="H1278" t="s">
        <v>83</v>
      </c>
      <c r="I1278">
        <v>1</v>
      </c>
      <c r="J1278">
        <v>1787</v>
      </c>
      <c r="K1278">
        <v>2</v>
      </c>
      <c r="L1278" t="s">
        <v>69</v>
      </c>
      <c r="M1278">
        <v>46</v>
      </c>
      <c r="N1278">
        <v>2</v>
      </c>
      <c r="O1278">
        <v>2</v>
      </c>
      <c r="P1278" t="s">
        <v>63</v>
      </c>
      <c r="Q1278">
        <v>2</v>
      </c>
      <c r="R1278" t="s">
        <v>71</v>
      </c>
      <c r="S1278">
        <v>4189</v>
      </c>
      <c r="T1278">
        <v>8800</v>
      </c>
      <c r="U1278">
        <v>1</v>
      </c>
      <c r="V1278" t="s">
        <v>65</v>
      </c>
      <c r="W1278" t="s">
        <v>72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>
      <c r="A1279">
        <v>46</v>
      </c>
      <c r="B1279">
        <v>0</v>
      </c>
      <c r="C1279" t="s">
        <v>59</v>
      </c>
      <c r="D1279">
        <v>734</v>
      </c>
      <c r="E1279" t="s">
        <v>68</v>
      </c>
      <c r="F1279">
        <v>2</v>
      </c>
      <c r="G1279">
        <v>4</v>
      </c>
      <c r="H1279" t="s">
        <v>75</v>
      </c>
      <c r="I1279">
        <v>1</v>
      </c>
      <c r="J1279">
        <v>1789</v>
      </c>
      <c r="K1279">
        <v>3</v>
      </c>
      <c r="L1279" t="s">
        <v>69</v>
      </c>
      <c r="M1279">
        <v>46</v>
      </c>
      <c r="N1279">
        <v>3</v>
      </c>
      <c r="O1279">
        <v>5</v>
      </c>
      <c r="P1279" t="s">
        <v>82</v>
      </c>
      <c r="Q1279">
        <v>4</v>
      </c>
      <c r="R1279" t="s">
        <v>76</v>
      </c>
      <c r="S1279">
        <v>19328</v>
      </c>
      <c r="T1279">
        <v>14218</v>
      </c>
      <c r="U1279">
        <v>7</v>
      </c>
      <c r="V1279" t="s">
        <v>65</v>
      </c>
      <c r="W1279" t="s">
        <v>66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>
      <c r="A1280">
        <v>36</v>
      </c>
      <c r="B1280">
        <v>0</v>
      </c>
      <c r="C1280" t="s">
        <v>59</v>
      </c>
      <c r="D1280">
        <v>1383</v>
      </c>
      <c r="E1280" t="s">
        <v>68</v>
      </c>
      <c r="F1280">
        <v>10</v>
      </c>
      <c r="G1280">
        <v>3</v>
      </c>
      <c r="H1280" t="s">
        <v>61</v>
      </c>
      <c r="I1280">
        <v>1</v>
      </c>
      <c r="J1280">
        <v>1790</v>
      </c>
      <c r="K1280">
        <v>4</v>
      </c>
      <c r="L1280" t="s">
        <v>69</v>
      </c>
      <c r="M1280">
        <v>90</v>
      </c>
      <c r="N1280">
        <v>3</v>
      </c>
      <c r="O1280">
        <v>3</v>
      </c>
      <c r="P1280" t="s">
        <v>78</v>
      </c>
      <c r="Q1280">
        <v>1</v>
      </c>
      <c r="R1280" t="s">
        <v>71</v>
      </c>
      <c r="S1280">
        <v>8321</v>
      </c>
      <c r="T1280">
        <v>25949</v>
      </c>
      <c r="U1280">
        <v>7</v>
      </c>
      <c r="V1280" t="s">
        <v>65</v>
      </c>
      <c r="W1280" t="s">
        <v>66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>
      <c r="A1281">
        <v>44</v>
      </c>
      <c r="B1281">
        <v>1</v>
      </c>
      <c r="C1281" t="s">
        <v>67</v>
      </c>
      <c r="D1281">
        <v>429</v>
      </c>
      <c r="E1281" t="s">
        <v>68</v>
      </c>
      <c r="F1281">
        <v>1</v>
      </c>
      <c r="G1281">
        <v>2</v>
      </c>
      <c r="H1281" t="s">
        <v>75</v>
      </c>
      <c r="I1281">
        <v>1</v>
      </c>
      <c r="J1281">
        <v>1792</v>
      </c>
      <c r="K1281">
        <v>3</v>
      </c>
      <c r="L1281" t="s">
        <v>69</v>
      </c>
      <c r="M1281">
        <v>99</v>
      </c>
      <c r="N1281">
        <v>3</v>
      </c>
      <c r="O1281">
        <v>1</v>
      </c>
      <c r="P1281" t="s">
        <v>70</v>
      </c>
      <c r="Q1281">
        <v>2</v>
      </c>
      <c r="R1281" t="s">
        <v>76</v>
      </c>
      <c r="S1281">
        <v>2342</v>
      </c>
      <c r="T1281">
        <v>11092</v>
      </c>
      <c r="U1281">
        <v>1</v>
      </c>
      <c r="V1281" t="s">
        <v>65</v>
      </c>
      <c r="W1281" t="s">
        <v>66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>
      <c r="A1282">
        <v>37</v>
      </c>
      <c r="B1282">
        <v>0</v>
      </c>
      <c r="C1282" t="s">
        <v>59</v>
      </c>
      <c r="D1282">
        <v>1239</v>
      </c>
      <c r="E1282" t="s">
        <v>85</v>
      </c>
      <c r="F1282">
        <v>8</v>
      </c>
      <c r="G1282">
        <v>2</v>
      </c>
      <c r="H1282" t="s">
        <v>73</v>
      </c>
      <c r="I1282">
        <v>1</v>
      </c>
      <c r="J1282">
        <v>1794</v>
      </c>
      <c r="K1282">
        <v>3</v>
      </c>
      <c r="L1282" t="s">
        <v>69</v>
      </c>
      <c r="M1282">
        <v>89</v>
      </c>
      <c r="N1282">
        <v>3</v>
      </c>
      <c r="O1282">
        <v>2</v>
      </c>
      <c r="P1282" t="s">
        <v>85</v>
      </c>
      <c r="Q1282">
        <v>2</v>
      </c>
      <c r="R1282" t="s">
        <v>76</v>
      </c>
      <c r="S1282">
        <v>4071</v>
      </c>
      <c r="T1282">
        <v>12832</v>
      </c>
      <c r="U1282">
        <v>2</v>
      </c>
      <c r="V1282" t="s">
        <v>65</v>
      </c>
      <c r="W1282" t="s">
        <v>72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>
      <c r="A1283">
        <v>35</v>
      </c>
      <c r="B1283">
        <v>1</v>
      </c>
      <c r="C1283" t="s">
        <v>59</v>
      </c>
      <c r="D1283">
        <v>303</v>
      </c>
      <c r="E1283" t="s">
        <v>60</v>
      </c>
      <c r="F1283">
        <v>27</v>
      </c>
      <c r="G1283">
        <v>3</v>
      </c>
      <c r="H1283" t="s">
        <v>61</v>
      </c>
      <c r="I1283">
        <v>1</v>
      </c>
      <c r="J1283">
        <v>1797</v>
      </c>
      <c r="K1283">
        <v>3</v>
      </c>
      <c r="L1283" t="s">
        <v>69</v>
      </c>
      <c r="M1283">
        <v>84</v>
      </c>
      <c r="N1283">
        <v>3</v>
      </c>
      <c r="O1283">
        <v>2</v>
      </c>
      <c r="P1283" t="s">
        <v>63</v>
      </c>
      <c r="Q1283">
        <v>4</v>
      </c>
      <c r="R1283" t="s">
        <v>64</v>
      </c>
      <c r="S1283">
        <v>5813</v>
      </c>
      <c r="T1283">
        <v>13492</v>
      </c>
      <c r="U1283">
        <v>1</v>
      </c>
      <c r="V1283" t="s">
        <v>65</v>
      </c>
      <c r="W1283" t="s">
        <v>66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>
      <c r="A1284">
        <v>33</v>
      </c>
      <c r="B1284">
        <v>0</v>
      </c>
      <c r="C1284" t="s">
        <v>59</v>
      </c>
      <c r="D1284">
        <v>867</v>
      </c>
      <c r="E1284" t="s">
        <v>68</v>
      </c>
      <c r="F1284">
        <v>8</v>
      </c>
      <c r="G1284">
        <v>4</v>
      </c>
      <c r="H1284" t="s">
        <v>61</v>
      </c>
      <c r="I1284">
        <v>1</v>
      </c>
      <c r="J1284">
        <v>1798</v>
      </c>
      <c r="K1284">
        <v>4</v>
      </c>
      <c r="L1284" t="s">
        <v>69</v>
      </c>
      <c r="M1284">
        <v>90</v>
      </c>
      <c r="N1284">
        <v>4</v>
      </c>
      <c r="O1284">
        <v>1</v>
      </c>
      <c r="P1284" t="s">
        <v>70</v>
      </c>
      <c r="Q1284">
        <v>1</v>
      </c>
      <c r="R1284" t="s">
        <v>71</v>
      </c>
      <c r="S1284">
        <v>3143</v>
      </c>
      <c r="T1284">
        <v>6076</v>
      </c>
      <c r="U1284">
        <v>6</v>
      </c>
      <c r="V1284" t="s">
        <v>65</v>
      </c>
      <c r="W1284" t="s">
        <v>72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>
      <c r="A1285">
        <v>28</v>
      </c>
      <c r="B1285">
        <v>0</v>
      </c>
      <c r="C1285" t="s">
        <v>59</v>
      </c>
      <c r="D1285">
        <v>1181</v>
      </c>
      <c r="E1285" t="s">
        <v>68</v>
      </c>
      <c r="F1285">
        <v>1</v>
      </c>
      <c r="G1285">
        <v>3</v>
      </c>
      <c r="H1285" t="s">
        <v>61</v>
      </c>
      <c r="I1285">
        <v>1</v>
      </c>
      <c r="J1285">
        <v>1799</v>
      </c>
      <c r="K1285">
        <v>3</v>
      </c>
      <c r="L1285" t="s">
        <v>69</v>
      </c>
      <c r="M1285">
        <v>82</v>
      </c>
      <c r="N1285">
        <v>3</v>
      </c>
      <c r="O1285">
        <v>1</v>
      </c>
      <c r="P1285" t="s">
        <v>70</v>
      </c>
      <c r="Q1285">
        <v>4</v>
      </c>
      <c r="R1285" t="s">
        <v>71</v>
      </c>
      <c r="S1285">
        <v>2044</v>
      </c>
      <c r="T1285">
        <v>5531</v>
      </c>
      <c r="U1285">
        <v>1</v>
      </c>
      <c r="V1285" t="s">
        <v>65</v>
      </c>
      <c r="W1285" t="s">
        <v>72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>
      <c r="A1286">
        <v>39</v>
      </c>
      <c r="B1286">
        <v>0</v>
      </c>
      <c r="C1286" t="s">
        <v>59</v>
      </c>
      <c r="D1286">
        <v>1253</v>
      </c>
      <c r="E1286" t="s">
        <v>68</v>
      </c>
      <c r="F1286">
        <v>10</v>
      </c>
      <c r="G1286">
        <v>1</v>
      </c>
      <c r="H1286" t="s">
        <v>75</v>
      </c>
      <c r="I1286">
        <v>1</v>
      </c>
      <c r="J1286">
        <v>1800</v>
      </c>
      <c r="K1286">
        <v>3</v>
      </c>
      <c r="L1286" t="s">
        <v>69</v>
      </c>
      <c r="M1286">
        <v>65</v>
      </c>
      <c r="N1286">
        <v>3</v>
      </c>
      <c r="O1286">
        <v>3</v>
      </c>
      <c r="P1286" t="s">
        <v>82</v>
      </c>
      <c r="Q1286">
        <v>3</v>
      </c>
      <c r="R1286" t="s">
        <v>64</v>
      </c>
      <c r="S1286">
        <v>13464</v>
      </c>
      <c r="T1286">
        <v>7914</v>
      </c>
      <c r="U1286">
        <v>7</v>
      </c>
      <c r="V1286" t="s">
        <v>65</v>
      </c>
      <c r="W1286" t="s">
        <v>72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>
      <c r="A1287">
        <v>46</v>
      </c>
      <c r="B1287">
        <v>0</v>
      </c>
      <c r="C1287" t="s">
        <v>79</v>
      </c>
      <c r="D1287">
        <v>849</v>
      </c>
      <c r="E1287" t="s">
        <v>60</v>
      </c>
      <c r="F1287">
        <v>26</v>
      </c>
      <c r="G1287">
        <v>2</v>
      </c>
      <c r="H1287" t="s">
        <v>61</v>
      </c>
      <c r="I1287">
        <v>1</v>
      </c>
      <c r="J1287">
        <v>1801</v>
      </c>
      <c r="K1287">
        <v>2</v>
      </c>
      <c r="L1287" t="s">
        <v>69</v>
      </c>
      <c r="M1287">
        <v>98</v>
      </c>
      <c r="N1287">
        <v>2</v>
      </c>
      <c r="O1287">
        <v>2</v>
      </c>
      <c r="P1287" t="s">
        <v>63</v>
      </c>
      <c r="Q1287">
        <v>2</v>
      </c>
      <c r="R1287" t="s">
        <v>64</v>
      </c>
      <c r="S1287">
        <v>7991</v>
      </c>
      <c r="T1287">
        <v>25166</v>
      </c>
      <c r="U1287">
        <v>8</v>
      </c>
      <c r="V1287" t="s">
        <v>65</v>
      </c>
      <c r="W1287" t="s">
        <v>72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>
      <c r="A1288">
        <v>40</v>
      </c>
      <c r="B1288">
        <v>0</v>
      </c>
      <c r="C1288" t="s">
        <v>59</v>
      </c>
      <c r="D1288">
        <v>616</v>
      </c>
      <c r="E1288" t="s">
        <v>68</v>
      </c>
      <c r="F1288">
        <v>2</v>
      </c>
      <c r="G1288">
        <v>2</v>
      </c>
      <c r="H1288" t="s">
        <v>61</v>
      </c>
      <c r="I1288">
        <v>1</v>
      </c>
      <c r="J1288">
        <v>1802</v>
      </c>
      <c r="K1288">
        <v>3</v>
      </c>
      <c r="L1288" t="s">
        <v>62</v>
      </c>
      <c r="M1288">
        <v>99</v>
      </c>
      <c r="N1288">
        <v>3</v>
      </c>
      <c r="O1288">
        <v>1</v>
      </c>
      <c r="P1288" t="s">
        <v>74</v>
      </c>
      <c r="Q1288">
        <v>1</v>
      </c>
      <c r="R1288" t="s">
        <v>71</v>
      </c>
      <c r="S1288">
        <v>3377</v>
      </c>
      <c r="T1288">
        <v>25605</v>
      </c>
      <c r="U1288">
        <v>4</v>
      </c>
      <c r="V1288" t="s">
        <v>65</v>
      </c>
      <c r="W1288" t="s">
        <v>72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>
      <c r="A1289">
        <v>42</v>
      </c>
      <c r="B1289">
        <v>0</v>
      </c>
      <c r="C1289" t="s">
        <v>59</v>
      </c>
      <c r="D1289">
        <v>1128</v>
      </c>
      <c r="E1289" t="s">
        <v>68</v>
      </c>
      <c r="F1289">
        <v>13</v>
      </c>
      <c r="G1289">
        <v>3</v>
      </c>
      <c r="H1289" t="s">
        <v>75</v>
      </c>
      <c r="I1289">
        <v>1</v>
      </c>
      <c r="J1289">
        <v>1803</v>
      </c>
      <c r="K1289">
        <v>2</v>
      </c>
      <c r="L1289" t="s">
        <v>69</v>
      </c>
      <c r="M1289">
        <v>95</v>
      </c>
      <c r="N1289">
        <v>4</v>
      </c>
      <c r="O1289">
        <v>2</v>
      </c>
      <c r="P1289" t="s">
        <v>78</v>
      </c>
      <c r="Q1289">
        <v>1</v>
      </c>
      <c r="R1289" t="s">
        <v>71</v>
      </c>
      <c r="S1289">
        <v>5538</v>
      </c>
      <c r="T1289">
        <v>5696</v>
      </c>
      <c r="U1289">
        <v>5</v>
      </c>
      <c r="V1289" t="s">
        <v>65</v>
      </c>
      <c r="W1289" t="s">
        <v>72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>
      <c r="A1290">
        <v>35</v>
      </c>
      <c r="B1290">
        <v>0</v>
      </c>
      <c r="C1290" t="s">
        <v>79</v>
      </c>
      <c r="D1290">
        <v>1180</v>
      </c>
      <c r="E1290" t="s">
        <v>68</v>
      </c>
      <c r="F1290">
        <v>2</v>
      </c>
      <c r="G1290">
        <v>2</v>
      </c>
      <c r="H1290" t="s">
        <v>75</v>
      </c>
      <c r="I1290">
        <v>1</v>
      </c>
      <c r="J1290">
        <v>1804</v>
      </c>
      <c r="K1290">
        <v>2</v>
      </c>
      <c r="L1290" t="s">
        <v>69</v>
      </c>
      <c r="M1290">
        <v>90</v>
      </c>
      <c r="N1290">
        <v>3</v>
      </c>
      <c r="O1290">
        <v>2</v>
      </c>
      <c r="P1290" t="s">
        <v>77</v>
      </c>
      <c r="Q1290">
        <v>4</v>
      </c>
      <c r="R1290" t="s">
        <v>76</v>
      </c>
      <c r="S1290">
        <v>5762</v>
      </c>
      <c r="T1290">
        <v>24442</v>
      </c>
      <c r="U1290">
        <v>2</v>
      </c>
      <c r="V1290" t="s">
        <v>65</v>
      </c>
      <c r="W1290" t="s">
        <v>72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>
      <c r="A1291">
        <v>38</v>
      </c>
      <c r="B1291">
        <v>0</v>
      </c>
      <c r="C1291" t="s">
        <v>79</v>
      </c>
      <c r="D1291">
        <v>1336</v>
      </c>
      <c r="E1291" t="s">
        <v>85</v>
      </c>
      <c r="F1291">
        <v>2</v>
      </c>
      <c r="G1291">
        <v>3</v>
      </c>
      <c r="H1291" t="s">
        <v>85</v>
      </c>
      <c r="I1291">
        <v>1</v>
      </c>
      <c r="J1291">
        <v>1805</v>
      </c>
      <c r="K1291">
        <v>1</v>
      </c>
      <c r="L1291" t="s">
        <v>69</v>
      </c>
      <c r="M1291">
        <v>100</v>
      </c>
      <c r="N1291">
        <v>3</v>
      </c>
      <c r="O1291">
        <v>1</v>
      </c>
      <c r="P1291" t="s">
        <v>85</v>
      </c>
      <c r="Q1291">
        <v>2</v>
      </c>
      <c r="R1291" t="s">
        <v>76</v>
      </c>
      <c r="S1291">
        <v>2592</v>
      </c>
      <c r="T1291">
        <v>7129</v>
      </c>
      <c r="U1291">
        <v>5</v>
      </c>
      <c r="V1291" t="s">
        <v>65</v>
      </c>
      <c r="W1291" t="s">
        <v>72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>
      <c r="A1292">
        <v>34</v>
      </c>
      <c r="B1292">
        <v>1</v>
      </c>
      <c r="C1292" t="s">
        <v>67</v>
      </c>
      <c r="D1292">
        <v>234</v>
      </c>
      <c r="E1292" t="s">
        <v>68</v>
      </c>
      <c r="F1292">
        <v>9</v>
      </c>
      <c r="G1292">
        <v>4</v>
      </c>
      <c r="H1292" t="s">
        <v>61</v>
      </c>
      <c r="I1292">
        <v>1</v>
      </c>
      <c r="J1292">
        <v>1807</v>
      </c>
      <c r="K1292">
        <v>4</v>
      </c>
      <c r="L1292" t="s">
        <v>69</v>
      </c>
      <c r="M1292">
        <v>93</v>
      </c>
      <c r="N1292">
        <v>3</v>
      </c>
      <c r="O1292">
        <v>2</v>
      </c>
      <c r="P1292" t="s">
        <v>74</v>
      </c>
      <c r="Q1292">
        <v>1</v>
      </c>
      <c r="R1292" t="s">
        <v>71</v>
      </c>
      <c r="S1292">
        <v>5346</v>
      </c>
      <c r="T1292">
        <v>6208</v>
      </c>
      <c r="U1292">
        <v>4</v>
      </c>
      <c r="V1292" t="s">
        <v>65</v>
      </c>
      <c r="W1292" t="s">
        <v>72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>
      <c r="A1293">
        <v>37</v>
      </c>
      <c r="B1293">
        <v>1</v>
      </c>
      <c r="C1293" t="s">
        <v>59</v>
      </c>
      <c r="D1293">
        <v>370</v>
      </c>
      <c r="E1293" t="s">
        <v>68</v>
      </c>
      <c r="F1293">
        <v>10</v>
      </c>
      <c r="G1293">
        <v>4</v>
      </c>
      <c r="H1293" t="s">
        <v>75</v>
      </c>
      <c r="I1293">
        <v>1</v>
      </c>
      <c r="J1293">
        <v>1809</v>
      </c>
      <c r="K1293">
        <v>4</v>
      </c>
      <c r="L1293" t="s">
        <v>69</v>
      </c>
      <c r="M1293">
        <v>58</v>
      </c>
      <c r="N1293">
        <v>3</v>
      </c>
      <c r="O1293">
        <v>2</v>
      </c>
      <c r="P1293" t="s">
        <v>77</v>
      </c>
      <c r="Q1293">
        <v>1</v>
      </c>
      <c r="R1293" t="s">
        <v>64</v>
      </c>
      <c r="S1293">
        <v>4213</v>
      </c>
      <c r="T1293">
        <v>4992</v>
      </c>
      <c r="U1293">
        <v>1</v>
      </c>
      <c r="V1293" t="s">
        <v>65</v>
      </c>
      <c r="W1293" t="s">
        <v>72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>
      <c r="A1294">
        <v>39</v>
      </c>
      <c r="B1294">
        <v>0</v>
      </c>
      <c r="C1294" t="s">
        <v>67</v>
      </c>
      <c r="D1294">
        <v>766</v>
      </c>
      <c r="E1294" t="s">
        <v>60</v>
      </c>
      <c r="F1294">
        <v>20</v>
      </c>
      <c r="G1294">
        <v>3</v>
      </c>
      <c r="H1294" t="s">
        <v>61</v>
      </c>
      <c r="I1294">
        <v>1</v>
      </c>
      <c r="J1294">
        <v>1812</v>
      </c>
      <c r="K1294">
        <v>3</v>
      </c>
      <c r="L1294" t="s">
        <v>69</v>
      </c>
      <c r="M1294">
        <v>83</v>
      </c>
      <c r="N1294">
        <v>3</v>
      </c>
      <c r="O1294">
        <v>2</v>
      </c>
      <c r="P1294" t="s">
        <v>63</v>
      </c>
      <c r="Q1294">
        <v>4</v>
      </c>
      <c r="R1294" t="s">
        <v>76</v>
      </c>
      <c r="S1294">
        <v>4127</v>
      </c>
      <c r="T1294">
        <v>19188</v>
      </c>
      <c r="U1294">
        <v>2</v>
      </c>
      <c r="V1294" t="s">
        <v>65</v>
      </c>
      <c r="W1294" t="s">
        <v>72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>
      <c r="A1295">
        <v>43</v>
      </c>
      <c r="B1295">
        <v>0</v>
      </c>
      <c r="C1295" t="s">
        <v>79</v>
      </c>
      <c r="D1295">
        <v>343</v>
      </c>
      <c r="E1295" t="s">
        <v>68</v>
      </c>
      <c r="F1295">
        <v>9</v>
      </c>
      <c r="G1295">
        <v>3</v>
      </c>
      <c r="H1295" t="s">
        <v>61</v>
      </c>
      <c r="I1295">
        <v>1</v>
      </c>
      <c r="J1295">
        <v>1813</v>
      </c>
      <c r="K1295">
        <v>1</v>
      </c>
      <c r="L1295" t="s">
        <v>69</v>
      </c>
      <c r="M1295">
        <v>52</v>
      </c>
      <c r="N1295">
        <v>3</v>
      </c>
      <c r="O1295">
        <v>1</v>
      </c>
      <c r="P1295" t="s">
        <v>70</v>
      </c>
      <c r="Q1295">
        <v>3</v>
      </c>
      <c r="R1295" t="s">
        <v>64</v>
      </c>
      <c r="S1295">
        <v>2438</v>
      </c>
      <c r="T1295">
        <v>24978</v>
      </c>
      <c r="U1295">
        <v>4</v>
      </c>
      <c r="V1295" t="s">
        <v>65</v>
      </c>
      <c r="W1295" t="s">
        <v>72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>
      <c r="A1296">
        <v>41</v>
      </c>
      <c r="B1296">
        <v>0</v>
      </c>
      <c r="C1296" t="s">
        <v>59</v>
      </c>
      <c r="D1296">
        <v>447</v>
      </c>
      <c r="E1296" t="s">
        <v>68</v>
      </c>
      <c r="F1296">
        <v>5</v>
      </c>
      <c r="G1296">
        <v>3</v>
      </c>
      <c r="H1296" t="s">
        <v>61</v>
      </c>
      <c r="I1296">
        <v>1</v>
      </c>
      <c r="J1296">
        <v>1814</v>
      </c>
      <c r="K1296">
        <v>2</v>
      </c>
      <c r="L1296" t="s">
        <v>69</v>
      </c>
      <c r="M1296">
        <v>85</v>
      </c>
      <c r="N1296">
        <v>4</v>
      </c>
      <c r="O1296">
        <v>2</v>
      </c>
      <c r="P1296" t="s">
        <v>78</v>
      </c>
      <c r="Q1296">
        <v>2</v>
      </c>
      <c r="R1296" t="s">
        <v>64</v>
      </c>
      <c r="S1296">
        <v>6870</v>
      </c>
      <c r="T1296">
        <v>15530</v>
      </c>
      <c r="U1296">
        <v>3</v>
      </c>
      <c r="V1296" t="s">
        <v>65</v>
      </c>
      <c r="W1296" t="s">
        <v>72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>
      <c r="A1297">
        <v>41</v>
      </c>
      <c r="B1297">
        <v>0</v>
      </c>
      <c r="C1297" t="s">
        <v>59</v>
      </c>
      <c r="D1297">
        <v>796</v>
      </c>
      <c r="E1297" t="s">
        <v>60</v>
      </c>
      <c r="F1297">
        <v>4</v>
      </c>
      <c r="G1297">
        <v>1</v>
      </c>
      <c r="H1297" t="s">
        <v>83</v>
      </c>
      <c r="I1297">
        <v>1</v>
      </c>
      <c r="J1297">
        <v>1815</v>
      </c>
      <c r="K1297">
        <v>3</v>
      </c>
      <c r="L1297" t="s">
        <v>62</v>
      </c>
      <c r="M1297">
        <v>81</v>
      </c>
      <c r="N1297">
        <v>3</v>
      </c>
      <c r="O1297">
        <v>3</v>
      </c>
      <c r="P1297" t="s">
        <v>63</v>
      </c>
      <c r="Q1297">
        <v>3</v>
      </c>
      <c r="R1297" t="s">
        <v>76</v>
      </c>
      <c r="S1297">
        <v>10447</v>
      </c>
      <c r="T1297">
        <v>26458</v>
      </c>
      <c r="U1297">
        <v>0</v>
      </c>
      <c r="V1297" t="s">
        <v>65</v>
      </c>
      <c r="W1297" t="s">
        <v>66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>
      <c r="A1298">
        <v>30</v>
      </c>
      <c r="B1298">
        <v>0</v>
      </c>
      <c r="C1298" t="s">
        <v>59</v>
      </c>
      <c r="D1298">
        <v>1092</v>
      </c>
      <c r="E1298" t="s">
        <v>68</v>
      </c>
      <c r="F1298">
        <v>10</v>
      </c>
      <c r="G1298">
        <v>3</v>
      </c>
      <c r="H1298" t="s">
        <v>75</v>
      </c>
      <c r="I1298">
        <v>1</v>
      </c>
      <c r="J1298">
        <v>1816</v>
      </c>
      <c r="K1298">
        <v>1</v>
      </c>
      <c r="L1298" t="s">
        <v>62</v>
      </c>
      <c r="M1298">
        <v>64</v>
      </c>
      <c r="N1298">
        <v>3</v>
      </c>
      <c r="O1298">
        <v>3</v>
      </c>
      <c r="P1298" t="s">
        <v>77</v>
      </c>
      <c r="Q1298">
        <v>3</v>
      </c>
      <c r="R1298" t="s">
        <v>64</v>
      </c>
      <c r="S1298">
        <v>9667</v>
      </c>
      <c r="T1298">
        <v>2739</v>
      </c>
      <c r="U1298">
        <v>9</v>
      </c>
      <c r="V1298" t="s">
        <v>65</v>
      </c>
      <c r="W1298" t="s">
        <v>72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>
      <c r="A1299">
        <v>26</v>
      </c>
      <c r="B1299">
        <v>1</v>
      </c>
      <c r="C1299" t="s">
        <v>59</v>
      </c>
      <c r="D1299">
        <v>920</v>
      </c>
      <c r="E1299" t="s">
        <v>85</v>
      </c>
      <c r="F1299">
        <v>20</v>
      </c>
      <c r="G1299">
        <v>2</v>
      </c>
      <c r="H1299" t="s">
        <v>75</v>
      </c>
      <c r="I1299">
        <v>1</v>
      </c>
      <c r="J1299">
        <v>1818</v>
      </c>
      <c r="K1299">
        <v>4</v>
      </c>
      <c r="L1299" t="s">
        <v>62</v>
      </c>
      <c r="M1299">
        <v>69</v>
      </c>
      <c r="N1299">
        <v>3</v>
      </c>
      <c r="O1299">
        <v>1</v>
      </c>
      <c r="P1299" t="s">
        <v>85</v>
      </c>
      <c r="Q1299">
        <v>2</v>
      </c>
      <c r="R1299" t="s">
        <v>71</v>
      </c>
      <c r="S1299">
        <v>2148</v>
      </c>
      <c r="T1299">
        <v>6889</v>
      </c>
      <c r="U1299">
        <v>0</v>
      </c>
      <c r="V1299" t="s">
        <v>65</v>
      </c>
      <c r="W1299" t="s">
        <v>66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>
      <c r="A1300">
        <v>46</v>
      </c>
      <c r="B1300">
        <v>1</v>
      </c>
      <c r="C1300" t="s">
        <v>59</v>
      </c>
      <c r="D1300">
        <v>261</v>
      </c>
      <c r="E1300" t="s">
        <v>68</v>
      </c>
      <c r="F1300">
        <v>21</v>
      </c>
      <c r="G1300">
        <v>2</v>
      </c>
      <c r="H1300" t="s">
        <v>75</v>
      </c>
      <c r="I1300">
        <v>1</v>
      </c>
      <c r="J1300">
        <v>1821</v>
      </c>
      <c r="K1300">
        <v>4</v>
      </c>
      <c r="L1300" t="s">
        <v>62</v>
      </c>
      <c r="M1300">
        <v>66</v>
      </c>
      <c r="N1300">
        <v>3</v>
      </c>
      <c r="O1300">
        <v>2</v>
      </c>
      <c r="P1300" t="s">
        <v>78</v>
      </c>
      <c r="Q1300">
        <v>2</v>
      </c>
      <c r="R1300" t="s">
        <v>71</v>
      </c>
      <c r="S1300">
        <v>8926</v>
      </c>
      <c r="T1300">
        <v>10842</v>
      </c>
      <c r="U1300">
        <v>4</v>
      </c>
      <c r="V1300" t="s">
        <v>65</v>
      </c>
      <c r="W1300" t="s">
        <v>72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>
      <c r="A1301">
        <v>40</v>
      </c>
      <c r="B1301">
        <v>0</v>
      </c>
      <c r="C1301" t="s">
        <v>59</v>
      </c>
      <c r="D1301">
        <v>1194</v>
      </c>
      <c r="E1301" t="s">
        <v>68</v>
      </c>
      <c r="F1301">
        <v>1</v>
      </c>
      <c r="G1301">
        <v>3</v>
      </c>
      <c r="H1301" t="s">
        <v>61</v>
      </c>
      <c r="I1301">
        <v>1</v>
      </c>
      <c r="J1301">
        <v>1822</v>
      </c>
      <c r="K1301">
        <v>3</v>
      </c>
      <c r="L1301" t="s">
        <v>62</v>
      </c>
      <c r="M1301">
        <v>52</v>
      </c>
      <c r="N1301">
        <v>3</v>
      </c>
      <c r="O1301">
        <v>2</v>
      </c>
      <c r="P1301" t="s">
        <v>78</v>
      </c>
      <c r="Q1301">
        <v>4</v>
      </c>
      <c r="R1301" t="s">
        <v>76</v>
      </c>
      <c r="S1301">
        <v>6513</v>
      </c>
      <c r="T1301">
        <v>9060</v>
      </c>
      <c r="U1301">
        <v>4</v>
      </c>
      <c r="V1301" t="s">
        <v>65</v>
      </c>
      <c r="W1301" t="s">
        <v>72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>
      <c r="A1302">
        <v>34</v>
      </c>
      <c r="B1302">
        <v>0</v>
      </c>
      <c r="C1302" t="s">
        <v>59</v>
      </c>
      <c r="D1302">
        <v>810</v>
      </c>
      <c r="E1302" t="s">
        <v>60</v>
      </c>
      <c r="F1302">
        <v>8</v>
      </c>
      <c r="G1302">
        <v>2</v>
      </c>
      <c r="H1302" t="s">
        <v>84</v>
      </c>
      <c r="I1302">
        <v>1</v>
      </c>
      <c r="J1302">
        <v>1823</v>
      </c>
      <c r="K1302">
        <v>2</v>
      </c>
      <c r="L1302" t="s">
        <v>69</v>
      </c>
      <c r="M1302">
        <v>92</v>
      </c>
      <c r="N1302">
        <v>4</v>
      </c>
      <c r="O1302">
        <v>2</v>
      </c>
      <c r="P1302" t="s">
        <v>63</v>
      </c>
      <c r="Q1302">
        <v>3</v>
      </c>
      <c r="R1302" t="s">
        <v>71</v>
      </c>
      <c r="S1302">
        <v>6799</v>
      </c>
      <c r="T1302">
        <v>22128</v>
      </c>
      <c r="U1302">
        <v>1</v>
      </c>
      <c r="V1302" t="s">
        <v>65</v>
      </c>
      <c r="W1302" t="s">
        <v>72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>
      <c r="A1303">
        <v>58</v>
      </c>
      <c r="B1303">
        <v>0</v>
      </c>
      <c r="C1303" t="s">
        <v>79</v>
      </c>
      <c r="D1303">
        <v>350</v>
      </c>
      <c r="E1303" t="s">
        <v>60</v>
      </c>
      <c r="F1303">
        <v>2</v>
      </c>
      <c r="G1303">
        <v>3</v>
      </c>
      <c r="H1303" t="s">
        <v>75</v>
      </c>
      <c r="I1303">
        <v>1</v>
      </c>
      <c r="J1303">
        <v>1824</v>
      </c>
      <c r="K1303">
        <v>2</v>
      </c>
      <c r="L1303" t="s">
        <v>69</v>
      </c>
      <c r="M1303">
        <v>52</v>
      </c>
      <c r="N1303">
        <v>3</v>
      </c>
      <c r="O1303">
        <v>4</v>
      </c>
      <c r="P1303" t="s">
        <v>80</v>
      </c>
      <c r="Q1303">
        <v>2</v>
      </c>
      <c r="R1303" t="s">
        <v>76</v>
      </c>
      <c r="S1303">
        <v>16291</v>
      </c>
      <c r="T1303">
        <v>22577</v>
      </c>
      <c r="U1303">
        <v>4</v>
      </c>
      <c r="V1303" t="s">
        <v>65</v>
      </c>
      <c r="W1303" t="s">
        <v>72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>
      <c r="A1304">
        <v>35</v>
      </c>
      <c r="B1304">
        <v>0</v>
      </c>
      <c r="C1304" t="s">
        <v>59</v>
      </c>
      <c r="D1304">
        <v>185</v>
      </c>
      <c r="E1304" t="s">
        <v>68</v>
      </c>
      <c r="F1304">
        <v>23</v>
      </c>
      <c r="G1304">
        <v>4</v>
      </c>
      <c r="H1304" t="s">
        <v>75</v>
      </c>
      <c r="I1304">
        <v>1</v>
      </c>
      <c r="J1304">
        <v>1826</v>
      </c>
      <c r="K1304">
        <v>2</v>
      </c>
      <c r="L1304" t="s">
        <v>69</v>
      </c>
      <c r="M1304">
        <v>91</v>
      </c>
      <c r="N1304">
        <v>1</v>
      </c>
      <c r="O1304">
        <v>1</v>
      </c>
      <c r="P1304" t="s">
        <v>74</v>
      </c>
      <c r="Q1304">
        <v>3</v>
      </c>
      <c r="R1304" t="s">
        <v>71</v>
      </c>
      <c r="S1304">
        <v>2705</v>
      </c>
      <c r="T1304">
        <v>9696</v>
      </c>
      <c r="U1304">
        <v>0</v>
      </c>
      <c r="V1304" t="s">
        <v>65</v>
      </c>
      <c r="W1304" t="s">
        <v>72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>
      <c r="A1305">
        <v>47</v>
      </c>
      <c r="B1305">
        <v>0</v>
      </c>
      <c r="C1305" t="s">
        <v>59</v>
      </c>
      <c r="D1305">
        <v>1001</v>
      </c>
      <c r="E1305" t="s">
        <v>68</v>
      </c>
      <c r="F1305">
        <v>4</v>
      </c>
      <c r="G1305">
        <v>3</v>
      </c>
      <c r="H1305" t="s">
        <v>61</v>
      </c>
      <c r="I1305">
        <v>1</v>
      </c>
      <c r="J1305">
        <v>1827</v>
      </c>
      <c r="K1305">
        <v>3</v>
      </c>
      <c r="L1305" t="s">
        <v>62</v>
      </c>
      <c r="M1305">
        <v>92</v>
      </c>
      <c r="N1305">
        <v>2</v>
      </c>
      <c r="O1305">
        <v>3</v>
      </c>
      <c r="P1305" t="s">
        <v>77</v>
      </c>
      <c r="Q1305">
        <v>2</v>
      </c>
      <c r="R1305" t="s">
        <v>76</v>
      </c>
      <c r="S1305">
        <v>10333</v>
      </c>
      <c r="T1305">
        <v>19271</v>
      </c>
      <c r="U1305">
        <v>8</v>
      </c>
      <c r="V1305" t="s">
        <v>65</v>
      </c>
      <c r="W1305" t="s">
        <v>66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>
      <c r="A1306">
        <v>40</v>
      </c>
      <c r="B1306">
        <v>0</v>
      </c>
      <c r="C1306" t="s">
        <v>59</v>
      </c>
      <c r="D1306">
        <v>750</v>
      </c>
      <c r="E1306" t="s">
        <v>68</v>
      </c>
      <c r="F1306">
        <v>12</v>
      </c>
      <c r="G1306">
        <v>3</v>
      </c>
      <c r="H1306" t="s">
        <v>61</v>
      </c>
      <c r="I1306">
        <v>1</v>
      </c>
      <c r="J1306">
        <v>1829</v>
      </c>
      <c r="K1306">
        <v>2</v>
      </c>
      <c r="L1306" t="s">
        <v>62</v>
      </c>
      <c r="M1306">
        <v>47</v>
      </c>
      <c r="N1306">
        <v>3</v>
      </c>
      <c r="O1306">
        <v>2</v>
      </c>
      <c r="P1306" t="s">
        <v>78</v>
      </c>
      <c r="Q1306">
        <v>1</v>
      </c>
      <c r="R1306" t="s">
        <v>76</v>
      </c>
      <c r="S1306">
        <v>4448</v>
      </c>
      <c r="T1306">
        <v>10748</v>
      </c>
      <c r="U1306">
        <v>2</v>
      </c>
      <c r="V1306" t="s">
        <v>65</v>
      </c>
      <c r="W1306" t="s">
        <v>72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>
      <c r="A1307">
        <v>54</v>
      </c>
      <c r="B1307">
        <v>0</v>
      </c>
      <c r="C1307" t="s">
        <v>59</v>
      </c>
      <c r="D1307">
        <v>431</v>
      </c>
      <c r="E1307" t="s">
        <v>68</v>
      </c>
      <c r="F1307">
        <v>7</v>
      </c>
      <c r="G1307">
        <v>4</v>
      </c>
      <c r="H1307" t="s">
        <v>75</v>
      </c>
      <c r="I1307">
        <v>1</v>
      </c>
      <c r="J1307">
        <v>1830</v>
      </c>
      <c r="K1307">
        <v>4</v>
      </c>
      <c r="L1307" t="s">
        <v>62</v>
      </c>
      <c r="M1307">
        <v>68</v>
      </c>
      <c r="N1307">
        <v>3</v>
      </c>
      <c r="O1307">
        <v>2</v>
      </c>
      <c r="P1307" t="s">
        <v>70</v>
      </c>
      <c r="Q1307">
        <v>4</v>
      </c>
      <c r="R1307" t="s">
        <v>71</v>
      </c>
      <c r="S1307">
        <v>6854</v>
      </c>
      <c r="T1307">
        <v>15696</v>
      </c>
      <c r="U1307">
        <v>4</v>
      </c>
      <c r="V1307" t="s">
        <v>65</v>
      </c>
      <c r="W1307" t="s">
        <v>72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>
      <c r="A1308">
        <v>31</v>
      </c>
      <c r="B1308">
        <v>0</v>
      </c>
      <c r="C1308" t="s">
        <v>67</v>
      </c>
      <c r="D1308">
        <v>1125</v>
      </c>
      <c r="E1308" t="s">
        <v>60</v>
      </c>
      <c r="F1308">
        <v>7</v>
      </c>
      <c r="G1308">
        <v>4</v>
      </c>
      <c r="H1308" t="s">
        <v>83</v>
      </c>
      <c r="I1308">
        <v>1</v>
      </c>
      <c r="J1308">
        <v>1833</v>
      </c>
      <c r="K1308">
        <v>1</v>
      </c>
      <c r="L1308" t="s">
        <v>62</v>
      </c>
      <c r="M1308">
        <v>68</v>
      </c>
      <c r="N1308">
        <v>3</v>
      </c>
      <c r="O1308">
        <v>3</v>
      </c>
      <c r="P1308" t="s">
        <v>63</v>
      </c>
      <c r="Q1308">
        <v>1</v>
      </c>
      <c r="R1308" t="s">
        <v>71</v>
      </c>
      <c r="S1308">
        <v>9637</v>
      </c>
      <c r="T1308">
        <v>8277</v>
      </c>
      <c r="U1308">
        <v>2</v>
      </c>
      <c r="V1308" t="s">
        <v>65</v>
      </c>
      <c r="W1308" t="s">
        <v>72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>
      <c r="A1309">
        <v>28</v>
      </c>
      <c r="B1309">
        <v>0</v>
      </c>
      <c r="C1309" t="s">
        <v>59</v>
      </c>
      <c r="D1309">
        <v>1217</v>
      </c>
      <c r="E1309" t="s">
        <v>68</v>
      </c>
      <c r="F1309">
        <v>1</v>
      </c>
      <c r="G1309">
        <v>3</v>
      </c>
      <c r="H1309" t="s">
        <v>75</v>
      </c>
      <c r="I1309">
        <v>1</v>
      </c>
      <c r="J1309">
        <v>1834</v>
      </c>
      <c r="K1309">
        <v>3</v>
      </c>
      <c r="L1309" t="s">
        <v>62</v>
      </c>
      <c r="M1309">
        <v>67</v>
      </c>
      <c r="N1309">
        <v>3</v>
      </c>
      <c r="O1309">
        <v>1</v>
      </c>
      <c r="P1309" t="s">
        <v>70</v>
      </c>
      <c r="Q1309">
        <v>1</v>
      </c>
      <c r="R1309" t="s">
        <v>71</v>
      </c>
      <c r="S1309">
        <v>3591</v>
      </c>
      <c r="T1309">
        <v>12719</v>
      </c>
      <c r="U1309">
        <v>1</v>
      </c>
      <c r="V1309" t="s">
        <v>65</v>
      </c>
      <c r="W1309" t="s">
        <v>72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>
      <c r="A1310">
        <v>38</v>
      </c>
      <c r="B1310">
        <v>0</v>
      </c>
      <c r="C1310" t="s">
        <v>59</v>
      </c>
      <c r="D1310">
        <v>723</v>
      </c>
      <c r="E1310" t="s">
        <v>60</v>
      </c>
      <c r="F1310">
        <v>2</v>
      </c>
      <c r="G1310">
        <v>4</v>
      </c>
      <c r="H1310" t="s">
        <v>83</v>
      </c>
      <c r="I1310">
        <v>1</v>
      </c>
      <c r="J1310">
        <v>1835</v>
      </c>
      <c r="K1310">
        <v>2</v>
      </c>
      <c r="L1310" t="s">
        <v>62</v>
      </c>
      <c r="M1310">
        <v>77</v>
      </c>
      <c r="N1310">
        <v>1</v>
      </c>
      <c r="O1310">
        <v>2</v>
      </c>
      <c r="P1310" t="s">
        <v>81</v>
      </c>
      <c r="Q1310">
        <v>4</v>
      </c>
      <c r="R1310" t="s">
        <v>71</v>
      </c>
      <c r="S1310">
        <v>5405</v>
      </c>
      <c r="T1310">
        <v>4244</v>
      </c>
      <c r="U1310">
        <v>2</v>
      </c>
      <c r="V1310" t="s">
        <v>65</v>
      </c>
      <c r="W1310" t="s">
        <v>66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>
      <c r="A1311">
        <v>26</v>
      </c>
      <c r="B1311">
        <v>0</v>
      </c>
      <c r="C1311" t="s">
        <v>59</v>
      </c>
      <c r="D1311">
        <v>572</v>
      </c>
      <c r="E1311" t="s">
        <v>60</v>
      </c>
      <c r="F1311">
        <v>10</v>
      </c>
      <c r="G1311">
        <v>3</v>
      </c>
      <c r="H1311" t="s">
        <v>75</v>
      </c>
      <c r="I1311">
        <v>1</v>
      </c>
      <c r="J1311">
        <v>1836</v>
      </c>
      <c r="K1311">
        <v>3</v>
      </c>
      <c r="L1311" t="s">
        <v>69</v>
      </c>
      <c r="M1311">
        <v>46</v>
      </c>
      <c r="N1311">
        <v>3</v>
      </c>
      <c r="O1311">
        <v>2</v>
      </c>
      <c r="P1311" t="s">
        <v>63</v>
      </c>
      <c r="Q1311">
        <v>4</v>
      </c>
      <c r="R1311" t="s">
        <v>64</v>
      </c>
      <c r="S1311">
        <v>4684</v>
      </c>
      <c r="T1311">
        <v>9125</v>
      </c>
      <c r="U1311">
        <v>1</v>
      </c>
      <c r="V1311" t="s">
        <v>65</v>
      </c>
      <c r="W1311" t="s">
        <v>72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>
      <c r="A1312">
        <v>58</v>
      </c>
      <c r="B1312">
        <v>0</v>
      </c>
      <c r="C1312" t="s">
        <v>67</v>
      </c>
      <c r="D1312">
        <v>1216</v>
      </c>
      <c r="E1312" t="s">
        <v>68</v>
      </c>
      <c r="F1312">
        <v>15</v>
      </c>
      <c r="G1312">
        <v>4</v>
      </c>
      <c r="H1312" t="s">
        <v>61</v>
      </c>
      <c r="I1312">
        <v>1</v>
      </c>
      <c r="J1312">
        <v>1837</v>
      </c>
      <c r="K1312">
        <v>1</v>
      </c>
      <c r="L1312" t="s">
        <v>69</v>
      </c>
      <c r="M1312">
        <v>87</v>
      </c>
      <c r="N1312">
        <v>3</v>
      </c>
      <c r="O1312">
        <v>4</v>
      </c>
      <c r="P1312" t="s">
        <v>82</v>
      </c>
      <c r="Q1312">
        <v>3</v>
      </c>
      <c r="R1312" t="s">
        <v>71</v>
      </c>
      <c r="S1312">
        <v>15787</v>
      </c>
      <c r="T1312">
        <v>21624</v>
      </c>
      <c r="U1312">
        <v>2</v>
      </c>
      <c r="V1312" t="s">
        <v>65</v>
      </c>
      <c r="W1312" t="s">
        <v>66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>
      <c r="A1313">
        <v>18</v>
      </c>
      <c r="B1313">
        <v>0</v>
      </c>
      <c r="C1313" t="s">
        <v>79</v>
      </c>
      <c r="D1313">
        <v>1431</v>
      </c>
      <c r="E1313" t="s">
        <v>68</v>
      </c>
      <c r="F1313">
        <v>14</v>
      </c>
      <c r="G1313">
        <v>3</v>
      </c>
      <c r="H1313" t="s">
        <v>75</v>
      </c>
      <c r="I1313">
        <v>1</v>
      </c>
      <c r="J1313">
        <v>1839</v>
      </c>
      <c r="K1313">
        <v>2</v>
      </c>
      <c r="L1313" t="s">
        <v>62</v>
      </c>
      <c r="M1313">
        <v>33</v>
      </c>
      <c r="N1313">
        <v>3</v>
      </c>
      <c r="O1313">
        <v>1</v>
      </c>
      <c r="P1313" t="s">
        <v>70</v>
      </c>
      <c r="Q1313">
        <v>3</v>
      </c>
      <c r="R1313" t="s">
        <v>64</v>
      </c>
      <c r="S1313">
        <v>1514</v>
      </c>
      <c r="T1313">
        <v>8018</v>
      </c>
      <c r="U1313">
        <v>1</v>
      </c>
      <c r="V1313" t="s">
        <v>65</v>
      </c>
      <c r="W1313" t="s">
        <v>72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>
      <c r="A1314">
        <v>31</v>
      </c>
      <c r="B1314">
        <v>1</v>
      </c>
      <c r="C1314" t="s">
        <v>59</v>
      </c>
      <c r="D1314">
        <v>359</v>
      </c>
      <c r="E1314" t="s">
        <v>85</v>
      </c>
      <c r="F1314">
        <v>18</v>
      </c>
      <c r="G1314">
        <v>5</v>
      </c>
      <c r="H1314" t="s">
        <v>85</v>
      </c>
      <c r="I1314">
        <v>1</v>
      </c>
      <c r="J1314">
        <v>1842</v>
      </c>
      <c r="K1314">
        <v>4</v>
      </c>
      <c r="L1314" t="s">
        <v>69</v>
      </c>
      <c r="M1314">
        <v>89</v>
      </c>
      <c r="N1314">
        <v>4</v>
      </c>
      <c r="O1314">
        <v>1</v>
      </c>
      <c r="P1314" t="s">
        <v>85</v>
      </c>
      <c r="Q1314">
        <v>1</v>
      </c>
      <c r="R1314" t="s">
        <v>71</v>
      </c>
      <c r="S1314">
        <v>2956</v>
      </c>
      <c r="T1314">
        <v>21495</v>
      </c>
      <c r="U1314">
        <v>0</v>
      </c>
      <c r="V1314" t="s">
        <v>65</v>
      </c>
      <c r="W1314" t="s">
        <v>72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>
      <c r="A1315">
        <v>29</v>
      </c>
      <c r="B1315">
        <v>1</v>
      </c>
      <c r="C1315" t="s">
        <v>59</v>
      </c>
      <c r="D1315">
        <v>350</v>
      </c>
      <c r="E1315" t="s">
        <v>85</v>
      </c>
      <c r="F1315">
        <v>13</v>
      </c>
      <c r="G1315">
        <v>3</v>
      </c>
      <c r="H1315" t="s">
        <v>85</v>
      </c>
      <c r="I1315">
        <v>1</v>
      </c>
      <c r="J1315">
        <v>1844</v>
      </c>
      <c r="K1315">
        <v>1</v>
      </c>
      <c r="L1315" t="s">
        <v>69</v>
      </c>
      <c r="M1315">
        <v>56</v>
      </c>
      <c r="N1315">
        <v>2</v>
      </c>
      <c r="O1315">
        <v>1</v>
      </c>
      <c r="P1315" t="s">
        <v>85</v>
      </c>
      <c r="Q1315">
        <v>1</v>
      </c>
      <c r="R1315" t="s">
        <v>76</v>
      </c>
      <c r="S1315">
        <v>2335</v>
      </c>
      <c r="T1315">
        <v>3157</v>
      </c>
      <c r="U1315">
        <v>4</v>
      </c>
      <c r="V1315" t="s">
        <v>65</v>
      </c>
      <c r="W1315" t="s">
        <v>66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>
      <c r="A1316">
        <v>45</v>
      </c>
      <c r="B1316">
        <v>0</v>
      </c>
      <c r="C1316" t="s">
        <v>79</v>
      </c>
      <c r="D1316">
        <v>589</v>
      </c>
      <c r="E1316" t="s">
        <v>60</v>
      </c>
      <c r="F1316">
        <v>2</v>
      </c>
      <c r="G1316">
        <v>4</v>
      </c>
      <c r="H1316" t="s">
        <v>61</v>
      </c>
      <c r="I1316">
        <v>1</v>
      </c>
      <c r="J1316">
        <v>1845</v>
      </c>
      <c r="K1316">
        <v>3</v>
      </c>
      <c r="L1316" t="s">
        <v>62</v>
      </c>
      <c r="M1316">
        <v>67</v>
      </c>
      <c r="N1316">
        <v>3</v>
      </c>
      <c r="O1316">
        <v>2</v>
      </c>
      <c r="P1316" t="s">
        <v>63</v>
      </c>
      <c r="Q1316">
        <v>3</v>
      </c>
      <c r="R1316" t="s">
        <v>71</v>
      </c>
      <c r="S1316">
        <v>5154</v>
      </c>
      <c r="T1316">
        <v>19665</v>
      </c>
      <c r="U1316">
        <v>4</v>
      </c>
      <c r="V1316" t="s">
        <v>65</v>
      </c>
      <c r="W1316" t="s">
        <v>72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>
      <c r="A1317">
        <v>36</v>
      </c>
      <c r="B1317">
        <v>0</v>
      </c>
      <c r="C1317" t="s">
        <v>59</v>
      </c>
      <c r="D1317">
        <v>430</v>
      </c>
      <c r="E1317" t="s">
        <v>68</v>
      </c>
      <c r="F1317">
        <v>2</v>
      </c>
      <c r="G1317">
        <v>4</v>
      </c>
      <c r="H1317" t="s">
        <v>73</v>
      </c>
      <c r="I1317">
        <v>1</v>
      </c>
      <c r="J1317">
        <v>1847</v>
      </c>
      <c r="K1317">
        <v>4</v>
      </c>
      <c r="L1317" t="s">
        <v>62</v>
      </c>
      <c r="M1317">
        <v>73</v>
      </c>
      <c r="N1317">
        <v>3</v>
      </c>
      <c r="O1317">
        <v>2</v>
      </c>
      <c r="P1317" t="s">
        <v>70</v>
      </c>
      <c r="Q1317">
        <v>2</v>
      </c>
      <c r="R1317" t="s">
        <v>71</v>
      </c>
      <c r="S1317">
        <v>6962</v>
      </c>
      <c r="T1317">
        <v>19573</v>
      </c>
      <c r="U1317">
        <v>4</v>
      </c>
      <c r="V1317" t="s">
        <v>65</v>
      </c>
      <c r="W1317" t="s">
        <v>66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>
      <c r="A1318">
        <v>43</v>
      </c>
      <c r="B1318">
        <v>0</v>
      </c>
      <c r="C1318" t="s">
        <v>67</v>
      </c>
      <c r="D1318">
        <v>1422</v>
      </c>
      <c r="E1318" t="s">
        <v>60</v>
      </c>
      <c r="F1318">
        <v>2</v>
      </c>
      <c r="G1318">
        <v>4</v>
      </c>
      <c r="H1318" t="s">
        <v>61</v>
      </c>
      <c r="I1318">
        <v>1</v>
      </c>
      <c r="J1318">
        <v>1849</v>
      </c>
      <c r="K1318">
        <v>1</v>
      </c>
      <c r="L1318" t="s">
        <v>69</v>
      </c>
      <c r="M1318">
        <v>92</v>
      </c>
      <c r="N1318">
        <v>3</v>
      </c>
      <c r="O1318">
        <v>2</v>
      </c>
      <c r="P1318" t="s">
        <v>63</v>
      </c>
      <c r="Q1318">
        <v>4</v>
      </c>
      <c r="R1318" t="s">
        <v>71</v>
      </c>
      <c r="S1318">
        <v>5675</v>
      </c>
      <c r="T1318">
        <v>19246</v>
      </c>
      <c r="U1318">
        <v>1</v>
      </c>
      <c r="V1318" t="s">
        <v>65</v>
      </c>
      <c r="W1318" t="s">
        <v>72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>
      <c r="A1319">
        <v>27</v>
      </c>
      <c r="B1319">
        <v>0</v>
      </c>
      <c r="C1319" t="s">
        <v>67</v>
      </c>
      <c r="D1319">
        <v>1297</v>
      </c>
      <c r="E1319" t="s">
        <v>68</v>
      </c>
      <c r="F1319">
        <v>5</v>
      </c>
      <c r="G1319">
        <v>2</v>
      </c>
      <c r="H1319" t="s">
        <v>61</v>
      </c>
      <c r="I1319">
        <v>1</v>
      </c>
      <c r="J1319">
        <v>1850</v>
      </c>
      <c r="K1319">
        <v>4</v>
      </c>
      <c r="L1319" t="s">
        <v>62</v>
      </c>
      <c r="M1319">
        <v>53</v>
      </c>
      <c r="N1319">
        <v>3</v>
      </c>
      <c r="O1319">
        <v>1</v>
      </c>
      <c r="P1319" t="s">
        <v>74</v>
      </c>
      <c r="Q1319">
        <v>4</v>
      </c>
      <c r="R1319" t="s">
        <v>64</v>
      </c>
      <c r="S1319">
        <v>2379</v>
      </c>
      <c r="T1319">
        <v>19826</v>
      </c>
      <c r="U1319">
        <v>0</v>
      </c>
      <c r="V1319" t="s">
        <v>65</v>
      </c>
      <c r="W1319" t="s">
        <v>66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>
      <c r="A1320">
        <v>29</v>
      </c>
      <c r="B1320">
        <v>0</v>
      </c>
      <c r="C1320" t="s">
        <v>67</v>
      </c>
      <c r="D1320">
        <v>574</v>
      </c>
      <c r="E1320" t="s">
        <v>68</v>
      </c>
      <c r="F1320">
        <v>20</v>
      </c>
      <c r="G1320">
        <v>1</v>
      </c>
      <c r="H1320" t="s">
        <v>75</v>
      </c>
      <c r="I1320">
        <v>1</v>
      </c>
      <c r="J1320">
        <v>1852</v>
      </c>
      <c r="K1320">
        <v>4</v>
      </c>
      <c r="L1320" t="s">
        <v>69</v>
      </c>
      <c r="M1320">
        <v>40</v>
      </c>
      <c r="N1320">
        <v>3</v>
      </c>
      <c r="O1320">
        <v>1</v>
      </c>
      <c r="P1320" t="s">
        <v>74</v>
      </c>
      <c r="Q1320">
        <v>4</v>
      </c>
      <c r="R1320" t="s">
        <v>71</v>
      </c>
      <c r="S1320">
        <v>3812</v>
      </c>
      <c r="T1320">
        <v>7003</v>
      </c>
      <c r="U1320">
        <v>1</v>
      </c>
      <c r="V1320" t="s">
        <v>65</v>
      </c>
      <c r="W1320" t="s">
        <v>72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>
      <c r="A1321">
        <v>32</v>
      </c>
      <c r="B1321">
        <v>0</v>
      </c>
      <c r="C1321" t="s">
        <v>67</v>
      </c>
      <c r="D1321">
        <v>1318</v>
      </c>
      <c r="E1321" t="s">
        <v>60</v>
      </c>
      <c r="F1321">
        <v>10</v>
      </c>
      <c r="G1321">
        <v>4</v>
      </c>
      <c r="H1321" t="s">
        <v>83</v>
      </c>
      <c r="I1321">
        <v>1</v>
      </c>
      <c r="J1321">
        <v>1853</v>
      </c>
      <c r="K1321">
        <v>4</v>
      </c>
      <c r="L1321" t="s">
        <v>69</v>
      </c>
      <c r="M1321">
        <v>79</v>
      </c>
      <c r="N1321">
        <v>3</v>
      </c>
      <c r="O1321">
        <v>2</v>
      </c>
      <c r="P1321" t="s">
        <v>63</v>
      </c>
      <c r="Q1321">
        <v>4</v>
      </c>
      <c r="R1321" t="s">
        <v>64</v>
      </c>
      <c r="S1321">
        <v>4648</v>
      </c>
      <c r="T1321">
        <v>26075</v>
      </c>
      <c r="U1321">
        <v>8</v>
      </c>
      <c r="V1321" t="s">
        <v>65</v>
      </c>
      <c r="W1321" t="s">
        <v>72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>
      <c r="A1322">
        <v>42</v>
      </c>
      <c r="B1322">
        <v>0</v>
      </c>
      <c r="C1322" t="s">
        <v>79</v>
      </c>
      <c r="D1322">
        <v>355</v>
      </c>
      <c r="E1322" t="s">
        <v>68</v>
      </c>
      <c r="F1322">
        <v>10</v>
      </c>
      <c r="G1322">
        <v>4</v>
      </c>
      <c r="H1322" t="s">
        <v>84</v>
      </c>
      <c r="I1322">
        <v>1</v>
      </c>
      <c r="J1322">
        <v>1854</v>
      </c>
      <c r="K1322">
        <v>3</v>
      </c>
      <c r="L1322" t="s">
        <v>69</v>
      </c>
      <c r="M1322">
        <v>38</v>
      </c>
      <c r="N1322">
        <v>3</v>
      </c>
      <c r="O1322">
        <v>1</v>
      </c>
      <c r="P1322" t="s">
        <v>70</v>
      </c>
      <c r="Q1322">
        <v>3</v>
      </c>
      <c r="R1322" t="s">
        <v>71</v>
      </c>
      <c r="S1322">
        <v>2936</v>
      </c>
      <c r="T1322">
        <v>6161</v>
      </c>
      <c r="U1322">
        <v>3</v>
      </c>
      <c r="V1322" t="s">
        <v>65</v>
      </c>
      <c r="W1322" t="s">
        <v>72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>
      <c r="A1323">
        <v>47</v>
      </c>
      <c r="B1323">
        <v>0</v>
      </c>
      <c r="C1323" t="s">
        <v>59</v>
      </c>
      <c r="D1323">
        <v>207</v>
      </c>
      <c r="E1323" t="s">
        <v>68</v>
      </c>
      <c r="F1323">
        <v>9</v>
      </c>
      <c r="G1323">
        <v>4</v>
      </c>
      <c r="H1323" t="s">
        <v>61</v>
      </c>
      <c r="I1323">
        <v>1</v>
      </c>
      <c r="J1323">
        <v>1856</v>
      </c>
      <c r="K1323">
        <v>2</v>
      </c>
      <c r="L1323" t="s">
        <v>62</v>
      </c>
      <c r="M1323">
        <v>64</v>
      </c>
      <c r="N1323">
        <v>3</v>
      </c>
      <c r="O1323">
        <v>1</v>
      </c>
      <c r="P1323" t="s">
        <v>74</v>
      </c>
      <c r="Q1323">
        <v>3</v>
      </c>
      <c r="R1323" t="s">
        <v>64</v>
      </c>
      <c r="S1323">
        <v>2105</v>
      </c>
      <c r="T1323">
        <v>5411</v>
      </c>
      <c r="U1323">
        <v>4</v>
      </c>
      <c r="V1323" t="s">
        <v>65</v>
      </c>
      <c r="W1323" t="s">
        <v>72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>
      <c r="A1324">
        <v>46</v>
      </c>
      <c r="B1324">
        <v>0</v>
      </c>
      <c r="C1324" t="s">
        <v>59</v>
      </c>
      <c r="D1324">
        <v>706</v>
      </c>
      <c r="E1324" t="s">
        <v>68</v>
      </c>
      <c r="F1324">
        <v>2</v>
      </c>
      <c r="G1324">
        <v>2</v>
      </c>
      <c r="H1324" t="s">
        <v>61</v>
      </c>
      <c r="I1324">
        <v>1</v>
      </c>
      <c r="J1324">
        <v>1857</v>
      </c>
      <c r="K1324">
        <v>4</v>
      </c>
      <c r="L1324" t="s">
        <v>69</v>
      </c>
      <c r="M1324">
        <v>82</v>
      </c>
      <c r="N1324">
        <v>3</v>
      </c>
      <c r="O1324">
        <v>3</v>
      </c>
      <c r="P1324" t="s">
        <v>77</v>
      </c>
      <c r="Q1324">
        <v>4</v>
      </c>
      <c r="R1324" t="s">
        <v>76</v>
      </c>
      <c r="S1324">
        <v>8578</v>
      </c>
      <c r="T1324">
        <v>19989</v>
      </c>
      <c r="U1324">
        <v>3</v>
      </c>
      <c r="V1324" t="s">
        <v>65</v>
      </c>
      <c r="W1324" t="s">
        <v>72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>
      <c r="A1325">
        <v>28</v>
      </c>
      <c r="B1325">
        <v>0</v>
      </c>
      <c r="C1325" t="s">
        <v>79</v>
      </c>
      <c r="D1325">
        <v>280</v>
      </c>
      <c r="E1325" t="s">
        <v>85</v>
      </c>
      <c r="F1325">
        <v>1</v>
      </c>
      <c r="G1325">
        <v>2</v>
      </c>
      <c r="H1325" t="s">
        <v>61</v>
      </c>
      <c r="I1325">
        <v>1</v>
      </c>
      <c r="J1325">
        <v>1858</v>
      </c>
      <c r="K1325">
        <v>3</v>
      </c>
      <c r="L1325" t="s">
        <v>69</v>
      </c>
      <c r="M1325">
        <v>43</v>
      </c>
      <c r="N1325">
        <v>3</v>
      </c>
      <c r="O1325">
        <v>1</v>
      </c>
      <c r="P1325" t="s">
        <v>85</v>
      </c>
      <c r="Q1325">
        <v>4</v>
      </c>
      <c r="R1325" t="s">
        <v>76</v>
      </c>
      <c r="S1325">
        <v>2706</v>
      </c>
      <c r="T1325">
        <v>10494</v>
      </c>
      <c r="U1325">
        <v>1</v>
      </c>
      <c r="V1325" t="s">
        <v>65</v>
      </c>
      <c r="W1325" t="s">
        <v>72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>
      <c r="A1326">
        <v>29</v>
      </c>
      <c r="B1326">
        <v>0</v>
      </c>
      <c r="C1326" t="s">
        <v>59</v>
      </c>
      <c r="D1326">
        <v>726</v>
      </c>
      <c r="E1326" t="s">
        <v>68</v>
      </c>
      <c r="F1326">
        <v>29</v>
      </c>
      <c r="G1326">
        <v>1</v>
      </c>
      <c r="H1326" t="s">
        <v>61</v>
      </c>
      <c r="I1326">
        <v>1</v>
      </c>
      <c r="J1326">
        <v>1859</v>
      </c>
      <c r="K1326">
        <v>4</v>
      </c>
      <c r="L1326" t="s">
        <v>69</v>
      </c>
      <c r="M1326">
        <v>93</v>
      </c>
      <c r="N1326">
        <v>1</v>
      </c>
      <c r="O1326">
        <v>2</v>
      </c>
      <c r="P1326" t="s">
        <v>78</v>
      </c>
      <c r="Q1326">
        <v>3</v>
      </c>
      <c r="R1326" t="s">
        <v>76</v>
      </c>
      <c r="S1326">
        <v>6384</v>
      </c>
      <c r="T1326">
        <v>21143</v>
      </c>
      <c r="U1326">
        <v>8</v>
      </c>
      <c r="V1326" t="s">
        <v>65</v>
      </c>
      <c r="W1326" t="s">
        <v>72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>
      <c r="A1327">
        <v>42</v>
      </c>
      <c r="B1327">
        <v>0</v>
      </c>
      <c r="C1327" t="s">
        <v>59</v>
      </c>
      <c r="D1327">
        <v>1142</v>
      </c>
      <c r="E1327" t="s">
        <v>68</v>
      </c>
      <c r="F1327">
        <v>8</v>
      </c>
      <c r="G1327">
        <v>3</v>
      </c>
      <c r="H1327" t="s">
        <v>61</v>
      </c>
      <c r="I1327">
        <v>1</v>
      </c>
      <c r="J1327">
        <v>1860</v>
      </c>
      <c r="K1327">
        <v>4</v>
      </c>
      <c r="L1327" t="s">
        <v>69</v>
      </c>
      <c r="M1327">
        <v>81</v>
      </c>
      <c r="N1327">
        <v>3</v>
      </c>
      <c r="O1327">
        <v>1</v>
      </c>
      <c r="P1327" t="s">
        <v>74</v>
      </c>
      <c r="Q1327">
        <v>3</v>
      </c>
      <c r="R1327" t="s">
        <v>64</v>
      </c>
      <c r="S1327">
        <v>3968</v>
      </c>
      <c r="T1327">
        <v>13624</v>
      </c>
      <c r="U1327">
        <v>4</v>
      </c>
      <c r="V1327" t="s">
        <v>65</v>
      </c>
      <c r="W1327" t="s">
        <v>72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>
      <c r="A1328">
        <v>32</v>
      </c>
      <c r="B1328">
        <v>1</v>
      </c>
      <c r="C1328" t="s">
        <v>59</v>
      </c>
      <c r="D1328">
        <v>414</v>
      </c>
      <c r="E1328" t="s">
        <v>60</v>
      </c>
      <c r="F1328">
        <v>2</v>
      </c>
      <c r="G1328">
        <v>4</v>
      </c>
      <c r="H1328" t="s">
        <v>83</v>
      </c>
      <c r="I1328">
        <v>1</v>
      </c>
      <c r="J1328">
        <v>1862</v>
      </c>
      <c r="K1328">
        <v>3</v>
      </c>
      <c r="L1328" t="s">
        <v>69</v>
      </c>
      <c r="M1328">
        <v>82</v>
      </c>
      <c r="N1328">
        <v>2</v>
      </c>
      <c r="O1328">
        <v>2</v>
      </c>
      <c r="P1328" t="s">
        <v>63</v>
      </c>
      <c r="Q1328">
        <v>2</v>
      </c>
      <c r="R1328" t="s">
        <v>64</v>
      </c>
      <c r="S1328">
        <v>9907</v>
      </c>
      <c r="T1328">
        <v>26186</v>
      </c>
      <c r="U1328">
        <v>7</v>
      </c>
      <c r="V1328" t="s">
        <v>65</v>
      </c>
      <c r="W1328" t="s">
        <v>66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>
      <c r="A1329">
        <v>46</v>
      </c>
      <c r="B1329">
        <v>0</v>
      </c>
      <c r="C1329" t="s">
        <v>59</v>
      </c>
      <c r="D1329">
        <v>1319</v>
      </c>
      <c r="E1329" t="s">
        <v>60</v>
      </c>
      <c r="F1329">
        <v>3</v>
      </c>
      <c r="G1329">
        <v>3</v>
      </c>
      <c r="H1329" t="s">
        <v>84</v>
      </c>
      <c r="I1329">
        <v>1</v>
      </c>
      <c r="J1329">
        <v>1863</v>
      </c>
      <c r="K1329">
        <v>1</v>
      </c>
      <c r="L1329" t="s">
        <v>62</v>
      </c>
      <c r="M1329">
        <v>45</v>
      </c>
      <c r="N1329">
        <v>4</v>
      </c>
      <c r="O1329">
        <v>4</v>
      </c>
      <c r="P1329" t="s">
        <v>63</v>
      </c>
      <c r="Q1329">
        <v>1</v>
      </c>
      <c r="R1329" t="s">
        <v>76</v>
      </c>
      <c r="S1329">
        <v>13225</v>
      </c>
      <c r="T1329">
        <v>7739</v>
      </c>
      <c r="U1329">
        <v>2</v>
      </c>
      <c r="V1329" t="s">
        <v>65</v>
      </c>
      <c r="W1329" t="s">
        <v>72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>
      <c r="A1330">
        <v>27</v>
      </c>
      <c r="B1330">
        <v>0</v>
      </c>
      <c r="C1330" t="s">
        <v>59</v>
      </c>
      <c r="D1330">
        <v>728</v>
      </c>
      <c r="E1330" t="s">
        <v>60</v>
      </c>
      <c r="F1330">
        <v>23</v>
      </c>
      <c r="G1330">
        <v>1</v>
      </c>
      <c r="H1330" t="s">
        <v>75</v>
      </c>
      <c r="I1330">
        <v>1</v>
      </c>
      <c r="J1330">
        <v>1864</v>
      </c>
      <c r="K1330">
        <v>2</v>
      </c>
      <c r="L1330" t="s">
        <v>62</v>
      </c>
      <c r="M1330">
        <v>36</v>
      </c>
      <c r="N1330">
        <v>2</v>
      </c>
      <c r="O1330">
        <v>2</v>
      </c>
      <c r="P1330" t="s">
        <v>81</v>
      </c>
      <c r="Q1330">
        <v>3</v>
      </c>
      <c r="R1330" t="s">
        <v>71</v>
      </c>
      <c r="S1330">
        <v>3540</v>
      </c>
      <c r="T1330">
        <v>7018</v>
      </c>
      <c r="U1330">
        <v>1</v>
      </c>
      <c r="V1330" t="s">
        <v>65</v>
      </c>
      <c r="W1330" t="s">
        <v>72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>
      <c r="A1331">
        <v>29</v>
      </c>
      <c r="B1331">
        <v>0</v>
      </c>
      <c r="C1331" t="s">
        <v>59</v>
      </c>
      <c r="D1331">
        <v>352</v>
      </c>
      <c r="E1331" t="s">
        <v>85</v>
      </c>
      <c r="F1331">
        <v>6</v>
      </c>
      <c r="G1331">
        <v>1</v>
      </c>
      <c r="H1331" t="s">
        <v>75</v>
      </c>
      <c r="I1331">
        <v>1</v>
      </c>
      <c r="J1331">
        <v>1865</v>
      </c>
      <c r="K1331">
        <v>4</v>
      </c>
      <c r="L1331" t="s">
        <v>69</v>
      </c>
      <c r="M1331">
        <v>87</v>
      </c>
      <c r="N1331">
        <v>2</v>
      </c>
      <c r="O1331">
        <v>1</v>
      </c>
      <c r="P1331" t="s">
        <v>85</v>
      </c>
      <c r="Q1331">
        <v>2</v>
      </c>
      <c r="R1331" t="s">
        <v>71</v>
      </c>
      <c r="S1331">
        <v>2804</v>
      </c>
      <c r="T1331">
        <v>15434</v>
      </c>
      <c r="U1331">
        <v>1</v>
      </c>
      <c r="V1331" t="s">
        <v>65</v>
      </c>
      <c r="W1331" t="s">
        <v>72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>
      <c r="A1332">
        <v>43</v>
      </c>
      <c r="B1332">
        <v>0</v>
      </c>
      <c r="C1332" t="s">
        <v>59</v>
      </c>
      <c r="D1332">
        <v>823</v>
      </c>
      <c r="E1332" t="s">
        <v>68</v>
      </c>
      <c r="F1332">
        <v>6</v>
      </c>
      <c r="G1332">
        <v>3</v>
      </c>
      <c r="H1332" t="s">
        <v>75</v>
      </c>
      <c r="I1332">
        <v>1</v>
      </c>
      <c r="J1332">
        <v>1866</v>
      </c>
      <c r="K1332">
        <v>1</v>
      </c>
      <c r="L1332" t="s">
        <v>62</v>
      </c>
      <c r="M1332">
        <v>81</v>
      </c>
      <c r="N1332">
        <v>2</v>
      </c>
      <c r="O1332">
        <v>5</v>
      </c>
      <c r="P1332" t="s">
        <v>80</v>
      </c>
      <c r="Q1332">
        <v>3</v>
      </c>
      <c r="R1332" t="s">
        <v>71</v>
      </c>
      <c r="S1332">
        <v>19392</v>
      </c>
      <c r="T1332">
        <v>22539</v>
      </c>
      <c r="U1332">
        <v>7</v>
      </c>
      <c r="V1332" t="s">
        <v>65</v>
      </c>
      <c r="W1332" t="s">
        <v>72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>
      <c r="A1333">
        <v>48</v>
      </c>
      <c r="B1333">
        <v>0</v>
      </c>
      <c r="C1333" t="s">
        <v>59</v>
      </c>
      <c r="D1333">
        <v>1224</v>
      </c>
      <c r="E1333" t="s">
        <v>68</v>
      </c>
      <c r="F1333">
        <v>10</v>
      </c>
      <c r="G1333">
        <v>3</v>
      </c>
      <c r="H1333" t="s">
        <v>61</v>
      </c>
      <c r="I1333">
        <v>1</v>
      </c>
      <c r="J1333">
        <v>1867</v>
      </c>
      <c r="K1333">
        <v>4</v>
      </c>
      <c r="L1333" t="s">
        <v>69</v>
      </c>
      <c r="M1333">
        <v>91</v>
      </c>
      <c r="N1333">
        <v>2</v>
      </c>
      <c r="O1333">
        <v>5</v>
      </c>
      <c r="P1333" t="s">
        <v>82</v>
      </c>
      <c r="Q1333">
        <v>2</v>
      </c>
      <c r="R1333" t="s">
        <v>71</v>
      </c>
      <c r="S1333">
        <v>19665</v>
      </c>
      <c r="T1333">
        <v>13583</v>
      </c>
      <c r="U1333">
        <v>4</v>
      </c>
      <c r="V1333" t="s">
        <v>65</v>
      </c>
      <c r="W1333" t="s">
        <v>72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>
      <c r="A1334">
        <v>29</v>
      </c>
      <c r="B1334">
        <v>1</v>
      </c>
      <c r="C1334" t="s">
        <v>67</v>
      </c>
      <c r="D1334">
        <v>459</v>
      </c>
      <c r="E1334" t="s">
        <v>68</v>
      </c>
      <c r="F1334">
        <v>24</v>
      </c>
      <c r="G1334">
        <v>2</v>
      </c>
      <c r="H1334" t="s">
        <v>61</v>
      </c>
      <c r="I1334">
        <v>1</v>
      </c>
      <c r="J1334">
        <v>1868</v>
      </c>
      <c r="K1334">
        <v>4</v>
      </c>
      <c r="L1334" t="s">
        <v>69</v>
      </c>
      <c r="M1334">
        <v>73</v>
      </c>
      <c r="N1334">
        <v>2</v>
      </c>
      <c r="O1334">
        <v>1</v>
      </c>
      <c r="P1334" t="s">
        <v>70</v>
      </c>
      <c r="Q1334">
        <v>4</v>
      </c>
      <c r="R1334" t="s">
        <v>64</v>
      </c>
      <c r="S1334">
        <v>2439</v>
      </c>
      <c r="T1334">
        <v>14753</v>
      </c>
      <c r="U1334">
        <v>1</v>
      </c>
      <c r="V1334" t="s">
        <v>65</v>
      </c>
      <c r="W1334" t="s">
        <v>66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>
      <c r="A1335">
        <v>46</v>
      </c>
      <c r="B1335">
        <v>1</v>
      </c>
      <c r="C1335" t="s">
        <v>59</v>
      </c>
      <c r="D1335">
        <v>1254</v>
      </c>
      <c r="E1335" t="s">
        <v>60</v>
      </c>
      <c r="F1335">
        <v>10</v>
      </c>
      <c r="G1335">
        <v>3</v>
      </c>
      <c r="H1335" t="s">
        <v>61</v>
      </c>
      <c r="I1335">
        <v>1</v>
      </c>
      <c r="J1335">
        <v>1869</v>
      </c>
      <c r="K1335">
        <v>3</v>
      </c>
      <c r="L1335" t="s">
        <v>62</v>
      </c>
      <c r="M1335">
        <v>64</v>
      </c>
      <c r="N1335">
        <v>3</v>
      </c>
      <c r="O1335">
        <v>3</v>
      </c>
      <c r="P1335" t="s">
        <v>63</v>
      </c>
      <c r="Q1335">
        <v>2</v>
      </c>
      <c r="R1335" t="s">
        <v>71</v>
      </c>
      <c r="S1335">
        <v>7314</v>
      </c>
      <c r="T1335">
        <v>14011</v>
      </c>
      <c r="U1335">
        <v>5</v>
      </c>
      <c r="V1335" t="s">
        <v>65</v>
      </c>
      <c r="W1335" t="s">
        <v>72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>
      <c r="A1336">
        <v>27</v>
      </c>
      <c r="B1336">
        <v>0</v>
      </c>
      <c r="C1336" t="s">
        <v>67</v>
      </c>
      <c r="D1336">
        <v>1131</v>
      </c>
      <c r="E1336" t="s">
        <v>68</v>
      </c>
      <c r="F1336">
        <v>15</v>
      </c>
      <c r="G1336">
        <v>3</v>
      </c>
      <c r="H1336" t="s">
        <v>61</v>
      </c>
      <c r="I1336">
        <v>1</v>
      </c>
      <c r="J1336">
        <v>1870</v>
      </c>
      <c r="K1336">
        <v>4</v>
      </c>
      <c r="L1336" t="s">
        <v>62</v>
      </c>
      <c r="M1336">
        <v>77</v>
      </c>
      <c r="N1336">
        <v>2</v>
      </c>
      <c r="O1336">
        <v>1</v>
      </c>
      <c r="P1336" t="s">
        <v>70</v>
      </c>
      <c r="Q1336">
        <v>1</v>
      </c>
      <c r="R1336" t="s">
        <v>71</v>
      </c>
      <c r="S1336">
        <v>4774</v>
      </c>
      <c r="T1336">
        <v>23844</v>
      </c>
      <c r="U1336">
        <v>0</v>
      </c>
      <c r="V1336" t="s">
        <v>65</v>
      </c>
      <c r="W1336" t="s">
        <v>72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>
      <c r="A1337">
        <v>39</v>
      </c>
      <c r="B1337">
        <v>0</v>
      </c>
      <c r="C1337" t="s">
        <v>59</v>
      </c>
      <c r="D1337">
        <v>835</v>
      </c>
      <c r="E1337" t="s">
        <v>68</v>
      </c>
      <c r="F1337">
        <v>19</v>
      </c>
      <c r="G1337">
        <v>4</v>
      </c>
      <c r="H1337" t="s">
        <v>73</v>
      </c>
      <c r="I1337">
        <v>1</v>
      </c>
      <c r="J1337">
        <v>1871</v>
      </c>
      <c r="K1337">
        <v>4</v>
      </c>
      <c r="L1337" t="s">
        <v>69</v>
      </c>
      <c r="M1337">
        <v>41</v>
      </c>
      <c r="N1337">
        <v>3</v>
      </c>
      <c r="O1337">
        <v>2</v>
      </c>
      <c r="P1337" t="s">
        <v>70</v>
      </c>
      <c r="Q1337">
        <v>4</v>
      </c>
      <c r="R1337" t="s">
        <v>76</v>
      </c>
      <c r="S1337">
        <v>3902</v>
      </c>
      <c r="T1337">
        <v>5141</v>
      </c>
      <c r="U1337">
        <v>8</v>
      </c>
      <c r="V1337" t="s">
        <v>65</v>
      </c>
      <c r="W1337" t="s">
        <v>72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>
      <c r="A1338">
        <v>55</v>
      </c>
      <c r="B1338">
        <v>0</v>
      </c>
      <c r="C1338" t="s">
        <v>59</v>
      </c>
      <c r="D1338">
        <v>836</v>
      </c>
      <c r="E1338" t="s">
        <v>68</v>
      </c>
      <c r="F1338">
        <v>2</v>
      </c>
      <c r="G1338">
        <v>4</v>
      </c>
      <c r="H1338" t="s">
        <v>84</v>
      </c>
      <c r="I1338">
        <v>1</v>
      </c>
      <c r="J1338">
        <v>1873</v>
      </c>
      <c r="K1338">
        <v>2</v>
      </c>
      <c r="L1338" t="s">
        <v>69</v>
      </c>
      <c r="M1338">
        <v>98</v>
      </c>
      <c r="N1338">
        <v>2</v>
      </c>
      <c r="O1338">
        <v>1</v>
      </c>
      <c r="P1338" t="s">
        <v>70</v>
      </c>
      <c r="Q1338">
        <v>4</v>
      </c>
      <c r="R1338" t="s">
        <v>71</v>
      </c>
      <c r="S1338">
        <v>2662</v>
      </c>
      <c r="T1338">
        <v>7975</v>
      </c>
      <c r="U1338">
        <v>8</v>
      </c>
      <c r="V1338" t="s">
        <v>65</v>
      </c>
      <c r="W1338" t="s">
        <v>72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>
      <c r="A1339">
        <v>28</v>
      </c>
      <c r="B1339">
        <v>0</v>
      </c>
      <c r="C1339" t="s">
        <v>59</v>
      </c>
      <c r="D1339">
        <v>1172</v>
      </c>
      <c r="E1339" t="s">
        <v>60</v>
      </c>
      <c r="F1339">
        <v>3</v>
      </c>
      <c r="G1339">
        <v>3</v>
      </c>
      <c r="H1339" t="s">
        <v>75</v>
      </c>
      <c r="I1339">
        <v>1</v>
      </c>
      <c r="J1339">
        <v>1875</v>
      </c>
      <c r="K1339">
        <v>2</v>
      </c>
      <c r="L1339" t="s">
        <v>62</v>
      </c>
      <c r="M1339">
        <v>78</v>
      </c>
      <c r="N1339">
        <v>3</v>
      </c>
      <c r="O1339">
        <v>1</v>
      </c>
      <c r="P1339" t="s">
        <v>81</v>
      </c>
      <c r="Q1339">
        <v>2</v>
      </c>
      <c r="R1339" t="s">
        <v>71</v>
      </c>
      <c r="S1339">
        <v>2856</v>
      </c>
      <c r="T1339">
        <v>3692</v>
      </c>
      <c r="U1339">
        <v>1</v>
      </c>
      <c r="V1339" t="s">
        <v>65</v>
      </c>
      <c r="W1339" t="s">
        <v>72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>
      <c r="A1340">
        <v>30</v>
      </c>
      <c r="B1340">
        <v>1</v>
      </c>
      <c r="C1340" t="s">
        <v>59</v>
      </c>
      <c r="D1340">
        <v>945</v>
      </c>
      <c r="E1340" t="s">
        <v>60</v>
      </c>
      <c r="F1340">
        <v>9</v>
      </c>
      <c r="G1340">
        <v>3</v>
      </c>
      <c r="H1340" t="s">
        <v>75</v>
      </c>
      <c r="I1340">
        <v>1</v>
      </c>
      <c r="J1340">
        <v>1876</v>
      </c>
      <c r="K1340">
        <v>2</v>
      </c>
      <c r="L1340" t="s">
        <v>69</v>
      </c>
      <c r="M1340">
        <v>89</v>
      </c>
      <c r="N1340">
        <v>3</v>
      </c>
      <c r="O1340">
        <v>1</v>
      </c>
      <c r="P1340" t="s">
        <v>81</v>
      </c>
      <c r="Q1340">
        <v>4</v>
      </c>
      <c r="R1340" t="s">
        <v>64</v>
      </c>
      <c r="S1340">
        <v>1081</v>
      </c>
      <c r="T1340">
        <v>16019</v>
      </c>
      <c r="U1340">
        <v>1</v>
      </c>
      <c r="V1340" t="s">
        <v>65</v>
      </c>
      <c r="W1340" t="s">
        <v>72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>
      <c r="A1341">
        <v>22</v>
      </c>
      <c r="B1341">
        <v>1</v>
      </c>
      <c r="C1341" t="s">
        <v>59</v>
      </c>
      <c r="D1341">
        <v>391</v>
      </c>
      <c r="E1341" t="s">
        <v>68</v>
      </c>
      <c r="F1341">
        <v>7</v>
      </c>
      <c r="G1341">
        <v>1</v>
      </c>
      <c r="H1341" t="s">
        <v>61</v>
      </c>
      <c r="I1341">
        <v>1</v>
      </c>
      <c r="J1341">
        <v>1878</v>
      </c>
      <c r="K1341">
        <v>4</v>
      </c>
      <c r="L1341" t="s">
        <v>69</v>
      </c>
      <c r="M1341">
        <v>75</v>
      </c>
      <c r="N1341">
        <v>3</v>
      </c>
      <c r="O1341">
        <v>1</v>
      </c>
      <c r="P1341" t="s">
        <v>70</v>
      </c>
      <c r="Q1341">
        <v>2</v>
      </c>
      <c r="R1341" t="s">
        <v>64</v>
      </c>
      <c r="S1341">
        <v>2472</v>
      </c>
      <c r="T1341">
        <v>26092</v>
      </c>
      <c r="U1341">
        <v>1</v>
      </c>
      <c r="V1341" t="s">
        <v>65</v>
      </c>
      <c r="W1341" t="s">
        <v>66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>
      <c r="A1342">
        <v>36</v>
      </c>
      <c r="B1342">
        <v>0</v>
      </c>
      <c r="C1342" t="s">
        <v>59</v>
      </c>
      <c r="D1342">
        <v>1266</v>
      </c>
      <c r="E1342" t="s">
        <v>60</v>
      </c>
      <c r="F1342">
        <v>10</v>
      </c>
      <c r="G1342">
        <v>4</v>
      </c>
      <c r="H1342" t="s">
        <v>84</v>
      </c>
      <c r="I1342">
        <v>1</v>
      </c>
      <c r="J1342">
        <v>1880</v>
      </c>
      <c r="K1342">
        <v>2</v>
      </c>
      <c r="L1342" t="s">
        <v>62</v>
      </c>
      <c r="M1342">
        <v>63</v>
      </c>
      <c r="N1342">
        <v>2</v>
      </c>
      <c r="O1342">
        <v>2</v>
      </c>
      <c r="P1342" t="s">
        <v>63</v>
      </c>
      <c r="Q1342">
        <v>3</v>
      </c>
      <c r="R1342" t="s">
        <v>71</v>
      </c>
      <c r="S1342">
        <v>5673</v>
      </c>
      <c r="T1342">
        <v>6060</v>
      </c>
      <c r="U1342">
        <v>1</v>
      </c>
      <c r="V1342" t="s">
        <v>65</v>
      </c>
      <c r="W1342" t="s">
        <v>66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>
      <c r="A1343">
        <v>31</v>
      </c>
      <c r="B1343">
        <v>0</v>
      </c>
      <c r="C1343" t="s">
        <v>59</v>
      </c>
      <c r="D1343">
        <v>311</v>
      </c>
      <c r="E1343" t="s">
        <v>68</v>
      </c>
      <c r="F1343">
        <v>20</v>
      </c>
      <c r="G1343">
        <v>3</v>
      </c>
      <c r="H1343" t="s">
        <v>61</v>
      </c>
      <c r="I1343">
        <v>1</v>
      </c>
      <c r="J1343">
        <v>1881</v>
      </c>
      <c r="K1343">
        <v>2</v>
      </c>
      <c r="L1343" t="s">
        <v>69</v>
      </c>
      <c r="M1343">
        <v>89</v>
      </c>
      <c r="N1343">
        <v>3</v>
      </c>
      <c r="O1343">
        <v>2</v>
      </c>
      <c r="P1343" t="s">
        <v>74</v>
      </c>
      <c r="Q1343">
        <v>3</v>
      </c>
      <c r="R1343" t="s">
        <v>76</v>
      </c>
      <c r="S1343">
        <v>4197</v>
      </c>
      <c r="T1343">
        <v>18624</v>
      </c>
      <c r="U1343">
        <v>1</v>
      </c>
      <c r="V1343" t="s">
        <v>65</v>
      </c>
      <c r="W1343" t="s">
        <v>72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>
      <c r="A1344">
        <v>34</v>
      </c>
      <c r="B1344">
        <v>0</v>
      </c>
      <c r="C1344" t="s">
        <v>59</v>
      </c>
      <c r="D1344">
        <v>1480</v>
      </c>
      <c r="E1344" t="s">
        <v>60</v>
      </c>
      <c r="F1344">
        <v>4</v>
      </c>
      <c r="G1344">
        <v>3</v>
      </c>
      <c r="H1344" t="s">
        <v>61</v>
      </c>
      <c r="I1344">
        <v>1</v>
      </c>
      <c r="J1344">
        <v>1882</v>
      </c>
      <c r="K1344">
        <v>3</v>
      </c>
      <c r="L1344" t="s">
        <v>69</v>
      </c>
      <c r="M1344">
        <v>64</v>
      </c>
      <c r="N1344">
        <v>3</v>
      </c>
      <c r="O1344">
        <v>3</v>
      </c>
      <c r="P1344" t="s">
        <v>63</v>
      </c>
      <c r="Q1344">
        <v>4</v>
      </c>
      <c r="R1344" t="s">
        <v>71</v>
      </c>
      <c r="S1344">
        <v>9713</v>
      </c>
      <c r="T1344">
        <v>24444</v>
      </c>
      <c r="U1344">
        <v>2</v>
      </c>
      <c r="V1344" t="s">
        <v>65</v>
      </c>
      <c r="W1344" t="s">
        <v>66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>
      <c r="A1345">
        <v>29</v>
      </c>
      <c r="B1345">
        <v>0</v>
      </c>
      <c r="C1345" t="s">
        <v>59</v>
      </c>
      <c r="D1345">
        <v>592</v>
      </c>
      <c r="E1345" t="s">
        <v>68</v>
      </c>
      <c r="F1345">
        <v>7</v>
      </c>
      <c r="G1345">
        <v>3</v>
      </c>
      <c r="H1345" t="s">
        <v>61</v>
      </c>
      <c r="I1345">
        <v>1</v>
      </c>
      <c r="J1345">
        <v>1883</v>
      </c>
      <c r="K1345">
        <v>4</v>
      </c>
      <c r="L1345" t="s">
        <v>69</v>
      </c>
      <c r="M1345">
        <v>59</v>
      </c>
      <c r="N1345">
        <v>3</v>
      </c>
      <c r="O1345">
        <v>1</v>
      </c>
      <c r="P1345" t="s">
        <v>74</v>
      </c>
      <c r="Q1345">
        <v>1</v>
      </c>
      <c r="R1345" t="s">
        <v>64</v>
      </c>
      <c r="S1345">
        <v>2062</v>
      </c>
      <c r="T1345">
        <v>19384</v>
      </c>
      <c r="U1345">
        <v>3</v>
      </c>
      <c r="V1345" t="s">
        <v>65</v>
      </c>
      <c r="W1345" t="s">
        <v>72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>
      <c r="A1346">
        <v>37</v>
      </c>
      <c r="B1346">
        <v>0</v>
      </c>
      <c r="C1346" t="s">
        <v>59</v>
      </c>
      <c r="D1346">
        <v>783</v>
      </c>
      <c r="E1346" t="s">
        <v>68</v>
      </c>
      <c r="F1346">
        <v>7</v>
      </c>
      <c r="G1346">
        <v>4</v>
      </c>
      <c r="H1346" t="s">
        <v>75</v>
      </c>
      <c r="I1346">
        <v>1</v>
      </c>
      <c r="J1346">
        <v>1885</v>
      </c>
      <c r="K1346">
        <v>4</v>
      </c>
      <c r="L1346" t="s">
        <v>69</v>
      </c>
      <c r="M1346">
        <v>78</v>
      </c>
      <c r="N1346">
        <v>3</v>
      </c>
      <c r="O1346">
        <v>2</v>
      </c>
      <c r="P1346" t="s">
        <v>70</v>
      </c>
      <c r="Q1346">
        <v>1</v>
      </c>
      <c r="R1346" t="s">
        <v>71</v>
      </c>
      <c r="S1346">
        <v>4284</v>
      </c>
      <c r="T1346">
        <v>13588</v>
      </c>
      <c r="U1346">
        <v>5</v>
      </c>
      <c r="V1346" t="s">
        <v>65</v>
      </c>
      <c r="W1346" t="s">
        <v>66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>
      <c r="A1347">
        <v>35</v>
      </c>
      <c r="B1347">
        <v>0</v>
      </c>
      <c r="C1347" t="s">
        <v>59</v>
      </c>
      <c r="D1347">
        <v>219</v>
      </c>
      <c r="E1347" t="s">
        <v>68</v>
      </c>
      <c r="F1347">
        <v>16</v>
      </c>
      <c r="G1347">
        <v>2</v>
      </c>
      <c r="H1347" t="s">
        <v>73</v>
      </c>
      <c r="I1347">
        <v>1</v>
      </c>
      <c r="J1347">
        <v>1886</v>
      </c>
      <c r="K1347">
        <v>4</v>
      </c>
      <c r="L1347" t="s">
        <v>62</v>
      </c>
      <c r="M1347">
        <v>44</v>
      </c>
      <c r="N1347">
        <v>2</v>
      </c>
      <c r="O1347">
        <v>2</v>
      </c>
      <c r="P1347" t="s">
        <v>77</v>
      </c>
      <c r="Q1347">
        <v>2</v>
      </c>
      <c r="R1347" t="s">
        <v>71</v>
      </c>
      <c r="S1347">
        <v>4788</v>
      </c>
      <c r="T1347">
        <v>25388</v>
      </c>
      <c r="U1347">
        <v>0</v>
      </c>
      <c r="V1347" t="s">
        <v>65</v>
      </c>
      <c r="W1347" t="s">
        <v>66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>
      <c r="A1348">
        <v>45</v>
      </c>
      <c r="B1348">
        <v>0</v>
      </c>
      <c r="C1348" t="s">
        <v>59</v>
      </c>
      <c r="D1348">
        <v>556</v>
      </c>
      <c r="E1348" t="s">
        <v>68</v>
      </c>
      <c r="F1348">
        <v>25</v>
      </c>
      <c r="G1348">
        <v>2</v>
      </c>
      <c r="H1348" t="s">
        <v>61</v>
      </c>
      <c r="I1348">
        <v>1</v>
      </c>
      <c r="J1348">
        <v>1888</v>
      </c>
      <c r="K1348">
        <v>2</v>
      </c>
      <c r="L1348" t="s">
        <v>62</v>
      </c>
      <c r="M1348">
        <v>93</v>
      </c>
      <c r="N1348">
        <v>2</v>
      </c>
      <c r="O1348">
        <v>2</v>
      </c>
      <c r="P1348" t="s">
        <v>77</v>
      </c>
      <c r="Q1348">
        <v>4</v>
      </c>
      <c r="R1348" t="s">
        <v>71</v>
      </c>
      <c r="S1348">
        <v>5906</v>
      </c>
      <c r="T1348">
        <v>23888</v>
      </c>
      <c r="U1348">
        <v>0</v>
      </c>
      <c r="V1348" t="s">
        <v>65</v>
      </c>
      <c r="W1348" t="s">
        <v>72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>
      <c r="A1349">
        <v>36</v>
      </c>
      <c r="B1349">
        <v>0</v>
      </c>
      <c r="C1349" t="s">
        <v>67</v>
      </c>
      <c r="D1349">
        <v>1213</v>
      </c>
      <c r="E1349" t="s">
        <v>85</v>
      </c>
      <c r="F1349">
        <v>2</v>
      </c>
      <c r="G1349">
        <v>1</v>
      </c>
      <c r="H1349" t="s">
        <v>85</v>
      </c>
      <c r="I1349">
        <v>1</v>
      </c>
      <c r="J1349">
        <v>1890</v>
      </c>
      <c r="K1349">
        <v>2</v>
      </c>
      <c r="L1349" t="s">
        <v>69</v>
      </c>
      <c r="M1349">
        <v>94</v>
      </c>
      <c r="N1349">
        <v>2</v>
      </c>
      <c r="O1349">
        <v>2</v>
      </c>
      <c r="P1349" t="s">
        <v>85</v>
      </c>
      <c r="Q1349">
        <v>4</v>
      </c>
      <c r="R1349" t="s">
        <v>64</v>
      </c>
      <c r="S1349">
        <v>3886</v>
      </c>
      <c r="T1349">
        <v>4223</v>
      </c>
      <c r="U1349">
        <v>1</v>
      </c>
      <c r="V1349" t="s">
        <v>65</v>
      </c>
      <c r="W1349" t="s">
        <v>72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>
      <c r="A1350">
        <v>40</v>
      </c>
      <c r="B1350">
        <v>0</v>
      </c>
      <c r="C1350" t="s">
        <v>59</v>
      </c>
      <c r="D1350">
        <v>1137</v>
      </c>
      <c r="E1350" t="s">
        <v>68</v>
      </c>
      <c r="F1350">
        <v>1</v>
      </c>
      <c r="G1350">
        <v>4</v>
      </c>
      <c r="H1350" t="s">
        <v>61</v>
      </c>
      <c r="I1350">
        <v>1</v>
      </c>
      <c r="J1350">
        <v>1892</v>
      </c>
      <c r="K1350">
        <v>1</v>
      </c>
      <c r="L1350" t="s">
        <v>69</v>
      </c>
      <c r="M1350">
        <v>98</v>
      </c>
      <c r="N1350">
        <v>3</v>
      </c>
      <c r="O1350">
        <v>4</v>
      </c>
      <c r="P1350" t="s">
        <v>80</v>
      </c>
      <c r="Q1350">
        <v>1</v>
      </c>
      <c r="R1350" t="s">
        <v>76</v>
      </c>
      <c r="S1350">
        <v>16823</v>
      </c>
      <c r="T1350">
        <v>18991</v>
      </c>
      <c r="U1350">
        <v>2</v>
      </c>
      <c r="V1350" t="s">
        <v>65</v>
      </c>
      <c r="W1350" t="s">
        <v>72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>
      <c r="A1351">
        <v>26</v>
      </c>
      <c r="B1351">
        <v>0</v>
      </c>
      <c r="C1351" t="s">
        <v>59</v>
      </c>
      <c r="D1351">
        <v>482</v>
      </c>
      <c r="E1351" t="s">
        <v>68</v>
      </c>
      <c r="F1351">
        <v>1</v>
      </c>
      <c r="G1351">
        <v>2</v>
      </c>
      <c r="H1351" t="s">
        <v>61</v>
      </c>
      <c r="I1351">
        <v>1</v>
      </c>
      <c r="J1351">
        <v>1893</v>
      </c>
      <c r="K1351">
        <v>2</v>
      </c>
      <c r="L1351" t="s">
        <v>62</v>
      </c>
      <c r="M1351">
        <v>90</v>
      </c>
      <c r="N1351">
        <v>2</v>
      </c>
      <c r="O1351">
        <v>1</v>
      </c>
      <c r="P1351" t="s">
        <v>70</v>
      </c>
      <c r="Q1351">
        <v>3</v>
      </c>
      <c r="R1351" t="s">
        <v>71</v>
      </c>
      <c r="S1351">
        <v>2933</v>
      </c>
      <c r="T1351">
        <v>14908</v>
      </c>
      <c r="U1351">
        <v>1</v>
      </c>
      <c r="V1351" t="s">
        <v>65</v>
      </c>
      <c r="W1351" t="s">
        <v>66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>
      <c r="A1352">
        <v>27</v>
      </c>
      <c r="B1352">
        <v>0</v>
      </c>
      <c r="C1352" t="s">
        <v>59</v>
      </c>
      <c r="D1352">
        <v>511</v>
      </c>
      <c r="E1352" t="s">
        <v>60</v>
      </c>
      <c r="F1352">
        <v>2</v>
      </c>
      <c r="G1352">
        <v>2</v>
      </c>
      <c r="H1352" t="s">
        <v>75</v>
      </c>
      <c r="I1352">
        <v>1</v>
      </c>
      <c r="J1352">
        <v>1898</v>
      </c>
      <c r="K1352">
        <v>1</v>
      </c>
      <c r="L1352" t="s">
        <v>62</v>
      </c>
      <c r="M1352">
        <v>89</v>
      </c>
      <c r="N1352">
        <v>4</v>
      </c>
      <c r="O1352">
        <v>2</v>
      </c>
      <c r="P1352" t="s">
        <v>63</v>
      </c>
      <c r="Q1352">
        <v>3</v>
      </c>
      <c r="R1352" t="s">
        <v>64</v>
      </c>
      <c r="S1352">
        <v>6500</v>
      </c>
      <c r="T1352">
        <v>26997</v>
      </c>
      <c r="U1352">
        <v>0</v>
      </c>
      <c r="V1352" t="s">
        <v>65</v>
      </c>
      <c r="W1352" t="s">
        <v>72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>
      <c r="A1353">
        <v>48</v>
      </c>
      <c r="B1353">
        <v>0</v>
      </c>
      <c r="C1353" t="s">
        <v>67</v>
      </c>
      <c r="D1353">
        <v>117</v>
      </c>
      <c r="E1353" t="s">
        <v>68</v>
      </c>
      <c r="F1353">
        <v>22</v>
      </c>
      <c r="G1353">
        <v>3</v>
      </c>
      <c r="H1353" t="s">
        <v>75</v>
      </c>
      <c r="I1353">
        <v>1</v>
      </c>
      <c r="J1353">
        <v>1900</v>
      </c>
      <c r="K1353">
        <v>4</v>
      </c>
      <c r="L1353" t="s">
        <v>62</v>
      </c>
      <c r="M1353">
        <v>58</v>
      </c>
      <c r="N1353">
        <v>3</v>
      </c>
      <c r="O1353">
        <v>4</v>
      </c>
      <c r="P1353" t="s">
        <v>80</v>
      </c>
      <c r="Q1353">
        <v>4</v>
      </c>
      <c r="R1353" t="s">
        <v>76</v>
      </c>
      <c r="S1353">
        <v>17174</v>
      </c>
      <c r="T1353">
        <v>2437</v>
      </c>
      <c r="U1353">
        <v>3</v>
      </c>
      <c r="V1353" t="s">
        <v>65</v>
      </c>
      <c r="W1353" t="s">
        <v>72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>
      <c r="A1354">
        <v>44</v>
      </c>
      <c r="B1354">
        <v>0</v>
      </c>
      <c r="C1354" t="s">
        <v>59</v>
      </c>
      <c r="D1354">
        <v>170</v>
      </c>
      <c r="E1354" t="s">
        <v>68</v>
      </c>
      <c r="F1354">
        <v>1</v>
      </c>
      <c r="G1354">
        <v>4</v>
      </c>
      <c r="H1354" t="s">
        <v>61</v>
      </c>
      <c r="I1354">
        <v>1</v>
      </c>
      <c r="J1354">
        <v>1903</v>
      </c>
      <c r="K1354">
        <v>2</v>
      </c>
      <c r="L1354" t="s">
        <v>69</v>
      </c>
      <c r="M1354">
        <v>78</v>
      </c>
      <c r="N1354">
        <v>4</v>
      </c>
      <c r="O1354">
        <v>2</v>
      </c>
      <c r="P1354" t="s">
        <v>78</v>
      </c>
      <c r="Q1354">
        <v>1</v>
      </c>
      <c r="R1354" t="s">
        <v>71</v>
      </c>
      <c r="S1354">
        <v>5033</v>
      </c>
      <c r="T1354">
        <v>9364</v>
      </c>
      <c r="U1354">
        <v>2</v>
      </c>
      <c r="V1354" t="s">
        <v>65</v>
      </c>
      <c r="W1354" t="s">
        <v>72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>
      <c r="A1355">
        <v>34</v>
      </c>
      <c r="B1355">
        <v>1</v>
      </c>
      <c r="C1355" t="s">
        <v>79</v>
      </c>
      <c r="D1355">
        <v>967</v>
      </c>
      <c r="E1355" t="s">
        <v>68</v>
      </c>
      <c r="F1355">
        <v>16</v>
      </c>
      <c r="G1355">
        <v>4</v>
      </c>
      <c r="H1355" t="s">
        <v>84</v>
      </c>
      <c r="I1355">
        <v>1</v>
      </c>
      <c r="J1355">
        <v>1905</v>
      </c>
      <c r="K1355">
        <v>4</v>
      </c>
      <c r="L1355" t="s">
        <v>69</v>
      </c>
      <c r="M1355">
        <v>85</v>
      </c>
      <c r="N1355">
        <v>1</v>
      </c>
      <c r="O1355">
        <v>1</v>
      </c>
      <c r="P1355" t="s">
        <v>70</v>
      </c>
      <c r="Q1355">
        <v>1</v>
      </c>
      <c r="R1355" t="s">
        <v>71</v>
      </c>
      <c r="S1355">
        <v>2307</v>
      </c>
      <c r="T1355">
        <v>14460</v>
      </c>
      <c r="U1355">
        <v>1</v>
      </c>
      <c r="V1355" t="s">
        <v>65</v>
      </c>
      <c r="W1355" t="s">
        <v>66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>
      <c r="A1356">
        <v>56</v>
      </c>
      <c r="B1356">
        <v>1</v>
      </c>
      <c r="C1356" t="s">
        <v>59</v>
      </c>
      <c r="D1356">
        <v>1162</v>
      </c>
      <c r="E1356" t="s">
        <v>68</v>
      </c>
      <c r="F1356">
        <v>24</v>
      </c>
      <c r="G1356">
        <v>2</v>
      </c>
      <c r="H1356" t="s">
        <v>61</v>
      </c>
      <c r="I1356">
        <v>1</v>
      </c>
      <c r="J1356">
        <v>1907</v>
      </c>
      <c r="K1356">
        <v>1</v>
      </c>
      <c r="L1356" t="s">
        <v>69</v>
      </c>
      <c r="M1356">
        <v>97</v>
      </c>
      <c r="N1356">
        <v>3</v>
      </c>
      <c r="O1356">
        <v>1</v>
      </c>
      <c r="P1356" t="s">
        <v>74</v>
      </c>
      <c r="Q1356">
        <v>4</v>
      </c>
      <c r="R1356" t="s">
        <v>64</v>
      </c>
      <c r="S1356">
        <v>2587</v>
      </c>
      <c r="T1356">
        <v>10261</v>
      </c>
      <c r="U1356">
        <v>1</v>
      </c>
      <c r="V1356" t="s">
        <v>65</v>
      </c>
      <c r="W1356" t="s">
        <v>72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>
      <c r="A1357">
        <v>36</v>
      </c>
      <c r="B1357">
        <v>0</v>
      </c>
      <c r="C1357" t="s">
        <v>59</v>
      </c>
      <c r="D1357">
        <v>335</v>
      </c>
      <c r="E1357" t="s">
        <v>60</v>
      </c>
      <c r="F1357">
        <v>17</v>
      </c>
      <c r="G1357">
        <v>2</v>
      </c>
      <c r="H1357" t="s">
        <v>83</v>
      </c>
      <c r="I1357">
        <v>1</v>
      </c>
      <c r="J1357">
        <v>1908</v>
      </c>
      <c r="K1357">
        <v>3</v>
      </c>
      <c r="L1357" t="s">
        <v>69</v>
      </c>
      <c r="M1357">
        <v>33</v>
      </c>
      <c r="N1357">
        <v>2</v>
      </c>
      <c r="O1357">
        <v>2</v>
      </c>
      <c r="P1357" t="s">
        <v>63</v>
      </c>
      <c r="Q1357">
        <v>2</v>
      </c>
      <c r="R1357" t="s">
        <v>71</v>
      </c>
      <c r="S1357">
        <v>5507</v>
      </c>
      <c r="T1357">
        <v>16822</v>
      </c>
      <c r="U1357">
        <v>2</v>
      </c>
      <c r="V1357" t="s">
        <v>65</v>
      </c>
      <c r="W1357" t="s">
        <v>72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>
      <c r="A1358">
        <v>41</v>
      </c>
      <c r="B1358">
        <v>0</v>
      </c>
      <c r="C1358" t="s">
        <v>59</v>
      </c>
      <c r="D1358">
        <v>337</v>
      </c>
      <c r="E1358" t="s">
        <v>60</v>
      </c>
      <c r="F1358">
        <v>8</v>
      </c>
      <c r="G1358">
        <v>3</v>
      </c>
      <c r="H1358" t="s">
        <v>83</v>
      </c>
      <c r="I1358">
        <v>1</v>
      </c>
      <c r="J1358">
        <v>1909</v>
      </c>
      <c r="K1358">
        <v>3</v>
      </c>
      <c r="L1358" t="s">
        <v>62</v>
      </c>
      <c r="M1358">
        <v>54</v>
      </c>
      <c r="N1358">
        <v>3</v>
      </c>
      <c r="O1358">
        <v>2</v>
      </c>
      <c r="P1358" t="s">
        <v>63</v>
      </c>
      <c r="Q1358">
        <v>2</v>
      </c>
      <c r="R1358" t="s">
        <v>71</v>
      </c>
      <c r="S1358">
        <v>4393</v>
      </c>
      <c r="T1358">
        <v>26841</v>
      </c>
      <c r="U1358">
        <v>5</v>
      </c>
      <c r="V1358" t="s">
        <v>65</v>
      </c>
      <c r="W1358" t="s">
        <v>72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>
      <c r="A1359">
        <v>42</v>
      </c>
      <c r="B1359">
        <v>0</v>
      </c>
      <c r="C1359" t="s">
        <v>59</v>
      </c>
      <c r="D1359">
        <v>1396</v>
      </c>
      <c r="E1359" t="s">
        <v>68</v>
      </c>
      <c r="F1359">
        <v>6</v>
      </c>
      <c r="G1359">
        <v>3</v>
      </c>
      <c r="H1359" t="s">
        <v>75</v>
      </c>
      <c r="I1359">
        <v>1</v>
      </c>
      <c r="J1359">
        <v>1911</v>
      </c>
      <c r="K1359">
        <v>3</v>
      </c>
      <c r="L1359" t="s">
        <v>69</v>
      </c>
      <c r="M1359">
        <v>83</v>
      </c>
      <c r="N1359">
        <v>3</v>
      </c>
      <c r="O1359">
        <v>3</v>
      </c>
      <c r="P1359" t="s">
        <v>82</v>
      </c>
      <c r="Q1359">
        <v>1</v>
      </c>
      <c r="R1359" t="s">
        <v>71</v>
      </c>
      <c r="S1359">
        <v>13348</v>
      </c>
      <c r="T1359">
        <v>14842</v>
      </c>
      <c r="U1359">
        <v>9</v>
      </c>
      <c r="V1359" t="s">
        <v>65</v>
      </c>
      <c r="W1359" t="s">
        <v>72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>
      <c r="A1360">
        <v>31</v>
      </c>
      <c r="B1360">
        <v>0</v>
      </c>
      <c r="C1360" t="s">
        <v>59</v>
      </c>
      <c r="D1360">
        <v>1079</v>
      </c>
      <c r="E1360" t="s">
        <v>60</v>
      </c>
      <c r="F1360">
        <v>10</v>
      </c>
      <c r="G1360">
        <v>2</v>
      </c>
      <c r="H1360" t="s">
        <v>75</v>
      </c>
      <c r="I1360">
        <v>1</v>
      </c>
      <c r="J1360">
        <v>1912</v>
      </c>
      <c r="K1360">
        <v>3</v>
      </c>
      <c r="L1360" t="s">
        <v>62</v>
      </c>
      <c r="M1360">
        <v>86</v>
      </c>
      <c r="N1360">
        <v>3</v>
      </c>
      <c r="O1360">
        <v>2</v>
      </c>
      <c r="P1360" t="s">
        <v>63</v>
      </c>
      <c r="Q1360">
        <v>4</v>
      </c>
      <c r="R1360" t="s">
        <v>76</v>
      </c>
      <c r="S1360">
        <v>6583</v>
      </c>
      <c r="T1360">
        <v>20115</v>
      </c>
      <c r="U1360">
        <v>2</v>
      </c>
      <c r="V1360" t="s">
        <v>65</v>
      </c>
      <c r="W1360" t="s">
        <v>66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>
      <c r="A1361">
        <v>34</v>
      </c>
      <c r="B1361">
        <v>0</v>
      </c>
      <c r="C1361" t="s">
        <v>59</v>
      </c>
      <c r="D1361">
        <v>735</v>
      </c>
      <c r="E1361" t="s">
        <v>60</v>
      </c>
      <c r="F1361">
        <v>3</v>
      </c>
      <c r="G1361">
        <v>1</v>
      </c>
      <c r="H1361" t="s">
        <v>75</v>
      </c>
      <c r="I1361">
        <v>1</v>
      </c>
      <c r="J1361">
        <v>1915</v>
      </c>
      <c r="K1361">
        <v>4</v>
      </c>
      <c r="L1361" t="s">
        <v>62</v>
      </c>
      <c r="M1361">
        <v>75</v>
      </c>
      <c r="N1361">
        <v>2</v>
      </c>
      <c r="O1361">
        <v>2</v>
      </c>
      <c r="P1361" t="s">
        <v>63</v>
      </c>
      <c r="Q1361">
        <v>4</v>
      </c>
      <c r="R1361" t="s">
        <v>71</v>
      </c>
      <c r="S1361">
        <v>8103</v>
      </c>
      <c r="T1361">
        <v>16495</v>
      </c>
      <c r="U1361">
        <v>3</v>
      </c>
      <c r="V1361" t="s">
        <v>65</v>
      </c>
      <c r="W1361" t="s">
        <v>66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>
      <c r="A1362">
        <v>31</v>
      </c>
      <c r="B1362">
        <v>0</v>
      </c>
      <c r="C1362" t="s">
        <v>59</v>
      </c>
      <c r="D1362">
        <v>471</v>
      </c>
      <c r="E1362" t="s">
        <v>68</v>
      </c>
      <c r="F1362">
        <v>4</v>
      </c>
      <c r="G1362">
        <v>3</v>
      </c>
      <c r="H1362" t="s">
        <v>75</v>
      </c>
      <c r="I1362">
        <v>1</v>
      </c>
      <c r="J1362">
        <v>1916</v>
      </c>
      <c r="K1362">
        <v>1</v>
      </c>
      <c r="L1362" t="s">
        <v>62</v>
      </c>
      <c r="M1362">
        <v>62</v>
      </c>
      <c r="N1362">
        <v>4</v>
      </c>
      <c r="O1362">
        <v>1</v>
      </c>
      <c r="P1362" t="s">
        <v>74</v>
      </c>
      <c r="Q1362">
        <v>3</v>
      </c>
      <c r="R1362" t="s">
        <v>76</v>
      </c>
      <c r="S1362">
        <v>3978</v>
      </c>
      <c r="T1362">
        <v>16031</v>
      </c>
      <c r="U1362">
        <v>8</v>
      </c>
      <c r="V1362" t="s">
        <v>65</v>
      </c>
      <c r="W1362" t="s">
        <v>72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>
      <c r="A1363">
        <v>26</v>
      </c>
      <c r="B1363">
        <v>0</v>
      </c>
      <c r="C1363" t="s">
        <v>67</v>
      </c>
      <c r="D1363">
        <v>1096</v>
      </c>
      <c r="E1363" t="s">
        <v>68</v>
      </c>
      <c r="F1363">
        <v>6</v>
      </c>
      <c r="G1363">
        <v>3</v>
      </c>
      <c r="H1363" t="s">
        <v>73</v>
      </c>
      <c r="I1363">
        <v>1</v>
      </c>
      <c r="J1363">
        <v>1918</v>
      </c>
      <c r="K1363">
        <v>3</v>
      </c>
      <c r="L1363" t="s">
        <v>69</v>
      </c>
      <c r="M1363">
        <v>61</v>
      </c>
      <c r="N1363">
        <v>4</v>
      </c>
      <c r="O1363">
        <v>1</v>
      </c>
      <c r="P1363" t="s">
        <v>74</v>
      </c>
      <c r="Q1363">
        <v>4</v>
      </c>
      <c r="R1363" t="s">
        <v>71</v>
      </c>
      <c r="S1363">
        <v>2544</v>
      </c>
      <c r="T1363">
        <v>7102</v>
      </c>
      <c r="U1363">
        <v>0</v>
      </c>
      <c r="V1363" t="s">
        <v>65</v>
      </c>
      <c r="W1363" t="s">
        <v>72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>
      <c r="A1364">
        <v>45</v>
      </c>
      <c r="B1364">
        <v>0</v>
      </c>
      <c r="C1364" t="s">
        <v>67</v>
      </c>
      <c r="D1364">
        <v>1297</v>
      </c>
      <c r="E1364" t="s">
        <v>68</v>
      </c>
      <c r="F1364">
        <v>1</v>
      </c>
      <c r="G1364">
        <v>4</v>
      </c>
      <c r="H1364" t="s">
        <v>75</v>
      </c>
      <c r="I1364">
        <v>1</v>
      </c>
      <c r="J1364">
        <v>1922</v>
      </c>
      <c r="K1364">
        <v>2</v>
      </c>
      <c r="L1364" t="s">
        <v>69</v>
      </c>
      <c r="M1364">
        <v>44</v>
      </c>
      <c r="N1364">
        <v>3</v>
      </c>
      <c r="O1364">
        <v>2</v>
      </c>
      <c r="P1364" t="s">
        <v>78</v>
      </c>
      <c r="Q1364">
        <v>3</v>
      </c>
      <c r="R1364" t="s">
        <v>64</v>
      </c>
      <c r="S1364">
        <v>5399</v>
      </c>
      <c r="T1364">
        <v>14511</v>
      </c>
      <c r="U1364">
        <v>4</v>
      </c>
      <c r="V1364" t="s">
        <v>65</v>
      </c>
      <c r="W1364" t="s">
        <v>72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>
      <c r="A1365">
        <v>33</v>
      </c>
      <c r="B1365">
        <v>0</v>
      </c>
      <c r="C1365" t="s">
        <v>59</v>
      </c>
      <c r="D1365">
        <v>217</v>
      </c>
      <c r="E1365" t="s">
        <v>60</v>
      </c>
      <c r="F1365">
        <v>10</v>
      </c>
      <c r="G1365">
        <v>4</v>
      </c>
      <c r="H1365" t="s">
        <v>83</v>
      </c>
      <c r="I1365">
        <v>1</v>
      </c>
      <c r="J1365">
        <v>1924</v>
      </c>
      <c r="K1365">
        <v>2</v>
      </c>
      <c r="L1365" t="s">
        <v>69</v>
      </c>
      <c r="M1365">
        <v>43</v>
      </c>
      <c r="N1365">
        <v>3</v>
      </c>
      <c r="O1365">
        <v>2</v>
      </c>
      <c r="P1365" t="s">
        <v>63</v>
      </c>
      <c r="Q1365">
        <v>3</v>
      </c>
      <c r="R1365" t="s">
        <v>64</v>
      </c>
      <c r="S1365">
        <v>5487</v>
      </c>
      <c r="T1365">
        <v>10410</v>
      </c>
      <c r="U1365">
        <v>1</v>
      </c>
      <c r="V1365" t="s">
        <v>65</v>
      </c>
      <c r="W1365" t="s">
        <v>72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>
      <c r="A1366">
        <v>28</v>
      </c>
      <c r="B1366">
        <v>0</v>
      </c>
      <c r="C1366" t="s">
        <v>67</v>
      </c>
      <c r="D1366">
        <v>783</v>
      </c>
      <c r="E1366" t="s">
        <v>60</v>
      </c>
      <c r="F1366">
        <v>1</v>
      </c>
      <c r="G1366">
        <v>2</v>
      </c>
      <c r="H1366" t="s">
        <v>61</v>
      </c>
      <c r="I1366">
        <v>1</v>
      </c>
      <c r="J1366">
        <v>1927</v>
      </c>
      <c r="K1366">
        <v>3</v>
      </c>
      <c r="L1366" t="s">
        <v>69</v>
      </c>
      <c r="M1366">
        <v>42</v>
      </c>
      <c r="N1366">
        <v>2</v>
      </c>
      <c r="O1366">
        <v>2</v>
      </c>
      <c r="P1366" t="s">
        <v>63</v>
      </c>
      <c r="Q1366">
        <v>4</v>
      </c>
      <c r="R1366" t="s">
        <v>71</v>
      </c>
      <c r="S1366">
        <v>6834</v>
      </c>
      <c r="T1366">
        <v>19255</v>
      </c>
      <c r="U1366">
        <v>1</v>
      </c>
      <c r="V1366" t="s">
        <v>65</v>
      </c>
      <c r="W1366" t="s">
        <v>66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>
      <c r="A1367">
        <v>29</v>
      </c>
      <c r="B1367">
        <v>1</v>
      </c>
      <c r="C1367" t="s">
        <v>67</v>
      </c>
      <c r="D1367">
        <v>746</v>
      </c>
      <c r="E1367" t="s">
        <v>60</v>
      </c>
      <c r="F1367">
        <v>24</v>
      </c>
      <c r="G1367">
        <v>3</v>
      </c>
      <c r="H1367" t="s">
        <v>84</v>
      </c>
      <c r="I1367">
        <v>1</v>
      </c>
      <c r="J1367">
        <v>1928</v>
      </c>
      <c r="K1367">
        <v>3</v>
      </c>
      <c r="L1367" t="s">
        <v>69</v>
      </c>
      <c r="M1367">
        <v>45</v>
      </c>
      <c r="N1367">
        <v>4</v>
      </c>
      <c r="O1367">
        <v>1</v>
      </c>
      <c r="P1367" t="s">
        <v>81</v>
      </c>
      <c r="Q1367">
        <v>1</v>
      </c>
      <c r="R1367" t="s">
        <v>64</v>
      </c>
      <c r="S1367">
        <v>1091</v>
      </c>
      <c r="T1367">
        <v>10642</v>
      </c>
      <c r="U1367">
        <v>1</v>
      </c>
      <c r="V1367" t="s">
        <v>65</v>
      </c>
      <c r="W1367" t="s">
        <v>72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>
      <c r="A1368">
        <v>39</v>
      </c>
      <c r="B1368">
        <v>0</v>
      </c>
      <c r="C1368" t="s">
        <v>79</v>
      </c>
      <c r="D1368">
        <v>1251</v>
      </c>
      <c r="E1368" t="s">
        <v>60</v>
      </c>
      <c r="F1368">
        <v>21</v>
      </c>
      <c r="G1368">
        <v>4</v>
      </c>
      <c r="H1368" t="s">
        <v>61</v>
      </c>
      <c r="I1368">
        <v>1</v>
      </c>
      <c r="J1368">
        <v>1929</v>
      </c>
      <c r="K1368">
        <v>1</v>
      </c>
      <c r="L1368" t="s">
        <v>62</v>
      </c>
      <c r="M1368">
        <v>32</v>
      </c>
      <c r="N1368">
        <v>1</v>
      </c>
      <c r="O1368">
        <v>2</v>
      </c>
      <c r="P1368" t="s">
        <v>63</v>
      </c>
      <c r="Q1368">
        <v>3</v>
      </c>
      <c r="R1368" t="s">
        <v>71</v>
      </c>
      <c r="S1368">
        <v>5736</v>
      </c>
      <c r="T1368">
        <v>3987</v>
      </c>
      <c r="U1368">
        <v>6</v>
      </c>
      <c r="V1368" t="s">
        <v>65</v>
      </c>
      <c r="W1368" t="s">
        <v>72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>
      <c r="A1369">
        <v>27</v>
      </c>
      <c r="B1369">
        <v>0</v>
      </c>
      <c r="C1369" t="s">
        <v>59</v>
      </c>
      <c r="D1369">
        <v>1354</v>
      </c>
      <c r="E1369" t="s">
        <v>68</v>
      </c>
      <c r="F1369">
        <v>2</v>
      </c>
      <c r="G1369">
        <v>4</v>
      </c>
      <c r="H1369" t="s">
        <v>84</v>
      </c>
      <c r="I1369">
        <v>1</v>
      </c>
      <c r="J1369">
        <v>1931</v>
      </c>
      <c r="K1369">
        <v>2</v>
      </c>
      <c r="L1369" t="s">
        <v>69</v>
      </c>
      <c r="M1369">
        <v>41</v>
      </c>
      <c r="N1369">
        <v>3</v>
      </c>
      <c r="O1369">
        <v>1</v>
      </c>
      <c r="P1369" t="s">
        <v>70</v>
      </c>
      <c r="Q1369">
        <v>2</v>
      </c>
      <c r="R1369" t="s">
        <v>71</v>
      </c>
      <c r="S1369">
        <v>2226</v>
      </c>
      <c r="T1369">
        <v>6073</v>
      </c>
      <c r="U1369">
        <v>1</v>
      </c>
      <c r="V1369" t="s">
        <v>65</v>
      </c>
      <c r="W1369" t="s">
        <v>72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>
      <c r="A1370">
        <v>34</v>
      </c>
      <c r="B1370">
        <v>0</v>
      </c>
      <c r="C1370" t="s">
        <v>67</v>
      </c>
      <c r="D1370">
        <v>735</v>
      </c>
      <c r="E1370" t="s">
        <v>68</v>
      </c>
      <c r="F1370">
        <v>22</v>
      </c>
      <c r="G1370">
        <v>4</v>
      </c>
      <c r="H1370" t="s">
        <v>73</v>
      </c>
      <c r="I1370">
        <v>1</v>
      </c>
      <c r="J1370">
        <v>1932</v>
      </c>
      <c r="K1370">
        <v>3</v>
      </c>
      <c r="L1370" t="s">
        <v>69</v>
      </c>
      <c r="M1370">
        <v>86</v>
      </c>
      <c r="N1370">
        <v>2</v>
      </c>
      <c r="O1370">
        <v>2</v>
      </c>
      <c r="P1370" t="s">
        <v>70</v>
      </c>
      <c r="Q1370">
        <v>4</v>
      </c>
      <c r="R1370" t="s">
        <v>71</v>
      </c>
      <c r="S1370">
        <v>5747</v>
      </c>
      <c r="T1370">
        <v>26496</v>
      </c>
      <c r="U1370">
        <v>1</v>
      </c>
      <c r="V1370" t="s">
        <v>65</v>
      </c>
      <c r="W1370" t="s">
        <v>66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>
      <c r="A1371">
        <v>28</v>
      </c>
      <c r="B1371">
        <v>1</v>
      </c>
      <c r="C1371" t="s">
        <v>59</v>
      </c>
      <c r="D1371">
        <v>1475</v>
      </c>
      <c r="E1371" t="s">
        <v>60</v>
      </c>
      <c r="F1371">
        <v>13</v>
      </c>
      <c r="G1371">
        <v>2</v>
      </c>
      <c r="H1371" t="s">
        <v>83</v>
      </c>
      <c r="I1371">
        <v>1</v>
      </c>
      <c r="J1371">
        <v>1933</v>
      </c>
      <c r="K1371">
        <v>4</v>
      </c>
      <c r="L1371" t="s">
        <v>62</v>
      </c>
      <c r="M1371">
        <v>84</v>
      </c>
      <c r="N1371">
        <v>3</v>
      </c>
      <c r="O1371">
        <v>2</v>
      </c>
      <c r="P1371" t="s">
        <v>63</v>
      </c>
      <c r="Q1371">
        <v>3</v>
      </c>
      <c r="R1371" t="s">
        <v>64</v>
      </c>
      <c r="S1371">
        <v>9854</v>
      </c>
      <c r="T1371">
        <v>23352</v>
      </c>
      <c r="U1371">
        <v>3</v>
      </c>
      <c r="V1371" t="s">
        <v>65</v>
      </c>
      <c r="W1371" t="s">
        <v>66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>
      <c r="A1372">
        <v>47</v>
      </c>
      <c r="B1372">
        <v>0</v>
      </c>
      <c r="C1372" t="s">
        <v>79</v>
      </c>
      <c r="D1372">
        <v>1169</v>
      </c>
      <c r="E1372" t="s">
        <v>68</v>
      </c>
      <c r="F1372">
        <v>14</v>
      </c>
      <c r="G1372">
        <v>4</v>
      </c>
      <c r="H1372" t="s">
        <v>84</v>
      </c>
      <c r="I1372">
        <v>1</v>
      </c>
      <c r="J1372">
        <v>1934</v>
      </c>
      <c r="K1372">
        <v>3</v>
      </c>
      <c r="L1372" t="s">
        <v>69</v>
      </c>
      <c r="M1372">
        <v>64</v>
      </c>
      <c r="N1372">
        <v>3</v>
      </c>
      <c r="O1372">
        <v>2</v>
      </c>
      <c r="P1372" t="s">
        <v>70</v>
      </c>
      <c r="Q1372">
        <v>2</v>
      </c>
      <c r="R1372" t="s">
        <v>71</v>
      </c>
      <c r="S1372">
        <v>5467</v>
      </c>
      <c r="T1372">
        <v>2125</v>
      </c>
      <c r="U1372">
        <v>8</v>
      </c>
      <c r="V1372" t="s">
        <v>65</v>
      </c>
      <c r="W1372" t="s">
        <v>72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>
      <c r="A1373">
        <v>56</v>
      </c>
      <c r="B1373">
        <v>0</v>
      </c>
      <c r="C1373" t="s">
        <v>59</v>
      </c>
      <c r="D1373">
        <v>1443</v>
      </c>
      <c r="E1373" t="s">
        <v>60</v>
      </c>
      <c r="F1373">
        <v>11</v>
      </c>
      <c r="G1373">
        <v>5</v>
      </c>
      <c r="H1373" t="s">
        <v>83</v>
      </c>
      <c r="I1373">
        <v>1</v>
      </c>
      <c r="J1373">
        <v>1935</v>
      </c>
      <c r="K1373">
        <v>4</v>
      </c>
      <c r="L1373" t="s">
        <v>62</v>
      </c>
      <c r="M1373">
        <v>89</v>
      </c>
      <c r="N1373">
        <v>2</v>
      </c>
      <c r="O1373">
        <v>2</v>
      </c>
      <c r="P1373" t="s">
        <v>63</v>
      </c>
      <c r="Q1373">
        <v>1</v>
      </c>
      <c r="R1373" t="s">
        <v>71</v>
      </c>
      <c r="S1373">
        <v>5380</v>
      </c>
      <c r="T1373">
        <v>20328</v>
      </c>
      <c r="U1373">
        <v>4</v>
      </c>
      <c r="V1373" t="s">
        <v>65</v>
      </c>
      <c r="W1373" t="s">
        <v>72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>
      <c r="A1374">
        <v>39</v>
      </c>
      <c r="B1374">
        <v>0</v>
      </c>
      <c r="C1374" t="s">
        <v>59</v>
      </c>
      <c r="D1374">
        <v>867</v>
      </c>
      <c r="E1374" t="s">
        <v>68</v>
      </c>
      <c r="F1374">
        <v>9</v>
      </c>
      <c r="G1374">
        <v>2</v>
      </c>
      <c r="H1374" t="s">
        <v>75</v>
      </c>
      <c r="I1374">
        <v>1</v>
      </c>
      <c r="J1374">
        <v>1936</v>
      </c>
      <c r="K1374">
        <v>1</v>
      </c>
      <c r="L1374" t="s">
        <v>69</v>
      </c>
      <c r="M1374">
        <v>87</v>
      </c>
      <c r="N1374">
        <v>3</v>
      </c>
      <c r="O1374">
        <v>2</v>
      </c>
      <c r="P1374" t="s">
        <v>77</v>
      </c>
      <c r="Q1374">
        <v>1</v>
      </c>
      <c r="R1374" t="s">
        <v>71</v>
      </c>
      <c r="S1374">
        <v>5151</v>
      </c>
      <c r="T1374">
        <v>12315</v>
      </c>
      <c r="U1374">
        <v>1</v>
      </c>
      <c r="V1374" t="s">
        <v>65</v>
      </c>
      <c r="W1374" t="s">
        <v>72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>
      <c r="A1375">
        <v>38</v>
      </c>
      <c r="B1375">
        <v>0</v>
      </c>
      <c r="C1375" t="s">
        <v>67</v>
      </c>
      <c r="D1375">
        <v>1394</v>
      </c>
      <c r="E1375" t="s">
        <v>68</v>
      </c>
      <c r="F1375">
        <v>8</v>
      </c>
      <c r="G1375">
        <v>3</v>
      </c>
      <c r="H1375" t="s">
        <v>75</v>
      </c>
      <c r="I1375">
        <v>1</v>
      </c>
      <c r="J1375">
        <v>1937</v>
      </c>
      <c r="K1375">
        <v>4</v>
      </c>
      <c r="L1375" t="s">
        <v>62</v>
      </c>
      <c r="M1375">
        <v>58</v>
      </c>
      <c r="N1375">
        <v>2</v>
      </c>
      <c r="O1375">
        <v>2</v>
      </c>
      <c r="P1375" t="s">
        <v>70</v>
      </c>
      <c r="Q1375">
        <v>2</v>
      </c>
      <c r="R1375" t="s">
        <v>76</v>
      </c>
      <c r="S1375">
        <v>2133</v>
      </c>
      <c r="T1375">
        <v>18115</v>
      </c>
      <c r="U1375">
        <v>1</v>
      </c>
      <c r="V1375" t="s">
        <v>65</v>
      </c>
      <c r="W1375" t="s">
        <v>66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>
      <c r="A1376">
        <v>58</v>
      </c>
      <c r="B1376">
        <v>0</v>
      </c>
      <c r="C1376" t="s">
        <v>59</v>
      </c>
      <c r="D1376">
        <v>605</v>
      </c>
      <c r="E1376" t="s">
        <v>60</v>
      </c>
      <c r="F1376">
        <v>21</v>
      </c>
      <c r="G1376">
        <v>3</v>
      </c>
      <c r="H1376" t="s">
        <v>61</v>
      </c>
      <c r="I1376">
        <v>1</v>
      </c>
      <c r="J1376">
        <v>1938</v>
      </c>
      <c r="K1376">
        <v>4</v>
      </c>
      <c r="L1376" t="s">
        <v>62</v>
      </c>
      <c r="M1376">
        <v>72</v>
      </c>
      <c r="N1376">
        <v>3</v>
      </c>
      <c r="O1376">
        <v>4</v>
      </c>
      <c r="P1376" t="s">
        <v>80</v>
      </c>
      <c r="Q1376">
        <v>4</v>
      </c>
      <c r="R1376" t="s">
        <v>71</v>
      </c>
      <c r="S1376">
        <v>17875</v>
      </c>
      <c r="T1376">
        <v>11761</v>
      </c>
      <c r="U1376">
        <v>4</v>
      </c>
      <c r="V1376" t="s">
        <v>65</v>
      </c>
      <c r="W1376" t="s">
        <v>66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>
      <c r="A1377">
        <v>32</v>
      </c>
      <c r="B1377">
        <v>1</v>
      </c>
      <c r="C1377" t="s">
        <v>67</v>
      </c>
      <c r="D1377">
        <v>238</v>
      </c>
      <c r="E1377" t="s">
        <v>68</v>
      </c>
      <c r="F1377">
        <v>5</v>
      </c>
      <c r="G1377">
        <v>2</v>
      </c>
      <c r="H1377" t="s">
        <v>61</v>
      </c>
      <c r="I1377">
        <v>1</v>
      </c>
      <c r="J1377">
        <v>1939</v>
      </c>
      <c r="K1377">
        <v>1</v>
      </c>
      <c r="L1377" t="s">
        <v>62</v>
      </c>
      <c r="M1377">
        <v>47</v>
      </c>
      <c r="N1377">
        <v>4</v>
      </c>
      <c r="O1377">
        <v>1</v>
      </c>
      <c r="P1377" t="s">
        <v>70</v>
      </c>
      <c r="Q1377">
        <v>3</v>
      </c>
      <c r="R1377" t="s">
        <v>64</v>
      </c>
      <c r="S1377">
        <v>2432</v>
      </c>
      <c r="T1377">
        <v>15318</v>
      </c>
      <c r="U1377">
        <v>3</v>
      </c>
      <c r="V1377" t="s">
        <v>65</v>
      </c>
      <c r="W1377" t="s">
        <v>66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>
      <c r="A1378">
        <v>38</v>
      </c>
      <c r="B1378">
        <v>0</v>
      </c>
      <c r="C1378" t="s">
        <v>59</v>
      </c>
      <c r="D1378">
        <v>1206</v>
      </c>
      <c r="E1378" t="s">
        <v>68</v>
      </c>
      <c r="F1378">
        <v>9</v>
      </c>
      <c r="G1378">
        <v>2</v>
      </c>
      <c r="H1378" t="s">
        <v>61</v>
      </c>
      <c r="I1378">
        <v>1</v>
      </c>
      <c r="J1378">
        <v>1940</v>
      </c>
      <c r="K1378">
        <v>2</v>
      </c>
      <c r="L1378" t="s">
        <v>69</v>
      </c>
      <c r="M1378">
        <v>71</v>
      </c>
      <c r="N1378">
        <v>3</v>
      </c>
      <c r="O1378">
        <v>1</v>
      </c>
      <c r="P1378" t="s">
        <v>70</v>
      </c>
      <c r="Q1378">
        <v>4</v>
      </c>
      <c r="R1378" t="s">
        <v>76</v>
      </c>
      <c r="S1378">
        <v>4771</v>
      </c>
      <c r="T1378">
        <v>14293</v>
      </c>
      <c r="U1378">
        <v>2</v>
      </c>
      <c r="V1378" t="s">
        <v>65</v>
      </c>
      <c r="W1378" t="s">
        <v>72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>
      <c r="A1379">
        <v>49</v>
      </c>
      <c r="B1379">
        <v>0</v>
      </c>
      <c r="C1379" t="s">
        <v>67</v>
      </c>
      <c r="D1379">
        <v>1064</v>
      </c>
      <c r="E1379" t="s">
        <v>68</v>
      </c>
      <c r="F1379">
        <v>2</v>
      </c>
      <c r="G1379">
        <v>1</v>
      </c>
      <c r="H1379" t="s">
        <v>61</v>
      </c>
      <c r="I1379">
        <v>1</v>
      </c>
      <c r="J1379">
        <v>1941</v>
      </c>
      <c r="K1379">
        <v>2</v>
      </c>
      <c r="L1379" t="s">
        <v>69</v>
      </c>
      <c r="M1379">
        <v>42</v>
      </c>
      <c r="N1379">
        <v>3</v>
      </c>
      <c r="O1379">
        <v>5</v>
      </c>
      <c r="P1379" t="s">
        <v>82</v>
      </c>
      <c r="Q1379">
        <v>4</v>
      </c>
      <c r="R1379" t="s">
        <v>71</v>
      </c>
      <c r="S1379">
        <v>19161</v>
      </c>
      <c r="T1379">
        <v>13738</v>
      </c>
      <c r="U1379">
        <v>3</v>
      </c>
      <c r="V1379" t="s">
        <v>65</v>
      </c>
      <c r="W1379" t="s">
        <v>72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>
      <c r="A1380">
        <v>42</v>
      </c>
      <c r="B1380">
        <v>0</v>
      </c>
      <c r="C1380" t="s">
        <v>59</v>
      </c>
      <c r="D1380">
        <v>419</v>
      </c>
      <c r="E1380" t="s">
        <v>60</v>
      </c>
      <c r="F1380">
        <v>12</v>
      </c>
      <c r="G1380">
        <v>4</v>
      </c>
      <c r="H1380" t="s">
        <v>83</v>
      </c>
      <c r="I1380">
        <v>1</v>
      </c>
      <c r="J1380">
        <v>1943</v>
      </c>
      <c r="K1380">
        <v>2</v>
      </c>
      <c r="L1380" t="s">
        <v>69</v>
      </c>
      <c r="M1380">
        <v>77</v>
      </c>
      <c r="N1380">
        <v>3</v>
      </c>
      <c r="O1380">
        <v>2</v>
      </c>
      <c r="P1380" t="s">
        <v>63</v>
      </c>
      <c r="Q1380">
        <v>4</v>
      </c>
      <c r="R1380" t="s">
        <v>76</v>
      </c>
      <c r="S1380">
        <v>5087</v>
      </c>
      <c r="T1380">
        <v>2900</v>
      </c>
      <c r="U1380">
        <v>3</v>
      </c>
      <c r="V1380" t="s">
        <v>65</v>
      </c>
      <c r="W1380" t="s">
        <v>66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>
      <c r="A1381">
        <v>27</v>
      </c>
      <c r="B1381">
        <v>1</v>
      </c>
      <c r="C1381" t="s">
        <v>67</v>
      </c>
      <c r="D1381">
        <v>1337</v>
      </c>
      <c r="E1381" t="s">
        <v>85</v>
      </c>
      <c r="F1381">
        <v>22</v>
      </c>
      <c r="G1381">
        <v>3</v>
      </c>
      <c r="H1381" t="s">
        <v>85</v>
      </c>
      <c r="I1381">
        <v>1</v>
      </c>
      <c r="J1381">
        <v>1944</v>
      </c>
      <c r="K1381">
        <v>1</v>
      </c>
      <c r="L1381" t="s">
        <v>62</v>
      </c>
      <c r="M1381">
        <v>58</v>
      </c>
      <c r="N1381">
        <v>2</v>
      </c>
      <c r="O1381">
        <v>1</v>
      </c>
      <c r="P1381" t="s">
        <v>85</v>
      </c>
      <c r="Q1381">
        <v>2</v>
      </c>
      <c r="R1381" t="s">
        <v>71</v>
      </c>
      <c r="S1381">
        <v>2863</v>
      </c>
      <c r="T1381">
        <v>19555</v>
      </c>
      <c r="U1381">
        <v>1</v>
      </c>
      <c r="V1381" t="s">
        <v>65</v>
      </c>
      <c r="W1381" t="s">
        <v>72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>
      <c r="A1382">
        <v>35</v>
      </c>
      <c r="B1382">
        <v>0</v>
      </c>
      <c r="C1382" t="s">
        <v>59</v>
      </c>
      <c r="D1382">
        <v>682</v>
      </c>
      <c r="E1382" t="s">
        <v>60</v>
      </c>
      <c r="F1382">
        <v>18</v>
      </c>
      <c r="G1382">
        <v>4</v>
      </c>
      <c r="H1382" t="s">
        <v>75</v>
      </c>
      <c r="I1382">
        <v>1</v>
      </c>
      <c r="J1382">
        <v>1945</v>
      </c>
      <c r="K1382">
        <v>2</v>
      </c>
      <c r="L1382" t="s">
        <v>69</v>
      </c>
      <c r="M1382">
        <v>71</v>
      </c>
      <c r="N1382">
        <v>3</v>
      </c>
      <c r="O1382">
        <v>2</v>
      </c>
      <c r="P1382" t="s">
        <v>63</v>
      </c>
      <c r="Q1382">
        <v>1</v>
      </c>
      <c r="R1382" t="s">
        <v>71</v>
      </c>
      <c r="S1382">
        <v>5561</v>
      </c>
      <c r="T1382">
        <v>15975</v>
      </c>
      <c r="U1382">
        <v>0</v>
      </c>
      <c r="V1382" t="s">
        <v>65</v>
      </c>
      <c r="W1382" t="s">
        <v>72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>
      <c r="A1383">
        <v>28</v>
      </c>
      <c r="B1383">
        <v>0</v>
      </c>
      <c r="C1383" t="s">
        <v>79</v>
      </c>
      <c r="D1383">
        <v>1103</v>
      </c>
      <c r="E1383" t="s">
        <v>68</v>
      </c>
      <c r="F1383">
        <v>16</v>
      </c>
      <c r="G1383">
        <v>3</v>
      </c>
      <c r="H1383" t="s">
        <v>75</v>
      </c>
      <c r="I1383">
        <v>1</v>
      </c>
      <c r="J1383">
        <v>1947</v>
      </c>
      <c r="K1383">
        <v>3</v>
      </c>
      <c r="L1383" t="s">
        <v>69</v>
      </c>
      <c r="M1383">
        <v>49</v>
      </c>
      <c r="N1383">
        <v>3</v>
      </c>
      <c r="O1383">
        <v>1</v>
      </c>
      <c r="P1383" t="s">
        <v>70</v>
      </c>
      <c r="Q1383">
        <v>3</v>
      </c>
      <c r="R1383" t="s">
        <v>64</v>
      </c>
      <c r="S1383">
        <v>2144</v>
      </c>
      <c r="T1383">
        <v>2122</v>
      </c>
      <c r="U1383">
        <v>1</v>
      </c>
      <c r="V1383" t="s">
        <v>65</v>
      </c>
      <c r="W1383" t="s">
        <v>72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>
      <c r="A1384">
        <v>31</v>
      </c>
      <c r="B1384">
        <v>0</v>
      </c>
      <c r="C1384" t="s">
        <v>79</v>
      </c>
      <c r="D1384">
        <v>976</v>
      </c>
      <c r="E1384" t="s">
        <v>68</v>
      </c>
      <c r="F1384">
        <v>3</v>
      </c>
      <c r="G1384">
        <v>2</v>
      </c>
      <c r="H1384" t="s">
        <v>75</v>
      </c>
      <c r="I1384">
        <v>1</v>
      </c>
      <c r="J1384">
        <v>1948</v>
      </c>
      <c r="K1384">
        <v>3</v>
      </c>
      <c r="L1384" t="s">
        <v>69</v>
      </c>
      <c r="M1384">
        <v>48</v>
      </c>
      <c r="N1384">
        <v>3</v>
      </c>
      <c r="O1384">
        <v>1</v>
      </c>
      <c r="P1384" t="s">
        <v>70</v>
      </c>
      <c r="Q1384">
        <v>1</v>
      </c>
      <c r="R1384" t="s">
        <v>76</v>
      </c>
      <c r="S1384">
        <v>3065</v>
      </c>
      <c r="T1384">
        <v>3995</v>
      </c>
      <c r="U1384">
        <v>1</v>
      </c>
      <c r="V1384" t="s">
        <v>65</v>
      </c>
      <c r="W1384" t="s">
        <v>66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>
      <c r="A1385">
        <v>36</v>
      </c>
      <c r="B1385">
        <v>0</v>
      </c>
      <c r="C1385" t="s">
        <v>79</v>
      </c>
      <c r="D1385">
        <v>1351</v>
      </c>
      <c r="E1385" t="s">
        <v>68</v>
      </c>
      <c r="F1385">
        <v>9</v>
      </c>
      <c r="G1385">
        <v>4</v>
      </c>
      <c r="H1385" t="s">
        <v>61</v>
      </c>
      <c r="I1385">
        <v>1</v>
      </c>
      <c r="J1385">
        <v>1949</v>
      </c>
      <c r="K1385">
        <v>1</v>
      </c>
      <c r="L1385" t="s">
        <v>69</v>
      </c>
      <c r="M1385">
        <v>66</v>
      </c>
      <c r="N1385">
        <v>4</v>
      </c>
      <c r="O1385">
        <v>1</v>
      </c>
      <c r="P1385" t="s">
        <v>74</v>
      </c>
      <c r="Q1385">
        <v>2</v>
      </c>
      <c r="R1385" t="s">
        <v>71</v>
      </c>
      <c r="S1385">
        <v>2810</v>
      </c>
      <c r="T1385">
        <v>9238</v>
      </c>
      <c r="U1385">
        <v>1</v>
      </c>
      <c r="V1385" t="s">
        <v>65</v>
      </c>
      <c r="W1385" t="s">
        <v>72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>
      <c r="A1386">
        <v>34</v>
      </c>
      <c r="B1386">
        <v>0</v>
      </c>
      <c r="C1386" t="s">
        <v>59</v>
      </c>
      <c r="D1386">
        <v>937</v>
      </c>
      <c r="E1386" t="s">
        <v>60</v>
      </c>
      <c r="F1386">
        <v>1</v>
      </c>
      <c r="G1386">
        <v>3</v>
      </c>
      <c r="H1386" t="s">
        <v>83</v>
      </c>
      <c r="I1386">
        <v>1</v>
      </c>
      <c r="J1386">
        <v>1950</v>
      </c>
      <c r="K1386">
        <v>1</v>
      </c>
      <c r="L1386" t="s">
        <v>69</v>
      </c>
      <c r="M1386">
        <v>32</v>
      </c>
      <c r="N1386">
        <v>3</v>
      </c>
      <c r="O1386">
        <v>3</v>
      </c>
      <c r="P1386" t="s">
        <v>63</v>
      </c>
      <c r="Q1386">
        <v>4</v>
      </c>
      <c r="R1386" t="s">
        <v>64</v>
      </c>
      <c r="S1386">
        <v>9888</v>
      </c>
      <c r="T1386">
        <v>6770</v>
      </c>
      <c r="U1386">
        <v>1</v>
      </c>
      <c r="V1386" t="s">
        <v>65</v>
      </c>
      <c r="W1386" t="s">
        <v>72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>
      <c r="A1387">
        <v>34</v>
      </c>
      <c r="B1387">
        <v>0</v>
      </c>
      <c r="C1387" t="s">
        <v>59</v>
      </c>
      <c r="D1387">
        <v>1239</v>
      </c>
      <c r="E1387" t="s">
        <v>60</v>
      </c>
      <c r="F1387">
        <v>13</v>
      </c>
      <c r="G1387">
        <v>4</v>
      </c>
      <c r="H1387" t="s">
        <v>75</v>
      </c>
      <c r="I1387">
        <v>1</v>
      </c>
      <c r="J1387">
        <v>1951</v>
      </c>
      <c r="K1387">
        <v>4</v>
      </c>
      <c r="L1387" t="s">
        <v>69</v>
      </c>
      <c r="M1387">
        <v>39</v>
      </c>
      <c r="N1387">
        <v>3</v>
      </c>
      <c r="O1387">
        <v>3</v>
      </c>
      <c r="P1387" t="s">
        <v>63</v>
      </c>
      <c r="Q1387">
        <v>3</v>
      </c>
      <c r="R1387" t="s">
        <v>76</v>
      </c>
      <c r="S1387">
        <v>8628</v>
      </c>
      <c r="T1387">
        <v>22914</v>
      </c>
      <c r="U1387">
        <v>1</v>
      </c>
      <c r="V1387" t="s">
        <v>65</v>
      </c>
      <c r="W1387" t="s">
        <v>72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>
      <c r="A1388">
        <v>26</v>
      </c>
      <c r="B1388">
        <v>0</v>
      </c>
      <c r="C1388" t="s">
        <v>59</v>
      </c>
      <c r="D1388">
        <v>157</v>
      </c>
      <c r="E1388" t="s">
        <v>68</v>
      </c>
      <c r="F1388">
        <v>1</v>
      </c>
      <c r="G1388">
        <v>3</v>
      </c>
      <c r="H1388" t="s">
        <v>75</v>
      </c>
      <c r="I1388">
        <v>1</v>
      </c>
      <c r="J1388">
        <v>1952</v>
      </c>
      <c r="K1388">
        <v>3</v>
      </c>
      <c r="L1388" t="s">
        <v>69</v>
      </c>
      <c r="M1388">
        <v>95</v>
      </c>
      <c r="N1388">
        <v>3</v>
      </c>
      <c r="O1388">
        <v>1</v>
      </c>
      <c r="P1388" t="s">
        <v>74</v>
      </c>
      <c r="Q1388">
        <v>1</v>
      </c>
      <c r="R1388" t="s">
        <v>64</v>
      </c>
      <c r="S1388">
        <v>2867</v>
      </c>
      <c r="T1388">
        <v>20006</v>
      </c>
      <c r="U1388">
        <v>0</v>
      </c>
      <c r="V1388" t="s">
        <v>65</v>
      </c>
      <c r="W1388" t="s">
        <v>72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>
      <c r="A1389">
        <v>29</v>
      </c>
      <c r="B1389">
        <v>0</v>
      </c>
      <c r="C1389" t="s">
        <v>59</v>
      </c>
      <c r="D1389">
        <v>136</v>
      </c>
      <c r="E1389" t="s">
        <v>68</v>
      </c>
      <c r="F1389">
        <v>1</v>
      </c>
      <c r="G1389">
        <v>3</v>
      </c>
      <c r="H1389" t="s">
        <v>61</v>
      </c>
      <c r="I1389">
        <v>1</v>
      </c>
      <c r="J1389">
        <v>1954</v>
      </c>
      <c r="K1389">
        <v>1</v>
      </c>
      <c r="L1389" t="s">
        <v>69</v>
      </c>
      <c r="M1389">
        <v>89</v>
      </c>
      <c r="N1389">
        <v>3</v>
      </c>
      <c r="O1389">
        <v>2</v>
      </c>
      <c r="P1389" t="s">
        <v>78</v>
      </c>
      <c r="Q1389">
        <v>1</v>
      </c>
      <c r="R1389" t="s">
        <v>71</v>
      </c>
      <c r="S1389">
        <v>5373</v>
      </c>
      <c r="T1389">
        <v>6225</v>
      </c>
      <c r="U1389">
        <v>0</v>
      </c>
      <c r="V1389" t="s">
        <v>65</v>
      </c>
      <c r="W1389" t="s">
        <v>72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>
      <c r="A1390">
        <v>32</v>
      </c>
      <c r="B1390">
        <v>0</v>
      </c>
      <c r="C1390" t="s">
        <v>79</v>
      </c>
      <c r="D1390">
        <v>1146</v>
      </c>
      <c r="E1390" t="s">
        <v>68</v>
      </c>
      <c r="F1390">
        <v>15</v>
      </c>
      <c r="G1390">
        <v>4</v>
      </c>
      <c r="H1390" t="s">
        <v>75</v>
      </c>
      <c r="I1390">
        <v>1</v>
      </c>
      <c r="J1390">
        <v>1955</v>
      </c>
      <c r="K1390">
        <v>3</v>
      </c>
      <c r="L1390" t="s">
        <v>62</v>
      </c>
      <c r="M1390">
        <v>34</v>
      </c>
      <c r="N1390">
        <v>3</v>
      </c>
      <c r="O1390">
        <v>2</v>
      </c>
      <c r="P1390" t="s">
        <v>78</v>
      </c>
      <c r="Q1390">
        <v>4</v>
      </c>
      <c r="R1390" t="s">
        <v>76</v>
      </c>
      <c r="S1390">
        <v>6667</v>
      </c>
      <c r="T1390">
        <v>16542</v>
      </c>
      <c r="U1390">
        <v>5</v>
      </c>
      <c r="V1390" t="s">
        <v>65</v>
      </c>
      <c r="W1390" t="s">
        <v>72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>
      <c r="A1391">
        <v>31</v>
      </c>
      <c r="B1391">
        <v>0</v>
      </c>
      <c r="C1391" t="s">
        <v>67</v>
      </c>
      <c r="D1391">
        <v>1125</v>
      </c>
      <c r="E1391" t="s">
        <v>68</v>
      </c>
      <c r="F1391">
        <v>1</v>
      </c>
      <c r="G1391">
        <v>3</v>
      </c>
      <c r="H1391" t="s">
        <v>61</v>
      </c>
      <c r="I1391">
        <v>1</v>
      </c>
      <c r="J1391">
        <v>1956</v>
      </c>
      <c r="K1391">
        <v>4</v>
      </c>
      <c r="L1391" t="s">
        <v>69</v>
      </c>
      <c r="M1391">
        <v>48</v>
      </c>
      <c r="N1391">
        <v>1</v>
      </c>
      <c r="O1391">
        <v>2</v>
      </c>
      <c r="P1391" t="s">
        <v>70</v>
      </c>
      <c r="Q1391">
        <v>1</v>
      </c>
      <c r="R1391" t="s">
        <v>71</v>
      </c>
      <c r="S1391">
        <v>5003</v>
      </c>
      <c r="T1391">
        <v>5771</v>
      </c>
      <c r="U1391">
        <v>1</v>
      </c>
      <c r="V1391" t="s">
        <v>65</v>
      </c>
      <c r="W1391" t="s">
        <v>72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>
      <c r="A1392">
        <v>28</v>
      </c>
      <c r="B1392">
        <v>1</v>
      </c>
      <c r="C1392" t="s">
        <v>59</v>
      </c>
      <c r="D1392">
        <v>1404</v>
      </c>
      <c r="E1392" t="s">
        <v>68</v>
      </c>
      <c r="F1392">
        <v>17</v>
      </c>
      <c r="G1392">
        <v>3</v>
      </c>
      <c r="H1392" t="s">
        <v>84</v>
      </c>
      <c r="I1392">
        <v>1</v>
      </c>
      <c r="J1392">
        <v>1960</v>
      </c>
      <c r="K1392">
        <v>3</v>
      </c>
      <c r="L1392" t="s">
        <v>69</v>
      </c>
      <c r="M1392">
        <v>32</v>
      </c>
      <c r="N1392">
        <v>2</v>
      </c>
      <c r="O1392">
        <v>1</v>
      </c>
      <c r="P1392" t="s">
        <v>74</v>
      </c>
      <c r="Q1392">
        <v>4</v>
      </c>
      <c r="R1392" t="s">
        <v>76</v>
      </c>
      <c r="S1392">
        <v>2367</v>
      </c>
      <c r="T1392">
        <v>18779</v>
      </c>
      <c r="U1392">
        <v>5</v>
      </c>
      <c r="V1392" t="s">
        <v>65</v>
      </c>
      <c r="W1392" t="s">
        <v>72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>
      <c r="A1393">
        <v>38</v>
      </c>
      <c r="B1393">
        <v>0</v>
      </c>
      <c r="C1393" t="s">
        <v>59</v>
      </c>
      <c r="D1393">
        <v>1404</v>
      </c>
      <c r="E1393" t="s">
        <v>60</v>
      </c>
      <c r="F1393">
        <v>1</v>
      </c>
      <c r="G1393">
        <v>3</v>
      </c>
      <c r="H1393" t="s">
        <v>61</v>
      </c>
      <c r="I1393">
        <v>1</v>
      </c>
      <c r="J1393">
        <v>1961</v>
      </c>
      <c r="K1393">
        <v>1</v>
      </c>
      <c r="L1393" t="s">
        <v>69</v>
      </c>
      <c r="M1393">
        <v>59</v>
      </c>
      <c r="N1393">
        <v>2</v>
      </c>
      <c r="O1393">
        <v>1</v>
      </c>
      <c r="P1393" t="s">
        <v>81</v>
      </c>
      <c r="Q1393">
        <v>1</v>
      </c>
      <c r="R1393" t="s">
        <v>64</v>
      </c>
      <c r="S1393">
        <v>2858</v>
      </c>
      <c r="T1393">
        <v>11473</v>
      </c>
      <c r="U1393">
        <v>4</v>
      </c>
      <c r="V1393" t="s">
        <v>65</v>
      </c>
      <c r="W1393" t="s">
        <v>72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>
      <c r="A1394">
        <v>35</v>
      </c>
      <c r="B1394">
        <v>0</v>
      </c>
      <c r="C1394" t="s">
        <v>59</v>
      </c>
      <c r="D1394">
        <v>1224</v>
      </c>
      <c r="E1394" t="s">
        <v>60</v>
      </c>
      <c r="F1394">
        <v>7</v>
      </c>
      <c r="G1394">
        <v>4</v>
      </c>
      <c r="H1394" t="s">
        <v>61</v>
      </c>
      <c r="I1394">
        <v>1</v>
      </c>
      <c r="J1394">
        <v>1962</v>
      </c>
      <c r="K1394">
        <v>3</v>
      </c>
      <c r="L1394" t="s">
        <v>62</v>
      </c>
      <c r="M1394">
        <v>55</v>
      </c>
      <c r="N1394">
        <v>3</v>
      </c>
      <c r="O1394">
        <v>2</v>
      </c>
      <c r="P1394" t="s">
        <v>63</v>
      </c>
      <c r="Q1394">
        <v>4</v>
      </c>
      <c r="R1394" t="s">
        <v>71</v>
      </c>
      <c r="S1394">
        <v>5204</v>
      </c>
      <c r="T1394">
        <v>13586</v>
      </c>
      <c r="U1394">
        <v>1</v>
      </c>
      <c r="V1394" t="s">
        <v>65</v>
      </c>
      <c r="W1394" t="s">
        <v>66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>
      <c r="A1395">
        <v>27</v>
      </c>
      <c r="B1395">
        <v>0</v>
      </c>
      <c r="C1395" t="s">
        <v>59</v>
      </c>
      <c r="D1395">
        <v>954</v>
      </c>
      <c r="E1395" t="s">
        <v>60</v>
      </c>
      <c r="F1395">
        <v>9</v>
      </c>
      <c r="G1395">
        <v>3</v>
      </c>
      <c r="H1395" t="s">
        <v>83</v>
      </c>
      <c r="I1395">
        <v>1</v>
      </c>
      <c r="J1395">
        <v>1965</v>
      </c>
      <c r="K1395">
        <v>4</v>
      </c>
      <c r="L1395" t="s">
        <v>69</v>
      </c>
      <c r="M1395">
        <v>44</v>
      </c>
      <c r="N1395">
        <v>3</v>
      </c>
      <c r="O1395">
        <v>2</v>
      </c>
      <c r="P1395" t="s">
        <v>63</v>
      </c>
      <c r="Q1395">
        <v>4</v>
      </c>
      <c r="R1395" t="s">
        <v>64</v>
      </c>
      <c r="S1395">
        <v>4105</v>
      </c>
      <c r="T1395">
        <v>5099</v>
      </c>
      <c r="U1395">
        <v>1</v>
      </c>
      <c r="V1395" t="s">
        <v>65</v>
      </c>
      <c r="W1395" t="s">
        <v>72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>
      <c r="A1396">
        <v>32</v>
      </c>
      <c r="B1396">
        <v>0</v>
      </c>
      <c r="C1396" t="s">
        <v>59</v>
      </c>
      <c r="D1396">
        <v>1373</v>
      </c>
      <c r="E1396" t="s">
        <v>68</v>
      </c>
      <c r="F1396">
        <v>5</v>
      </c>
      <c r="G1396">
        <v>4</v>
      </c>
      <c r="H1396" t="s">
        <v>61</v>
      </c>
      <c r="I1396">
        <v>1</v>
      </c>
      <c r="J1396">
        <v>1966</v>
      </c>
      <c r="K1396">
        <v>4</v>
      </c>
      <c r="L1396" t="s">
        <v>69</v>
      </c>
      <c r="M1396">
        <v>56</v>
      </c>
      <c r="N1396">
        <v>2</v>
      </c>
      <c r="O1396">
        <v>2</v>
      </c>
      <c r="P1396" t="s">
        <v>77</v>
      </c>
      <c r="Q1396">
        <v>4</v>
      </c>
      <c r="R1396" t="s">
        <v>64</v>
      </c>
      <c r="S1396">
        <v>9679</v>
      </c>
      <c r="T1396">
        <v>10138</v>
      </c>
      <c r="U1396">
        <v>8</v>
      </c>
      <c r="V1396" t="s">
        <v>65</v>
      </c>
      <c r="W1396" t="s">
        <v>72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>
      <c r="A1397">
        <v>31</v>
      </c>
      <c r="B1397">
        <v>1</v>
      </c>
      <c r="C1397" t="s">
        <v>67</v>
      </c>
      <c r="D1397">
        <v>754</v>
      </c>
      <c r="E1397" t="s">
        <v>60</v>
      </c>
      <c r="F1397">
        <v>26</v>
      </c>
      <c r="G1397">
        <v>4</v>
      </c>
      <c r="H1397" t="s">
        <v>83</v>
      </c>
      <c r="I1397">
        <v>1</v>
      </c>
      <c r="J1397">
        <v>1967</v>
      </c>
      <c r="K1397">
        <v>1</v>
      </c>
      <c r="L1397" t="s">
        <v>69</v>
      </c>
      <c r="M1397">
        <v>63</v>
      </c>
      <c r="N1397">
        <v>3</v>
      </c>
      <c r="O1397">
        <v>2</v>
      </c>
      <c r="P1397" t="s">
        <v>63</v>
      </c>
      <c r="Q1397">
        <v>4</v>
      </c>
      <c r="R1397" t="s">
        <v>71</v>
      </c>
      <c r="S1397">
        <v>5617</v>
      </c>
      <c r="T1397">
        <v>21075</v>
      </c>
      <c r="U1397">
        <v>1</v>
      </c>
      <c r="V1397" t="s">
        <v>65</v>
      </c>
      <c r="W1397" t="s">
        <v>66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>
      <c r="A1398">
        <v>53</v>
      </c>
      <c r="B1398">
        <v>1</v>
      </c>
      <c r="C1398" t="s">
        <v>59</v>
      </c>
      <c r="D1398">
        <v>1168</v>
      </c>
      <c r="E1398" t="s">
        <v>60</v>
      </c>
      <c r="F1398">
        <v>24</v>
      </c>
      <c r="G1398">
        <v>4</v>
      </c>
      <c r="H1398" t="s">
        <v>61</v>
      </c>
      <c r="I1398">
        <v>1</v>
      </c>
      <c r="J1398">
        <v>1968</v>
      </c>
      <c r="K1398">
        <v>1</v>
      </c>
      <c r="L1398" t="s">
        <v>69</v>
      </c>
      <c r="M1398">
        <v>66</v>
      </c>
      <c r="N1398">
        <v>3</v>
      </c>
      <c r="O1398">
        <v>3</v>
      </c>
      <c r="P1398" t="s">
        <v>63</v>
      </c>
      <c r="Q1398">
        <v>1</v>
      </c>
      <c r="R1398" t="s">
        <v>64</v>
      </c>
      <c r="S1398">
        <v>10448</v>
      </c>
      <c r="T1398">
        <v>5843</v>
      </c>
      <c r="U1398">
        <v>6</v>
      </c>
      <c r="V1398" t="s">
        <v>65</v>
      </c>
      <c r="W1398" t="s">
        <v>66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>
      <c r="A1399">
        <v>54</v>
      </c>
      <c r="B1399">
        <v>0</v>
      </c>
      <c r="C1399" t="s">
        <v>59</v>
      </c>
      <c r="D1399">
        <v>155</v>
      </c>
      <c r="E1399" t="s">
        <v>68</v>
      </c>
      <c r="F1399">
        <v>9</v>
      </c>
      <c r="G1399">
        <v>2</v>
      </c>
      <c r="H1399" t="s">
        <v>61</v>
      </c>
      <c r="I1399">
        <v>1</v>
      </c>
      <c r="J1399">
        <v>1969</v>
      </c>
      <c r="K1399">
        <v>1</v>
      </c>
      <c r="L1399" t="s">
        <v>62</v>
      </c>
      <c r="M1399">
        <v>67</v>
      </c>
      <c r="N1399">
        <v>3</v>
      </c>
      <c r="O1399">
        <v>2</v>
      </c>
      <c r="P1399" t="s">
        <v>70</v>
      </c>
      <c r="Q1399">
        <v>3</v>
      </c>
      <c r="R1399" t="s">
        <v>71</v>
      </c>
      <c r="S1399">
        <v>2897</v>
      </c>
      <c r="T1399">
        <v>22474</v>
      </c>
      <c r="U1399">
        <v>3</v>
      </c>
      <c r="V1399" t="s">
        <v>65</v>
      </c>
      <c r="W1399" t="s">
        <v>72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>
      <c r="A1400">
        <v>33</v>
      </c>
      <c r="B1400">
        <v>0</v>
      </c>
      <c r="C1400" t="s">
        <v>67</v>
      </c>
      <c r="D1400">
        <v>1303</v>
      </c>
      <c r="E1400" t="s">
        <v>68</v>
      </c>
      <c r="F1400">
        <v>7</v>
      </c>
      <c r="G1400">
        <v>2</v>
      </c>
      <c r="H1400" t="s">
        <v>61</v>
      </c>
      <c r="I1400">
        <v>1</v>
      </c>
      <c r="J1400">
        <v>1970</v>
      </c>
      <c r="K1400">
        <v>4</v>
      </c>
      <c r="L1400" t="s">
        <v>69</v>
      </c>
      <c r="M1400">
        <v>36</v>
      </c>
      <c r="N1400">
        <v>3</v>
      </c>
      <c r="O1400">
        <v>2</v>
      </c>
      <c r="P1400" t="s">
        <v>78</v>
      </c>
      <c r="Q1400">
        <v>3</v>
      </c>
      <c r="R1400" t="s">
        <v>76</v>
      </c>
      <c r="S1400">
        <v>5968</v>
      </c>
      <c r="T1400">
        <v>18079</v>
      </c>
      <c r="U1400">
        <v>1</v>
      </c>
      <c r="V1400" t="s">
        <v>65</v>
      </c>
      <c r="W1400" t="s">
        <v>72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>
      <c r="A1401">
        <v>43</v>
      </c>
      <c r="B1401">
        <v>0</v>
      </c>
      <c r="C1401" t="s">
        <v>59</v>
      </c>
      <c r="D1401">
        <v>574</v>
      </c>
      <c r="E1401" t="s">
        <v>68</v>
      </c>
      <c r="F1401">
        <v>11</v>
      </c>
      <c r="G1401">
        <v>3</v>
      </c>
      <c r="H1401" t="s">
        <v>61</v>
      </c>
      <c r="I1401">
        <v>1</v>
      </c>
      <c r="J1401">
        <v>1971</v>
      </c>
      <c r="K1401">
        <v>1</v>
      </c>
      <c r="L1401" t="s">
        <v>69</v>
      </c>
      <c r="M1401">
        <v>30</v>
      </c>
      <c r="N1401">
        <v>3</v>
      </c>
      <c r="O1401">
        <v>3</v>
      </c>
      <c r="P1401" t="s">
        <v>78</v>
      </c>
      <c r="Q1401">
        <v>3</v>
      </c>
      <c r="R1401" t="s">
        <v>71</v>
      </c>
      <c r="S1401">
        <v>7510</v>
      </c>
      <c r="T1401">
        <v>16873</v>
      </c>
      <c r="U1401">
        <v>1</v>
      </c>
      <c r="V1401" t="s">
        <v>65</v>
      </c>
      <c r="W1401" t="s">
        <v>72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>
      <c r="A1402">
        <v>38</v>
      </c>
      <c r="B1402">
        <v>0</v>
      </c>
      <c r="C1402" t="s">
        <v>67</v>
      </c>
      <c r="D1402">
        <v>1444</v>
      </c>
      <c r="E1402" t="s">
        <v>85</v>
      </c>
      <c r="F1402">
        <v>1</v>
      </c>
      <c r="G1402">
        <v>4</v>
      </c>
      <c r="H1402" t="s">
        <v>73</v>
      </c>
      <c r="I1402">
        <v>1</v>
      </c>
      <c r="J1402">
        <v>1972</v>
      </c>
      <c r="K1402">
        <v>4</v>
      </c>
      <c r="L1402" t="s">
        <v>69</v>
      </c>
      <c r="M1402">
        <v>88</v>
      </c>
      <c r="N1402">
        <v>3</v>
      </c>
      <c r="O1402">
        <v>1</v>
      </c>
      <c r="P1402" t="s">
        <v>85</v>
      </c>
      <c r="Q1402">
        <v>2</v>
      </c>
      <c r="R1402" t="s">
        <v>71</v>
      </c>
      <c r="S1402">
        <v>2991</v>
      </c>
      <c r="T1402">
        <v>5224</v>
      </c>
      <c r="U1402">
        <v>0</v>
      </c>
      <c r="V1402" t="s">
        <v>65</v>
      </c>
      <c r="W1402" t="s">
        <v>66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>
      <c r="A1403">
        <v>55</v>
      </c>
      <c r="B1403">
        <v>0</v>
      </c>
      <c r="C1403" t="s">
        <v>59</v>
      </c>
      <c r="D1403">
        <v>189</v>
      </c>
      <c r="E1403" t="s">
        <v>85</v>
      </c>
      <c r="F1403">
        <v>26</v>
      </c>
      <c r="G1403">
        <v>4</v>
      </c>
      <c r="H1403" t="s">
        <v>85</v>
      </c>
      <c r="I1403">
        <v>1</v>
      </c>
      <c r="J1403">
        <v>1973</v>
      </c>
      <c r="K1403">
        <v>3</v>
      </c>
      <c r="L1403" t="s">
        <v>69</v>
      </c>
      <c r="M1403">
        <v>71</v>
      </c>
      <c r="N1403">
        <v>4</v>
      </c>
      <c r="O1403">
        <v>5</v>
      </c>
      <c r="P1403" t="s">
        <v>80</v>
      </c>
      <c r="Q1403">
        <v>2</v>
      </c>
      <c r="R1403" t="s">
        <v>71</v>
      </c>
      <c r="S1403">
        <v>19636</v>
      </c>
      <c r="T1403">
        <v>25811</v>
      </c>
      <c r="U1403">
        <v>4</v>
      </c>
      <c r="V1403" t="s">
        <v>65</v>
      </c>
      <c r="W1403" t="s">
        <v>66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>
      <c r="A1404">
        <v>31</v>
      </c>
      <c r="B1404">
        <v>0</v>
      </c>
      <c r="C1404" t="s">
        <v>59</v>
      </c>
      <c r="D1404">
        <v>1276</v>
      </c>
      <c r="E1404" t="s">
        <v>68</v>
      </c>
      <c r="F1404">
        <v>2</v>
      </c>
      <c r="G1404">
        <v>1</v>
      </c>
      <c r="H1404" t="s">
        <v>75</v>
      </c>
      <c r="I1404">
        <v>1</v>
      </c>
      <c r="J1404">
        <v>1974</v>
      </c>
      <c r="K1404">
        <v>4</v>
      </c>
      <c r="L1404" t="s">
        <v>62</v>
      </c>
      <c r="M1404">
        <v>59</v>
      </c>
      <c r="N1404">
        <v>1</v>
      </c>
      <c r="O1404">
        <v>1</v>
      </c>
      <c r="P1404" t="s">
        <v>74</v>
      </c>
      <c r="Q1404">
        <v>4</v>
      </c>
      <c r="R1404" t="s">
        <v>76</v>
      </c>
      <c r="S1404">
        <v>1129</v>
      </c>
      <c r="T1404">
        <v>17536</v>
      </c>
      <c r="U1404">
        <v>1</v>
      </c>
      <c r="V1404" t="s">
        <v>65</v>
      </c>
      <c r="W1404" t="s">
        <v>66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>
      <c r="A1405">
        <v>39</v>
      </c>
      <c r="B1405">
        <v>0</v>
      </c>
      <c r="C1405" t="s">
        <v>59</v>
      </c>
      <c r="D1405">
        <v>119</v>
      </c>
      <c r="E1405" t="s">
        <v>60</v>
      </c>
      <c r="F1405">
        <v>15</v>
      </c>
      <c r="G1405">
        <v>4</v>
      </c>
      <c r="H1405" t="s">
        <v>83</v>
      </c>
      <c r="I1405">
        <v>1</v>
      </c>
      <c r="J1405">
        <v>1975</v>
      </c>
      <c r="K1405">
        <v>2</v>
      </c>
      <c r="L1405" t="s">
        <v>69</v>
      </c>
      <c r="M1405">
        <v>77</v>
      </c>
      <c r="N1405">
        <v>3</v>
      </c>
      <c r="O1405">
        <v>4</v>
      </c>
      <c r="P1405" t="s">
        <v>63</v>
      </c>
      <c r="Q1405">
        <v>1</v>
      </c>
      <c r="R1405" t="s">
        <v>64</v>
      </c>
      <c r="S1405">
        <v>13341</v>
      </c>
      <c r="T1405">
        <v>25098</v>
      </c>
      <c r="U1405">
        <v>0</v>
      </c>
      <c r="V1405" t="s">
        <v>65</v>
      </c>
      <c r="W1405" t="s">
        <v>72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>
      <c r="A1406">
        <v>42</v>
      </c>
      <c r="B1406">
        <v>0</v>
      </c>
      <c r="C1406" t="s">
        <v>79</v>
      </c>
      <c r="D1406">
        <v>335</v>
      </c>
      <c r="E1406" t="s">
        <v>68</v>
      </c>
      <c r="F1406">
        <v>23</v>
      </c>
      <c r="G1406">
        <v>2</v>
      </c>
      <c r="H1406" t="s">
        <v>61</v>
      </c>
      <c r="I1406">
        <v>1</v>
      </c>
      <c r="J1406">
        <v>1976</v>
      </c>
      <c r="K1406">
        <v>4</v>
      </c>
      <c r="L1406" t="s">
        <v>69</v>
      </c>
      <c r="M1406">
        <v>37</v>
      </c>
      <c r="N1406">
        <v>2</v>
      </c>
      <c r="O1406">
        <v>2</v>
      </c>
      <c r="P1406" t="s">
        <v>70</v>
      </c>
      <c r="Q1406">
        <v>3</v>
      </c>
      <c r="R1406" t="s">
        <v>64</v>
      </c>
      <c r="S1406">
        <v>4332</v>
      </c>
      <c r="T1406">
        <v>14811</v>
      </c>
      <c r="U1406">
        <v>1</v>
      </c>
      <c r="V1406" t="s">
        <v>65</v>
      </c>
      <c r="W1406" t="s">
        <v>72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>
      <c r="A1407">
        <v>31</v>
      </c>
      <c r="B1407">
        <v>0</v>
      </c>
      <c r="C1407" t="s">
        <v>79</v>
      </c>
      <c r="D1407">
        <v>697</v>
      </c>
      <c r="E1407" t="s">
        <v>68</v>
      </c>
      <c r="F1407">
        <v>10</v>
      </c>
      <c r="G1407">
        <v>3</v>
      </c>
      <c r="H1407" t="s">
        <v>75</v>
      </c>
      <c r="I1407">
        <v>1</v>
      </c>
      <c r="J1407">
        <v>1979</v>
      </c>
      <c r="K1407">
        <v>3</v>
      </c>
      <c r="L1407" t="s">
        <v>62</v>
      </c>
      <c r="M1407">
        <v>40</v>
      </c>
      <c r="N1407">
        <v>3</v>
      </c>
      <c r="O1407">
        <v>3</v>
      </c>
      <c r="P1407" t="s">
        <v>82</v>
      </c>
      <c r="Q1407">
        <v>3</v>
      </c>
      <c r="R1407" t="s">
        <v>71</v>
      </c>
      <c r="S1407">
        <v>11031</v>
      </c>
      <c r="T1407">
        <v>26862</v>
      </c>
      <c r="U1407">
        <v>4</v>
      </c>
      <c r="V1407" t="s">
        <v>65</v>
      </c>
      <c r="W1407" t="s">
        <v>72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>
      <c r="A1408">
        <v>54</v>
      </c>
      <c r="B1408">
        <v>0</v>
      </c>
      <c r="C1408" t="s">
        <v>59</v>
      </c>
      <c r="D1408">
        <v>157</v>
      </c>
      <c r="E1408" t="s">
        <v>68</v>
      </c>
      <c r="F1408">
        <v>10</v>
      </c>
      <c r="G1408">
        <v>3</v>
      </c>
      <c r="H1408" t="s">
        <v>75</v>
      </c>
      <c r="I1408">
        <v>1</v>
      </c>
      <c r="J1408">
        <v>1980</v>
      </c>
      <c r="K1408">
        <v>3</v>
      </c>
      <c r="L1408" t="s">
        <v>62</v>
      </c>
      <c r="M1408">
        <v>77</v>
      </c>
      <c r="N1408">
        <v>3</v>
      </c>
      <c r="O1408">
        <v>2</v>
      </c>
      <c r="P1408" t="s">
        <v>77</v>
      </c>
      <c r="Q1408">
        <v>1</v>
      </c>
      <c r="R1408" t="s">
        <v>64</v>
      </c>
      <c r="S1408">
        <v>4440</v>
      </c>
      <c r="T1408">
        <v>25198</v>
      </c>
      <c r="U1408">
        <v>6</v>
      </c>
      <c r="V1408" t="s">
        <v>65</v>
      </c>
      <c r="W1408" t="s">
        <v>66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>
      <c r="A1409">
        <v>24</v>
      </c>
      <c r="B1409">
        <v>0</v>
      </c>
      <c r="C1409" t="s">
        <v>59</v>
      </c>
      <c r="D1409">
        <v>771</v>
      </c>
      <c r="E1409" t="s">
        <v>68</v>
      </c>
      <c r="F1409">
        <v>1</v>
      </c>
      <c r="G1409">
        <v>2</v>
      </c>
      <c r="H1409" t="s">
        <v>61</v>
      </c>
      <c r="I1409">
        <v>1</v>
      </c>
      <c r="J1409">
        <v>1981</v>
      </c>
      <c r="K1409">
        <v>2</v>
      </c>
      <c r="L1409" t="s">
        <v>69</v>
      </c>
      <c r="M1409">
        <v>45</v>
      </c>
      <c r="N1409">
        <v>2</v>
      </c>
      <c r="O1409">
        <v>2</v>
      </c>
      <c r="P1409" t="s">
        <v>78</v>
      </c>
      <c r="Q1409">
        <v>3</v>
      </c>
      <c r="R1409" t="s">
        <v>64</v>
      </c>
      <c r="S1409">
        <v>4617</v>
      </c>
      <c r="T1409">
        <v>14120</v>
      </c>
      <c r="U1409">
        <v>1</v>
      </c>
      <c r="V1409" t="s">
        <v>65</v>
      </c>
      <c r="W1409" t="s">
        <v>72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>
      <c r="A1410">
        <v>23</v>
      </c>
      <c r="B1410">
        <v>0</v>
      </c>
      <c r="C1410" t="s">
        <v>59</v>
      </c>
      <c r="D1410">
        <v>571</v>
      </c>
      <c r="E1410" t="s">
        <v>68</v>
      </c>
      <c r="F1410">
        <v>12</v>
      </c>
      <c r="G1410">
        <v>2</v>
      </c>
      <c r="H1410" t="s">
        <v>73</v>
      </c>
      <c r="I1410">
        <v>1</v>
      </c>
      <c r="J1410">
        <v>1982</v>
      </c>
      <c r="K1410">
        <v>4</v>
      </c>
      <c r="L1410" t="s">
        <v>69</v>
      </c>
      <c r="M1410">
        <v>78</v>
      </c>
      <c r="N1410">
        <v>3</v>
      </c>
      <c r="O1410">
        <v>1</v>
      </c>
      <c r="P1410" t="s">
        <v>74</v>
      </c>
      <c r="Q1410">
        <v>4</v>
      </c>
      <c r="R1410" t="s">
        <v>64</v>
      </c>
      <c r="S1410">
        <v>2647</v>
      </c>
      <c r="T1410">
        <v>13672</v>
      </c>
      <c r="U1410">
        <v>1</v>
      </c>
      <c r="V1410" t="s">
        <v>65</v>
      </c>
      <c r="W1410" t="s">
        <v>72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>
      <c r="A1411">
        <v>40</v>
      </c>
      <c r="B1411">
        <v>0</v>
      </c>
      <c r="C1411" t="s">
        <v>67</v>
      </c>
      <c r="D1411">
        <v>692</v>
      </c>
      <c r="E1411" t="s">
        <v>68</v>
      </c>
      <c r="F1411">
        <v>11</v>
      </c>
      <c r="G1411">
        <v>3</v>
      </c>
      <c r="H1411" t="s">
        <v>84</v>
      </c>
      <c r="I1411">
        <v>1</v>
      </c>
      <c r="J1411">
        <v>1985</v>
      </c>
      <c r="K1411">
        <v>4</v>
      </c>
      <c r="L1411" t="s">
        <v>62</v>
      </c>
      <c r="M1411">
        <v>73</v>
      </c>
      <c r="N1411">
        <v>3</v>
      </c>
      <c r="O1411">
        <v>2</v>
      </c>
      <c r="P1411" t="s">
        <v>74</v>
      </c>
      <c r="Q1411">
        <v>3</v>
      </c>
      <c r="R1411" t="s">
        <v>71</v>
      </c>
      <c r="S1411">
        <v>6323</v>
      </c>
      <c r="T1411">
        <v>26849</v>
      </c>
      <c r="U1411">
        <v>1</v>
      </c>
      <c r="V1411" t="s">
        <v>65</v>
      </c>
      <c r="W1411" t="s">
        <v>72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>
      <c r="A1412">
        <v>40</v>
      </c>
      <c r="B1412">
        <v>0</v>
      </c>
      <c r="C1412" t="s">
        <v>59</v>
      </c>
      <c r="D1412">
        <v>444</v>
      </c>
      <c r="E1412" t="s">
        <v>60</v>
      </c>
      <c r="F1412">
        <v>2</v>
      </c>
      <c r="G1412">
        <v>2</v>
      </c>
      <c r="H1412" t="s">
        <v>83</v>
      </c>
      <c r="I1412">
        <v>1</v>
      </c>
      <c r="J1412">
        <v>1986</v>
      </c>
      <c r="K1412">
        <v>2</v>
      </c>
      <c r="L1412" t="s">
        <v>62</v>
      </c>
      <c r="M1412">
        <v>92</v>
      </c>
      <c r="N1412">
        <v>3</v>
      </c>
      <c r="O1412">
        <v>2</v>
      </c>
      <c r="P1412" t="s">
        <v>63</v>
      </c>
      <c r="Q1412">
        <v>2</v>
      </c>
      <c r="R1412" t="s">
        <v>71</v>
      </c>
      <c r="S1412">
        <v>5677</v>
      </c>
      <c r="T1412">
        <v>4258</v>
      </c>
      <c r="U1412">
        <v>3</v>
      </c>
      <c r="V1412" t="s">
        <v>65</v>
      </c>
      <c r="W1412" t="s">
        <v>72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>
      <c r="A1413">
        <v>25</v>
      </c>
      <c r="B1413">
        <v>0</v>
      </c>
      <c r="C1413" t="s">
        <v>59</v>
      </c>
      <c r="D1413">
        <v>309</v>
      </c>
      <c r="E1413" t="s">
        <v>85</v>
      </c>
      <c r="F1413">
        <v>2</v>
      </c>
      <c r="G1413">
        <v>3</v>
      </c>
      <c r="H1413" t="s">
        <v>85</v>
      </c>
      <c r="I1413">
        <v>1</v>
      </c>
      <c r="J1413">
        <v>1987</v>
      </c>
      <c r="K1413">
        <v>3</v>
      </c>
      <c r="L1413" t="s">
        <v>62</v>
      </c>
      <c r="M1413">
        <v>82</v>
      </c>
      <c r="N1413">
        <v>3</v>
      </c>
      <c r="O1413">
        <v>1</v>
      </c>
      <c r="P1413" t="s">
        <v>85</v>
      </c>
      <c r="Q1413">
        <v>2</v>
      </c>
      <c r="R1413" t="s">
        <v>71</v>
      </c>
      <c r="S1413">
        <v>2187</v>
      </c>
      <c r="T1413">
        <v>19655</v>
      </c>
      <c r="U1413">
        <v>4</v>
      </c>
      <c r="V1413" t="s">
        <v>65</v>
      </c>
      <c r="W1413" t="s">
        <v>72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>
      <c r="A1414">
        <v>30</v>
      </c>
      <c r="B1414">
        <v>0</v>
      </c>
      <c r="C1414" t="s">
        <v>59</v>
      </c>
      <c r="D1414">
        <v>911</v>
      </c>
      <c r="E1414" t="s">
        <v>68</v>
      </c>
      <c r="F1414">
        <v>1</v>
      </c>
      <c r="G1414">
        <v>2</v>
      </c>
      <c r="H1414" t="s">
        <v>75</v>
      </c>
      <c r="I1414">
        <v>1</v>
      </c>
      <c r="J1414">
        <v>1989</v>
      </c>
      <c r="K1414">
        <v>4</v>
      </c>
      <c r="L1414" t="s">
        <v>69</v>
      </c>
      <c r="M1414">
        <v>76</v>
      </c>
      <c r="N1414">
        <v>3</v>
      </c>
      <c r="O1414">
        <v>1</v>
      </c>
      <c r="P1414" t="s">
        <v>74</v>
      </c>
      <c r="Q1414">
        <v>2</v>
      </c>
      <c r="R1414" t="s">
        <v>71</v>
      </c>
      <c r="S1414">
        <v>3748</v>
      </c>
      <c r="T1414">
        <v>4077</v>
      </c>
      <c r="U1414">
        <v>1</v>
      </c>
      <c r="V1414" t="s">
        <v>65</v>
      </c>
      <c r="W1414" t="s">
        <v>72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>
      <c r="A1415">
        <v>25</v>
      </c>
      <c r="B1415">
        <v>0</v>
      </c>
      <c r="C1415" t="s">
        <v>59</v>
      </c>
      <c r="D1415">
        <v>977</v>
      </c>
      <c r="E1415" t="s">
        <v>68</v>
      </c>
      <c r="F1415">
        <v>2</v>
      </c>
      <c r="G1415">
        <v>1</v>
      </c>
      <c r="H1415" t="s">
        <v>73</v>
      </c>
      <c r="I1415">
        <v>1</v>
      </c>
      <c r="J1415">
        <v>1992</v>
      </c>
      <c r="K1415">
        <v>4</v>
      </c>
      <c r="L1415" t="s">
        <v>69</v>
      </c>
      <c r="M1415">
        <v>57</v>
      </c>
      <c r="N1415">
        <v>3</v>
      </c>
      <c r="O1415">
        <v>1</v>
      </c>
      <c r="P1415" t="s">
        <v>74</v>
      </c>
      <c r="Q1415">
        <v>3</v>
      </c>
      <c r="R1415" t="s">
        <v>76</v>
      </c>
      <c r="S1415">
        <v>3977</v>
      </c>
      <c r="T1415">
        <v>7298</v>
      </c>
      <c r="U1415">
        <v>6</v>
      </c>
      <c r="V1415" t="s">
        <v>65</v>
      </c>
      <c r="W1415" t="s">
        <v>66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>
      <c r="A1416">
        <v>47</v>
      </c>
      <c r="B1416">
        <v>0</v>
      </c>
      <c r="C1416" t="s">
        <v>59</v>
      </c>
      <c r="D1416">
        <v>1180</v>
      </c>
      <c r="E1416" t="s">
        <v>68</v>
      </c>
      <c r="F1416">
        <v>25</v>
      </c>
      <c r="G1416">
        <v>3</v>
      </c>
      <c r="H1416" t="s">
        <v>75</v>
      </c>
      <c r="I1416">
        <v>1</v>
      </c>
      <c r="J1416">
        <v>1993</v>
      </c>
      <c r="K1416">
        <v>1</v>
      </c>
      <c r="L1416" t="s">
        <v>69</v>
      </c>
      <c r="M1416">
        <v>84</v>
      </c>
      <c r="N1416">
        <v>3</v>
      </c>
      <c r="O1416">
        <v>3</v>
      </c>
      <c r="P1416" t="s">
        <v>78</v>
      </c>
      <c r="Q1416">
        <v>3</v>
      </c>
      <c r="R1416" t="s">
        <v>64</v>
      </c>
      <c r="S1416">
        <v>8633</v>
      </c>
      <c r="T1416">
        <v>13084</v>
      </c>
      <c r="U1416">
        <v>2</v>
      </c>
      <c r="V1416" t="s">
        <v>65</v>
      </c>
      <c r="W1416" t="s">
        <v>72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>
      <c r="A1417">
        <v>33</v>
      </c>
      <c r="B1417">
        <v>0</v>
      </c>
      <c r="C1417" t="s">
        <v>79</v>
      </c>
      <c r="D1417">
        <v>1313</v>
      </c>
      <c r="E1417" t="s">
        <v>68</v>
      </c>
      <c r="F1417">
        <v>1</v>
      </c>
      <c r="G1417">
        <v>2</v>
      </c>
      <c r="H1417" t="s">
        <v>75</v>
      </c>
      <c r="I1417">
        <v>1</v>
      </c>
      <c r="J1417">
        <v>1994</v>
      </c>
      <c r="K1417">
        <v>2</v>
      </c>
      <c r="L1417" t="s">
        <v>69</v>
      </c>
      <c r="M1417">
        <v>59</v>
      </c>
      <c r="N1417">
        <v>2</v>
      </c>
      <c r="O1417">
        <v>1</v>
      </c>
      <c r="P1417" t="s">
        <v>74</v>
      </c>
      <c r="Q1417">
        <v>3</v>
      </c>
      <c r="R1417" t="s">
        <v>76</v>
      </c>
      <c r="S1417">
        <v>2008</v>
      </c>
      <c r="T1417">
        <v>20439</v>
      </c>
      <c r="U1417">
        <v>1</v>
      </c>
      <c r="V1417" t="s">
        <v>65</v>
      </c>
      <c r="W1417" t="s">
        <v>72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>
      <c r="A1418">
        <v>38</v>
      </c>
      <c r="B1418">
        <v>0</v>
      </c>
      <c r="C1418" t="s">
        <v>59</v>
      </c>
      <c r="D1418">
        <v>1321</v>
      </c>
      <c r="E1418" t="s">
        <v>60</v>
      </c>
      <c r="F1418">
        <v>1</v>
      </c>
      <c r="G1418">
        <v>4</v>
      </c>
      <c r="H1418" t="s">
        <v>61</v>
      </c>
      <c r="I1418">
        <v>1</v>
      </c>
      <c r="J1418">
        <v>1995</v>
      </c>
      <c r="K1418">
        <v>4</v>
      </c>
      <c r="L1418" t="s">
        <v>69</v>
      </c>
      <c r="M1418">
        <v>86</v>
      </c>
      <c r="N1418">
        <v>3</v>
      </c>
      <c r="O1418">
        <v>2</v>
      </c>
      <c r="P1418" t="s">
        <v>63</v>
      </c>
      <c r="Q1418">
        <v>2</v>
      </c>
      <c r="R1418" t="s">
        <v>71</v>
      </c>
      <c r="S1418">
        <v>4440</v>
      </c>
      <c r="T1418">
        <v>7636</v>
      </c>
      <c r="U1418">
        <v>0</v>
      </c>
      <c r="V1418" t="s">
        <v>65</v>
      </c>
      <c r="W1418" t="s">
        <v>72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>
      <c r="A1419">
        <v>31</v>
      </c>
      <c r="B1419">
        <v>0</v>
      </c>
      <c r="C1419" t="s">
        <v>59</v>
      </c>
      <c r="D1419">
        <v>1154</v>
      </c>
      <c r="E1419" t="s">
        <v>60</v>
      </c>
      <c r="F1419">
        <v>2</v>
      </c>
      <c r="G1419">
        <v>2</v>
      </c>
      <c r="H1419" t="s">
        <v>61</v>
      </c>
      <c r="I1419">
        <v>1</v>
      </c>
      <c r="J1419">
        <v>1996</v>
      </c>
      <c r="K1419">
        <v>1</v>
      </c>
      <c r="L1419" t="s">
        <v>69</v>
      </c>
      <c r="M1419">
        <v>54</v>
      </c>
      <c r="N1419">
        <v>3</v>
      </c>
      <c r="O1419">
        <v>1</v>
      </c>
      <c r="P1419" t="s">
        <v>81</v>
      </c>
      <c r="Q1419">
        <v>3</v>
      </c>
      <c r="R1419" t="s">
        <v>71</v>
      </c>
      <c r="S1419">
        <v>3067</v>
      </c>
      <c r="T1419">
        <v>6393</v>
      </c>
      <c r="U1419">
        <v>0</v>
      </c>
      <c r="V1419" t="s">
        <v>65</v>
      </c>
      <c r="W1419" t="s">
        <v>72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>
      <c r="A1420">
        <v>38</v>
      </c>
      <c r="B1420">
        <v>0</v>
      </c>
      <c r="C1420" t="s">
        <v>67</v>
      </c>
      <c r="D1420">
        <v>508</v>
      </c>
      <c r="E1420" t="s">
        <v>68</v>
      </c>
      <c r="F1420">
        <v>6</v>
      </c>
      <c r="G1420">
        <v>4</v>
      </c>
      <c r="H1420" t="s">
        <v>61</v>
      </c>
      <c r="I1420">
        <v>1</v>
      </c>
      <c r="J1420">
        <v>1997</v>
      </c>
      <c r="K1420">
        <v>1</v>
      </c>
      <c r="L1420" t="s">
        <v>69</v>
      </c>
      <c r="M1420">
        <v>72</v>
      </c>
      <c r="N1420">
        <v>2</v>
      </c>
      <c r="O1420">
        <v>2</v>
      </c>
      <c r="P1420" t="s">
        <v>77</v>
      </c>
      <c r="Q1420">
        <v>3</v>
      </c>
      <c r="R1420" t="s">
        <v>71</v>
      </c>
      <c r="S1420">
        <v>5321</v>
      </c>
      <c r="T1420">
        <v>14284</v>
      </c>
      <c r="U1420">
        <v>2</v>
      </c>
      <c r="V1420" t="s">
        <v>65</v>
      </c>
      <c r="W1420" t="s">
        <v>72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>
      <c r="A1421">
        <v>42</v>
      </c>
      <c r="B1421">
        <v>0</v>
      </c>
      <c r="C1421" t="s">
        <v>59</v>
      </c>
      <c r="D1421">
        <v>557</v>
      </c>
      <c r="E1421" t="s">
        <v>68</v>
      </c>
      <c r="F1421">
        <v>18</v>
      </c>
      <c r="G1421">
        <v>4</v>
      </c>
      <c r="H1421" t="s">
        <v>61</v>
      </c>
      <c r="I1421">
        <v>1</v>
      </c>
      <c r="J1421">
        <v>1998</v>
      </c>
      <c r="K1421">
        <v>4</v>
      </c>
      <c r="L1421" t="s">
        <v>69</v>
      </c>
      <c r="M1421">
        <v>35</v>
      </c>
      <c r="N1421">
        <v>3</v>
      </c>
      <c r="O1421">
        <v>2</v>
      </c>
      <c r="P1421" t="s">
        <v>70</v>
      </c>
      <c r="Q1421">
        <v>1</v>
      </c>
      <c r="R1421" t="s">
        <v>76</v>
      </c>
      <c r="S1421">
        <v>5410</v>
      </c>
      <c r="T1421">
        <v>11189</v>
      </c>
      <c r="U1421">
        <v>6</v>
      </c>
      <c r="V1421" t="s">
        <v>65</v>
      </c>
      <c r="W1421" t="s">
        <v>66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>
      <c r="A1422">
        <v>41</v>
      </c>
      <c r="B1422">
        <v>0</v>
      </c>
      <c r="C1422" t="s">
        <v>59</v>
      </c>
      <c r="D1422">
        <v>642</v>
      </c>
      <c r="E1422" t="s">
        <v>68</v>
      </c>
      <c r="F1422">
        <v>1</v>
      </c>
      <c r="G1422">
        <v>3</v>
      </c>
      <c r="H1422" t="s">
        <v>61</v>
      </c>
      <c r="I1422">
        <v>1</v>
      </c>
      <c r="J1422">
        <v>1999</v>
      </c>
      <c r="K1422">
        <v>4</v>
      </c>
      <c r="L1422" t="s">
        <v>69</v>
      </c>
      <c r="M1422">
        <v>76</v>
      </c>
      <c r="N1422">
        <v>3</v>
      </c>
      <c r="O1422">
        <v>1</v>
      </c>
      <c r="P1422" t="s">
        <v>70</v>
      </c>
      <c r="Q1422">
        <v>4</v>
      </c>
      <c r="R1422" t="s">
        <v>71</v>
      </c>
      <c r="S1422">
        <v>2782</v>
      </c>
      <c r="T1422">
        <v>21412</v>
      </c>
      <c r="U1422">
        <v>3</v>
      </c>
      <c r="V1422" t="s">
        <v>65</v>
      </c>
      <c r="W1422" t="s">
        <v>72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>
      <c r="A1423">
        <v>47</v>
      </c>
      <c r="B1423">
        <v>0</v>
      </c>
      <c r="C1423" t="s">
        <v>79</v>
      </c>
      <c r="D1423">
        <v>1162</v>
      </c>
      <c r="E1423" t="s">
        <v>68</v>
      </c>
      <c r="F1423">
        <v>1</v>
      </c>
      <c r="G1423">
        <v>1</v>
      </c>
      <c r="H1423" t="s">
        <v>75</v>
      </c>
      <c r="I1423">
        <v>1</v>
      </c>
      <c r="J1423">
        <v>2000</v>
      </c>
      <c r="K1423">
        <v>3</v>
      </c>
      <c r="L1423" t="s">
        <v>62</v>
      </c>
      <c r="M1423">
        <v>98</v>
      </c>
      <c r="N1423">
        <v>3</v>
      </c>
      <c r="O1423">
        <v>3</v>
      </c>
      <c r="P1423" t="s">
        <v>82</v>
      </c>
      <c r="Q1423">
        <v>2</v>
      </c>
      <c r="R1423" t="s">
        <v>71</v>
      </c>
      <c r="S1423">
        <v>11957</v>
      </c>
      <c r="T1423">
        <v>17231</v>
      </c>
      <c r="U1423">
        <v>0</v>
      </c>
      <c r="V1423" t="s">
        <v>65</v>
      </c>
      <c r="W1423" t="s">
        <v>72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>
      <c r="A1424">
        <v>35</v>
      </c>
      <c r="B1424">
        <v>0</v>
      </c>
      <c r="C1424" t="s">
        <v>59</v>
      </c>
      <c r="D1424">
        <v>1490</v>
      </c>
      <c r="E1424" t="s">
        <v>68</v>
      </c>
      <c r="F1424">
        <v>11</v>
      </c>
      <c r="G1424">
        <v>4</v>
      </c>
      <c r="H1424" t="s">
        <v>75</v>
      </c>
      <c r="I1424">
        <v>1</v>
      </c>
      <c r="J1424">
        <v>2003</v>
      </c>
      <c r="K1424">
        <v>4</v>
      </c>
      <c r="L1424" t="s">
        <v>69</v>
      </c>
      <c r="M1424">
        <v>43</v>
      </c>
      <c r="N1424">
        <v>3</v>
      </c>
      <c r="O1424">
        <v>1</v>
      </c>
      <c r="P1424" t="s">
        <v>74</v>
      </c>
      <c r="Q1424">
        <v>3</v>
      </c>
      <c r="R1424" t="s">
        <v>71</v>
      </c>
      <c r="S1424">
        <v>2660</v>
      </c>
      <c r="T1424">
        <v>20232</v>
      </c>
      <c r="U1424">
        <v>7</v>
      </c>
      <c r="V1424" t="s">
        <v>65</v>
      </c>
      <c r="W1424" t="s">
        <v>66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>
      <c r="A1425">
        <v>22</v>
      </c>
      <c r="B1425">
        <v>0</v>
      </c>
      <c r="C1425" t="s">
        <v>59</v>
      </c>
      <c r="D1425">
        <v>581</v>
      </c>
      <c r="E1425" t="s">
        <v>68</v>
      </c>
      <c r="F1425">
        <v>1</v>
      </c>
      <c r="G1425">
        <v>2</v>
      </c>
      <c r="H1425" t="s">
        <v>61</v>
      </c>
      <c r="I1425">
        <v>1</v>
      </c>
      <c r="J1425">
        <v>2007</v>
      </c>
      <c r="K1425">
        <v>4</v>
      </c>
      <c r="L1425" t="s">
        <v>69</v>
      </c>
      <c r="M1425">
        <v>63</v>
      </c>
      <c r="N1425">
        <v>3</v>
      </c>
      <c r="O1425">
        <v>1</v>
      </c>
      <c r="P1425" t="s">
        <v>70</v>
      </c>
      <c r="Q1425">
        <v>3</v>
      </c>
      <c r="R1425" t="s">
        <v>64</v>
      </c>
      <c r="S1425">
        <v>3375</v>
      </c>
      <c r="T1425">
        <v>17624</v>
      </c>
      <c r="U1425">
        <v>0</v>
      </c>
      <c r="V1425" t="s">
        <v>65</v>
      </c>
      <c r="W1425" t="s">
        <v>72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>
      <c r="A1426">
        <v>35</v>
      </c>
      <c r="B1426">
        <v>0</v>
      </c>
      <c r="C1426" t="s">
        <v>59</v>
      </c>
      <c r="D1426">
        <v>1395</v>
      </c>
      <c r="E1426" t="s">
        <v>68</v>
      </c>
      <c r="F1426">
        <v>9</v>
      </c>
      <c r="G1426">
        <v>4</v>
      </c>
      <c r="H1426" t="s">
        <v>75</v>
      </c>
      <c r="I1426">
        <v>1</v>
      </c>
      <c r="J1426">
        <v>2008</v>
      </c>
      <c r="K1426">
        <v>2</v>
      </c>
      <c r="L1426" t="s">
        <v>69</v>
      </c>
      <c r="M1426">
        <v>48</v>
      </c>
      <c r="N1426">
        <v>3</v>
      </c>
      <c r="O1426">
        <v>2</v>
      </c>
      <c r="P1426" t="s">
        <v>70</v>
      </c>
      <c r="Q1426">
        <v>3</v>
      </c>
      <c r="R1426" t="s">
        <v>64</v>
      </c>
      <c r="S1426">
        <v>5098</v>
      </c>
      <c r="T1426">
        <v>18698</v>
      </c>
      <c r="U1426">
        <v>1</v>
      </c>
      <c r="V1426" t="s">
        <v>65</v>
      </c>
      <c r="W1426" t="s">
        <v>72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>
      <c r="A1427">
        <v>33</v>
      </c>
      <c r="B1427">
        <v>0</v>
      </c>
      <c r="C1427" t="s">
        <v>59</v>
      </c>
      <c r="D1427">
        <v>501</v>
      </c>
      <c r="E1427" t="s">
        <v>68</v>
      </c>
      <c r="F1427">
        <v>15</v>
      </c>
      <c r="G1427">
        <v>2</v>
      </c>
      <c r="H1427" t="s">
        <v>75</v>
      </c>
      <c r="I1427">
        <v>1</v>
      </c>
      <c r="J1427">
        <v>2009</v>
      </c>
      <c r="K1427">
        <v>2</v>
      </c>
      <c r="L1427" t="s">
        <v>62</v>
      </c>
      <c r="M1427">
        <v>95</v>
      </c>
      <c r="N1427">
        <v>3</v>
      </c>
      <c r="O1427">
        <v>2</v>
      </c>
      <c r="P1427" t="s">
        <v>78</v>
      </c>
      <c r="Q1427">
        <v>4</v>
      </c>
      <c r="R1427" t="s">
        <v>71</v>
      </c>
      <c r="S1427">
        <v>4878</v>
      </c>
      <c r="T1427">
        <v>21653</v>
      </c>
      <c r="U1427">
        <v>0</v>
      </c>
      <c r="V1427" t="s">
        <v>65</v>
      </c>
      <c r="W1427" t="s">
        <v>66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>
      <c r="A1428">
        <v>32</v>
      </c>
      <c r="B1428">
        <v>0</v>
      </c>
      <c r="C1428" t="s">
        <v>59</v>
      </c>
      <c r="D1428">
        <v>267</v>
      </c>
      <c r="E1428" t="s">
        <v>68</v>
      </c>
      <c r="F1428">
        <v>29</v>
      </c>
      <c r="G1428">
        <v>4</v>
      </c>
      <c r="H1428" t="s">
        <v>61</v>
      </c>
      <c r="I1428">
        <v>1</v>
      </c>
      <c r="J1428">
        <v>2010</v>
      </c>
      <c r="K1428">
        <v>3</v>
      </c>
      <c r="L1428" t="s">
        <v>62</v>
      </c>
      <c r="M1428">
        <v>49</v>
      </c>
      <c r="N1428">
        <v>2</v>
      </c>
      <c r="O1428">
        <v>1</v>
      </c>
      <c r="P1428" t="s">
        <v>74</v>
      </c>
      <c r="Q1428">
        <v>2</v>
      </c>
      <c r="R1428" t="s">
        <v>64</v>
      </c>
      <c r="S1428">
        <v>2837</v>
      </c>
      <c r="T1428">
        <v>15919</v>
      </c>
      <c r="U1428">
        <v>1</v>
      </c>
      <c r="V1428" t="s">
        <v>65</v>
      </c>
      <c r="W1428" t="s">
        <v>72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>
      <c r="A1429">
        <v>40</v>
      </c>
      <c r="B1429">
        <v>0</v>
      </c>
      <c r="C1429" t="s">
        <v>59</v>
      </c>
      <c r="D1429">
        <v>543</v>
      </c>
      <c r="E1429" t="s">
        <v>68</v>
      </c>
      <c r="F1429">
        <v>1</v>
      </c>
      <c r="G1429">
        <v>4</v>
      </c>
      <c r="H1429" t="s">
        <v>61</v>
      </c>
      <c r="I1429">
        <v>1</v>
      </c>
      <c r="J1429">
        <v>2012</v>
      </c>
      <c r="K1429">
        <v>1</v>
      </c>
      <c r="L1429" t="s">
        <v>69</v>
      </c>
      <c r="M1429">
        <v>83</v>
      </c>
      <c r="N1429">
        <v>3</v>
      </c>
      <c r="O1429">
        <v>1</v>
      </c>
      <c r="P1429" t="s">
        <v>74</v>
      </c>
      <c r="Q1429">
        <v>4</v>
      </c>
      <c r="R1429" t="s">
        <v>71</v>
      </c>
      <c r="S1429">
        <v>2406</v>
      </c>
      <c r="T1429">
        <v>4060</v>
      </c>
      <c r="U1429">
        <v>8</v>
      </c>
      <c r="V1429" t="s">
        <v>65</v>
      </c>
      <c r="W1429" t="s">
        <v>72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>
      <c r="A1430">
        <v>32</v>
      </c>
      <c r="B1430">
        <v>0</v>
      </c>
      <c r="C1430" t="s">
        <v>59</v>
      </c>
      <c r="D1430">
        <v>234</v>
      </c>
      <c r="E1430" t="s">
        <v>60</v>
      </c>
      <c r="F1430">
        <v>1</v>
      </c>
      <c r="G1430">
        <v>4</v>
      </c>
      <c r="H1430" t="s">
        <v>75</v>
      </c>
      <c r="I1430">
        <v>1</v>
      </c>
      <c r="J1430">
        <v>2013</v>
      </c>
      <c r="K1430">
        <v>2</v>
      </c>
      <c r="L1430" t="s">
        <v>69</v>
      </c>
      <c r="M1430">
        <v>68</v>
      </c>
      <c r="N1430">
        <v>2</v>
      </c>
      <c r="O1430">
        <v>1</v>
      </c>
      <c r="P1430" t="s">
        <v>81</v>
      </c>
      <c r="Q1430">
        <v>2</v>
      </c>
      <c r="R1430" t="s">
        <v>71</v>
      </c>
      <c r="S1430">
        <v>2269</v>
      </c>
      <c r="T1430">
        <v>18024</v>
      </c>
      <c r="U1430">
        <v>0</v>
      </c>
      <c r="V1430" t="s">
        <v>65</v>
      </c>
      <c r="W1430" t="s">
        <v>72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>
      <c r="A1431">
        <v>39</v>
      </c>
      <c r="B1431">
        <v>0</v>
      </c>
      <c r="C1431" t="s">
        <v>59</v>
      </c>
      <c r="D1431">
        <v>116</v>
      </c>
      <c r="E1431" t="s">
        <v>68</v>
      </c>
      <c r="F1431">
        <v>24</v>
      </c>
      <c r="G1431">
        <v>1</v>
      </c>
      <c r="H1431" t="s">
        <v>61</v>
      </c>
      <c r="I1431">
        <v>1</v>
      </c>
      <c r="J1431">
        <v>2014</v>
      </c>
      <c r="K1431">
        <v>1</v>
      </c>
      <c r="L1431" t="s">
        <v>69</v>
      </c>
      <c r="M1431">
        <v>52</v>
      </c>
      <c r="N1431">
        <v>3</v>
      </c>
      <c r="O1431">
        <v>2</v>
      </c>
      <c r="P1431" t="s">
        <v>70</v>
      </c>
      <c r="Q1431">
        <v>4</v>
      </c>
      <c r="R1431" t="s">
        <v>64</v>
      </c>
      <c r="S1431">
        <v>4108</v>
      </c>
      <c r="T1431">
        <v>5340</v>
      </c>
      <c r="U1431">
        <v>7</v>
      </c>
      <c r="V1431" t="s">
        <v>65</v>
      </c>
      <c r="W1431" t="s">
        <v>72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>
      <c r="A1432">
        <v>38</v>
      </c>
      <c r="B1432">
        <v>0</v>
      </c>
      <c r="C1432" t="s">
        <v>59</v>
      </c>
      <c r="D1432">
        <v>201</v>
      </c>
      <c r="E1432" t="s">
        <v>68</v>
      </c>
      <c r="F1432">
        <v>10</v>
      </c>
      <c r="G1432">
        <v>3</v>
      </c>
      <c r="H1432" t="s">
        <v>75</v>
      </c>
      <c r="I1432">
        <v>1</v>
      </c>
      <c r="J1432">
        <v>2015</v>
      </c>
      <c r="K1432">
        <v>2</v>
      </c>
      <c r="L1432" t="s">
        <v>62</v>
      </c>
      <c r="M1432">
        <v>99</v>
      </c>
      <c r="N1432">
        <v>1</v>
      </c>
      <c r="O1432">
        <v>3</v>
      </c>
      <c r="P1432" t="s">
        <v>82</v>
      </c>
      <c r="Q1432">
        <v>3</v>
      </c>
      <c r="R1432" t="s">
        <v>71</v>
      </c>
      <c r="S1432">
        <v>13206</v>
      </c>
      <c r="T1432">
        <v>3376</v>
      </c>
      <c r="U1432">
        <v>3</v>
      </c>
      <c r="V1432" t="s">
        <v>65</v>
      </c>
      <c r="W1432" t="s">
        <v>72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>
      <c r="A1433">
        <v>32</v>
      </c>
      <c r="B1433">
        <v>0</v>
      </c>
      <c r="C1433" t="s">
        <v>59</v>
      </c>
      <c r="D1433">
        <v>801</v>
      </c>
      <c r="E1433" t="s">
        <v>60</v>
      </c>
      <c r="F1433">
        <v>1</v>
      </c>
      <c r="G1433">
        <v>4</v>
      </c>
      <c r="H1433" t="s">
        <v>83</v>
      </c>
      <c r="I1433">
        <v>1</v>
      </c>
      <c r="J1433">
        <v>2016</v>
      </c>
      <c r="K1433">
        <v>3</v>
      </c>
      <c r="L1433" t="s">
        <v>62</v>
      </c>
      <c r="M1433">
        <v>48</v>
      </c>
      <c r="N1433">
        <v>3</v>
      </c>
      <c r="O1433">
        <v>3</v>
      </c>
      <c r="P1433" t="s">
        <v>63</v>
      </c>
      <c r="Q1433">
        <v>4</v>
      </c>
      <c r="R1433" t="s">
        <v>71</v>
      </c>
      <c r="S1433">
        <v>10422</v>
      </c>
      <c r="T1433">
        <v>24032</v>
      </c>
      <c r="U1433">
        <v>1</v>
      </c>
      <c r="V1433" t="s">
        <v>65</v>
      </c>
      <c r="W1433" t="s">
        <v>72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>
      <c r="A1434">
        <v>37</v>
      </c>
      <c r="B1434">
        <v>0</v>
      </c>
      <c r="C1434" t="s">
        <v>59</v>
      </c>
      <c r="D1434">
        <v>161</v>
      </c>
      <c r="E1434" t="s">
        <v>68</v>
      </c>
      <c r="F1434">
        <v>10</v>
      </c>
      <c r="G1434">
        <v>3</v>
      </c>
      <c r="H1434" t="s">
        <v>61</v>
      </c>
      <c r="I1434">
        <v>1</v>
      </c>
      <c r="J1434">
        <v>2017</v>
      </c>
      <c r="K1434">
        <v>3</v>
      </c>
      <c r="L1434" t="s">
        <v>62</v>
      </c>
      <c r="M1434">
        <v>42</v>
      </c>
      <c r="N1434">
        <v>4</v>
      </c>
      <c r="O1434">
        <v>3</v>
      </c>
      <c r="P1434" t="s">
        <v>82</v>
      </c>
      <c r="Q1434">
        <v>4</v>
      </c>
      <c r="R1434" t="s">
        <v>71</v>
      </c>
      <c r="S1434">
        <v>13744</v>
      </c>
      <c r="T1434">
        <v>15471</v>
      </c>
      <c r="U1434">
        <v>1</v>
      </c>
      <c r="V1434" t="s">
        <v>65</v>
      </c>
      <c r="W1434" t="s">
        <v>66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>
      <c r="A1435">
        <v>25</v>
      </c>
      <c r="B1435">
        <v>0</v>
      </c>
      <c r="C1435" t="s">
        <v>59</v>
      </c>
      <c r="D1435">
        <v>1382</v>
      </c>
      <c r="E1435" t="s">
        <v>60</v>
      </c>
      <c r="F1435">
        <v>8</v>
      </c>
      <c r="G1435">
        <v>2</v>
      </c>
      <c r="H1435" t="s">
        <v>73</v>
      </c>
      <c r="I1435">
        <v>1</v>
      </c>
      <c r="J1435">
        <v>2018</v>
      </c>
      <c r="K1435">
        <v>1</v>
      </c>
      <c r="L1435" t="s">
        <v>62</v>
      </c>
      <c r="M1435">
        <v>85</v>
      </c>
      <c r="N1435">
        <v>3</v>
      </c>
      <c r="O1435">
        <v>2</v>
      </c>
      <c r="P1435" t="s">
        <v>63</v>
      </c>
      <c r="Q1435">
        <v>3</v>
      </c>
      <c r="R1435" t="s">
        <v>76</v>
      </c>
      <c r="S1435">
        <v>4907</v>
      </c>
      <c r="T1435">
        <v>13684</v>
      </c>
      <c r="U1435">
        <v>0</v>
      </c>
      <c r="V1435" t="s">
        <v>65</v>
      </c>
      <c r="W1435" t="s">
        <v>66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>
      <c r="A1436">
        <v>52</v>
      </c>
      <c r="B1436">
        <v>0</v>
      </c>
      <c r="C1436" t="s">
        <v>79</v>
      </c>
      <c r="D1436">
        <v>585</v>
      </c>
      <c r="E1436" t="s">
        <v>60</v>
      </c>
      <c r="F1436">
        <v>29</v>
      </c>
      <c r="G1436">
        <v>4</v>
      </c>
      <c r="H1436" t="s">
        <v>61</v>
      </c>
      <c r="I1436">
        <v>1</v>
      </c>
      <c r="J1436">
        <v>2019</v>
      </c>
      <c r="K1436">
        <v>1</v>
      </c>
      <c r="L1436" t="s">
        <v>69</v>
      </c>
      <c r="M1436">
        <v>40</v>
      </c>
      <c r="N1436">
        <v>3</v>
      </c>
      <c r="O1436">
        <v>1</v>
      </c>
      <c r="P1436" t="s">
        <v>81</v>
      </c>
      <c r="Q1436">
        <v>4</v>
      </c>
      <c r="R1436" t="s">
        <v>76</v>
      </c>
      <c r="S1436">
        <v>3482</v>
      </c>
      <c r="T1436">
        <v>19788</v>
      </c>
      <c r="U1436">
        <v>2</v>
      </c>
      <c r="V1436" t="s">
        <v>65</v>
      </c>
      <c r="W1436" t="s">
        <v>72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>
      <c r="A1437">
        <v>44</v>
      </c>
      <c r="B1437">
        <v>0</v>
      </c>
      <c r="C1437" t="s">
        <v>59</v>
      </c>
      <c r="D1437">
        <v>1037</v>
      </c>
      <c r="E1437" t="s">
        <v>68</v>
      </c>
      <c r="F1437">
        <v>1</v>
      </c>
      <c r="G1437">
        <v>3</v>
      </c>
      <c r="H1437" t="s">
        <v>75</v>
      </c>
      <c r="I1437">
        <v>1</v>
      </c>
      <c r="J1437">
        <v>2020</v>
      </c>
      <c r="K1437">
        <v>2</v>
      </c>
      <c r="L1437" t="s">
        <v>69</v>
      </c>
      <c r="M1437">
        <v>42</v>
      </c>
      <c r="N1437">
        <v>3</v>
      </c>
      <c r="O1437">
        <v>1</v>
      </c>
      <c r="P1437" t="s">
        <v>70</v>
      </c>
      <c r="Q1437">
        <v>4</v>
      </c>
      <c r="R1437" t="s">
        <v>64</v>
      </c>
      <c r="S1437">
        <v>2436</v>
      </c>
      <c r="T1437">
        <v>13422</v>
      </c>
      <c r="U1437">
        <v>6</v>
      </c>
      <c r="V1437" t="s">
        <v>65</v>
      </c>
      <c r="W1437" t="s">
        <v>66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>
      <c r="A1438">
        <v>21</v>
      </c>
      <c r="B1438">
        <v>0</v>
      </c>
      <c r="C1438" t="s">
        <v>59</v>
      </c>
      <c r="D1438">
        <v>501</v>
      </c>
      <c r="E1438" t="s">
        <v>60</v>
      </c>
      <c r="F1438">
        <v>5</v>
      </c>
      <c r="G1438">
        <v>1</v>
      </c>
      <c r="H1438" t="s">
        <v>75</v>
      </c>
      <c r="I1438">
        <v>1</v>
      </c>
      <c r="J1438">
        <v>2021</v>
      </c>
      <c r="K1438">
        <v>3</v>
      </c>
      <c r="L1438" t="s">
        <v>69</v>
      </c>
      <c r="M1438">
        <v>58</v>
      </c>
      <c r="N1438">
        <v>3</v>
      </c>
      <c r="O1438">
        <v>1</v>
      </c>
      <c r="P1438" t="s">
        <v>81</v>
      </c>
      <c r="Q1438">
        <v>1</v>
      </c>
      <c r="R1438" t="s">
        <v>64</v>
      </c>
      <c r="S1438">
        <v>2380</v>
      </c>
      <c r="T1438">
        <v>25479</v>
      </c>
      <c r="U1438">
        <v>1</v>
      </c>
      <c r="V1438" t="s">
        <v>65</v>
      </c>
      <c r="W1438" t="s">
        <v>66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>
      <c r="A1439">
        <v>39</v>
      </c>
      <c r="B1439">
        <v>0</v>
      </c>
      <c r="C1439" t="s">
        <v>79</v>
      </c>
      <c r="D1439">
        <v>105</v>
      </c>
      <c r="E1439" t="s">
        <v>68</v>
      </c>
      <c r="F1439">
        <v>9</v>
      </c>
      <c r="G1439">
        <v>3</v>
      </c>
      <c r="H1439" t="s">
        <v>61</v>
      </c>
      <c r="I1439">
        <v>1</v>
      </c>
      <c r="J1439">
        <v>2022</v>
      </c>
      <c r="K1439">
        <v>4</v>
      </c>
      <c r="L1439" t="s">
        <v>69</v>
      </c>
      <c r="M1439">
        <v>87</v>
      </c>
      <c r="N1439">
        <v>3</v>
      </c>
      <c r="O1439">
        <v>5</v>
      </c>
      <c r="P1439" t="s">
        <v>80</v>
      </c>
      <c r="Q1439">
        <v>4</v>
      </c>
      <c r="R1439" t="s">
        <v>64</v>
      </c>
      <c r="S1439">
        <v>19431</v>
      </c>
      <c r="T1439">
        <v>15302</v>
      </c>
      <c r="U1439">
        <v>2</v>
      </c>
      <c r="V1439" t="s">
        <v>65</v>
      </c>
      <c r="W1439" t="s">
        <v>72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>
      <c r="A1440">
        <v>23</v>
      </c>
      <c r="B1440">
        <v>1</v>
      </c>
      <c r="C1440" t="s">
        <v>67</v>
      </c>
      <c r="D1440">
        <v>638</v>
      </c>
      <c r="E1440" t="s">
        <v>60</v>
      </c>
      <c r="F1440">
        <v>9</v>
      </c>
      <c r="G1440">
        <v>3</v>
      </c>
      <c r="H1440" t="s">
        <v>83</v>
      </c>
      <c r="I1440">
        <v>1</v>
      </c>
      <c r="J1440">
        <v>2023</v>
      </c>
      <c r="K1440">
        <v>4</v>
      </c>
      <c r="L1440" t="s">
        <v>69</v>
      </c>
      <c r="M1440">
        <v>33</v>
      </c>
      <c r="N1440">
        <v>3</v>
      </c>
      <c r="O1440">
        <v>1</v>
      </c>
      <c r="P1440" t="s">
        <v>81</v>
      </c>
      <c r="Q1440">
        <v>1</v>
      </c>
      <c r="R1440" t="s">
        <v>71</v>
      </c>
      <c r="S1440">
        <v>1790</v>
      </c>
      <c r="T1440">
        <v>26956</v>
      </c>
      <c r="U1440">
        <v>1</v>
      </c>
      <c r="V1440" t="s">
        <v>65</v>
      </c>
      <c r="W1440" t="s">
        <v>72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>
      <c r="A1441">
        <v>36</v>
      </c>
      <c r="B1441">
        <v>0</v>
      </c>
      <c r="C1441" t="s">
        <v>59</v>
      </c>
      <c r="D1441">
        <v>557</v>
      </c>
      <c r="E1441" t="s">
        <v>60</v>
      </c>
      <c r="F1441">
        <v>3</v>
      </c>
      <c r="G1441">
        <v>3</v>
      </c>
      <c r="H1441" t="s">
        <v>75</v>
      </c>
      <c r="I1441">
        <v>1</v>
      </c>
      <c r="J1441">
        <v>2024</v>
      </c>
      <c r="K1441">
        <v>1</v>
      </c>
      <c r="L1441" t="s">
        <v>62</v>
      </c>
      <c r="M1441">
        <v>94</v>
      </c>
      <c r="N1441">
        <v>2</v>
      </c>
      <c r="O1441">
        <v>3</v>
      </c>
      <c r="P1441" t="s">
        <v>63</v>
      </c>
      <c r="Q1441">
        <v>4</v>
      </c>
      <c r="R1441" t="s">
        <v>71</v>
      </c>
      <c r="S1441">
        <v>7644</v>
      </c>
      <c r="T1441">
        <v>12695</v>
      </c>
      <c r="U1441">
        <v>0</v>
      </c>
      <c r="V1441" t="s">
        <v>65</v>
      </c>
      <c r="W1441" t="s">
        <v>72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>
      <c r="A1442">
        <v>36</v>
      </c>
      <c r="B1442">
        <v>0</v>
      </c>
      <c r="C1442" t="s">
        <v>67</v>
      </c>
      <c r="D1442">
        <v>688</v>
      </c>
      <c r="E1442" t="s">
        <v>68</v>
      </c>
      <c r="F1442">
        <v>4</v>
      </c>
      <c r="G1442">
        <v>2</v>
      </c>
      <c r="H1442" t="s">
        <v>61</v>
      </c>
      <c r="I1442">
        <v>1</v>
      </c>
      <c r="J1442">
        <v>2025</v>
      </c>
      <c r="K1442">
        <v>4</v>
      </c>
      <c r="L1442" t="s">
        <v>62</v>
      </c>
      <c r="M1442">
        <v>97</v>
      </c>
      <c r="N1442">
        <v>3</v>
      </c>
      <c r="O1442">
        <v>2</v>
      </c>
      <c r="P1442" t="s">
        <v>77</v>
      </c>
      <c r="Q1442">
        <v>2</v>
      </c>
      <c r="R1442" t="s">
        <v>76</v>
      </c>
      <c r="S1442">
        <v>5131</v>
      </c>
      <c r="T1442">
        <v>9192</v>
      </c>
      <c r="U1442">
        <v>7</v>
      </c>
      <c r="V1442" t="s">
        <v>65</v>
      </c>
      <c r="W1442" t="s">
        <v>72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>
      <c r="A1443">
        <v>56</v>
      </c>
      <c r="B1443">
        <v>0</v>
      </c>
      <c r="C1443" t="s">
        <v>79</v>
      </c>
      <c r="D1443">
        <v>667</v>
      </c>
      <c r="E1443" t="s">
        <v>68</v>
      </c>
      <c r="F1443">
        <v>1</v>
      </c>
      <c r="G1443">
        <v>4</v>
      </c>
      <c r="H1443" t="s">
        <v>61</v>
      </c>
      <c r="I1443">
        <v>1</v>
      </c>
      <c r="J1443">
        <v>2026</v>
      </c>
      <c r="K1443">
        <v>3</v>
      </c>
      <c r="L1443" t="s">
        <v>69</v>
      </c>
      <c r="M1443">
        <v>57</v>
      </c>
      <c r="N1443">
        <v>3</v>
      </c>
      <c r="O1443">
        <v>2</v>
      </c>
      <c r="P1443" t="s">
        <v>78</v>
      </c>
      <c r="Q1443">
        <v>3</v>
      </c>
      <c r="R1443" t="s">
        <v>76</v>
      </c>
      <c r="S1443">
        <v>6306</v>
      </c>
      <c r="T1443">
        <v>26236</v>
      </c>
      <c r="U1443">
        <v>1</v>
      </c>
      <c r="V1443" t="s">
        <v>65</v>
      </c>
      <c r="W1443" t="s">
        <v>72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>
      <c r="A1444">
        <v>29</v>
      </c>
      <c r="B1444">
        <v>1</v>
      </c>
      <c r="C1444" t="s">
        <v>59</v>
      </c>
      <c r="D1444">
        <v>1092</v>
      </c>
      <c r="E1444" t="s">
        <v>68</v>
      </c>
      <c r="F1444">
        <v>1</v>
      </c>
      <c r="G1444">
        <v>4</v>
      </c>
      <c r="H1444" t="s">
        <v>75</v>
      </c>
      <c r="I1444">
        <v>1</v>
      </c>
      <c r="J1444">
        <v>2027</v>
      </c>
      <c r="K1444">
        <v>1</v>
      </c>
      <c r="L1444" t="s">
        <v>69</v>
      </c>
      <c r="M1444">
        <v>36</v>
      </c>
      <c r="N1444">
        <v>3</v>
      </c>
      <c r="O1444">
        <v>1</v>
      </c>
      <c r="P1444" t="s">
        <v>70</v>
      </c>
      <c r="Q1444">
        <v>4</v>
      </c>
      <c r="R1444" t="s">
        <v>71</v>
      </c>
      <c r="S1444">
        <v>4787</v>
      </c>
      <c r="T1444">
        <v>26124</v>
      </c>
      <c r="U1444">
        <v>9</v>
      </c>
      <c r="V1444" t="s">
        <v>65</v>
      </c>
      <c r="W1444" t="s">
        <v>66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>
      <c r="A1445">
        <v>42</v>
      </c>
      <c r="B1445">
        <v>0</v>
      </c>
      <c r="C1445" t="s">
        <v>59</v>
      </c>
      <c r="D1445">
        <v>300</v>
      </c>
      <c r="E1445" t="s">
        <v>68</v>
      </c>
      <c r="F1445">
        <v>2</v>
      </c>
      <c r="G1445">
        <v>3</v>
      </c>
      <c r="H1445" t="s">
        <v>61</v>
      </c>
      <c r="I1445">
        <v>1</v>
      </c>
      <c r="J1445">
        <v>2031</v>
      </c>
      <c r="K1445">
        <v>1</v>
      </c>
      <c r="L1445" t="s">
        <v>69</v>
      </c>
      <c r="M1445">
        <v>56</v>
      </c>
      <c r="N1445">
        <v>3</v>
      </c>
      <c r="O1445">
        <v>5</v>
      </c>
      <c r="P1445" t="s">
        <v>80</v>
      </c>
      <c r="Q1445">
        <v>3</v>
      </c>
      <c r="R1445" t="s">
        <v>71</v>
      </c>
      <c r="S1445">
        <v>18880</v>
      </c>
      <c r="T1445">
        <v>17312</v>
      </c>
      <c r="U1445">
        <v>5</v>
      </c>
      <c r="V1445" t="s">
        <v>65</v>
      </c>
      <c r="W1445" t="s">
        <v>72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>
      <c r="A1446">
        <v>56</v>
      </c>
      <c r="B1446">
        <v>1</v>
      </c>
      <c r="C1446" t="s">
        <v>59</v>
      </c>
      <c r="D1446">
        <v>310</v>
      </c>
      <c r="E1446" t="s">
        <v>68</v>
      </c>
      <c r="F1446">
        <v>7</v>
      </c>
      <c r="G1446">
        <v>2</v>
      </c>
      <c r="H1446" t="s">
        <v>84</v>
      </c>
      <c r="I1446">
        <v>1</v>
      </c>
      <c r="J1446">
        <v>2032</v>
      </c>
      <c r="K1446">
        <v>4</v>
      </c>
      <c r="L1446" t="s">
        <v>69</v>
      </c>
      <c r="M1446">
        <v>72</v>
      </c>
      <c r="N1446">
        <v>3</v>
      </c>
      <c r="O1446">
        <v>1</v>
      </c>
      <c r="P1446" t="s">
        <v>74</v>
      </c>
      <c r="Q1446">
        <v>3</v>
      </c>
      <c r="R1446" t="s">
        <v>71</v>
      </c>
      <c r="S1446">
        <v>2339</v>
      </c>
      <c r="T1446">
        <v>3666</v>
      </c>
      <c r="U1446">
        <v>8</v>
      </c>
      <c r="V1446" t="s">
        <v>65</v>
      </c>
      <c r="W1446" t="s">
        <v>72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>
      <c r="A1447">
        <v>41</v>
      </c>
      <c r="B1447">
        <v>0</v>
      </c>
      <c r="C1447" t="s">
        <v>59</v>
      </c>
      <c r="D1447">
        <v>582</v>
      </c>
      <c r="E1447" t="s">
        <v>68</v>
      </c>
      <c r="F1447">
        <v>28</v>
      </c>
      <c r="G1447">
        <v>4</v>
      </c>
      <c r="H1447" t="s">
        <v>61</v>
      </c>
      <c r="I1447">
        <v>1</v>
      </c>
      <c r="J1447">
        <v>2034</v>
      </c>
      <c r="K1447">
        <v>1</v>
      </c>
      <c r="L1447" t="s">
        <v>62</v>
      </c>
      <c r="M1447">
        <v>60</v>
      </c>
      <c r="N1447">
        <v>2</v>
      </c>
      <c r="O1447">
        <v>4</v>
      </c>
      <c r="P1447" t="s">
        <v>77</v>
      </c>
      <c r="Q1447">
        <v>2</v>
      </c>
      <c r="R1447" t="s">
        <v>71</v>
      </c>
      <c r="S1447">
        <v>13570</v>
      </c>
      <c r="T1447">
        <v>5640</v>
      </c>
      <c r="U1447">
        <v>0</v>
      </c>
      <c r="V1447" t="s">
        <v>65</v>
      </c>
      <c r="W1447" t="s">
        <v>72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>
      <c r="A1448">
        <v>34</v>
      </c>
      <c r="B1448">
        <v>0</v>
      </c>
      <c r="C1448" t="s">
        <v>59</v>
      </c>
      <c r="D1448">
        <v>704</v>
      </c>
      <c r="E1448" t="s">
        <v>60</v>
      </c>
      <c r="F1448">
        <v>28</v>
      </c>
      <c r="G1448">
        <v>3</v>
      </c>
      <c r="H1448" t="s">
        <v>83</v>
      </c>
      <c r="I1448">
        <v>1</v>
      </c>
      <c r="J1448">
        <v>2035</v>
      </c>
      <c r="K1448">
        <v>4</v>
      </c>
      <c r="L1448" t="s">
        <v>62</v>
      </c>
      <c r="M1448">
        <v>95</v>
      </c>
      <c r="N1448">
        <v>2</v>
      </c>
      <c r="O1448">
        <v>2</v>
      </c>
      <c r="P1448" t="s">
        <v>63</v>
      </c>
      <c r="Q1448">
        <v>3</v>
      </c>
      <c r="R1448" t="s">
        <v>71</v>
      </c>
      <c r="S1448">
        <v>6712</v>
      </c>
      <c r="T1448">
        <v>8978</v>
      </c>
      <c r="U1448">
        <v>1</v>
      </c>
      <c r="V1448" t="s">
        <v>65</v>
      </c>
      <c r="W1448" t="s">
        <v>72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>
      <c r="A1449">
        <v>36</v>
      </c>
      <c r="B1449">
        <v>0</v>
      </c>
      <c r="C1449" t="s">
        <v>79</v>
      </c>
      <c r="D1449">
        <v>301</v>
      </c>
      <c r="E1449" t="s">
        <v>60</v>
      </c>
      <c r="F1449">
        <v>15</v>
      </c>
      <c r="G1449">
        <v>4</v>
      </c>
      <c r="H1449" t="s">
        <v>83</v>
      </c>
      <c r="I1449">
        <v>1</v>
      </c>
      <c r="J1449">
        <v>2036</v>
      </c>
      <c r="K1449">
        <v>4</v>
      </c>
      <c r="L1449" t="s">
        <v>69</v>
      </c>
      <c r="M1449">
        <v>88</v>
      </c>
      <c r="N1449">
        <v>1</v>
      </c>
      <c r="O1449">
        <v>2</v>
      </c>
      <c r="P1449" t="s">
        <v>63</v>
      </c>
      <c r="Q1449">
        <v>4</v>
      </c>
      <c r="R1449" t="s">
        <v>76</v>
      </c>
      <c r="S1449">
        <v>5406</v>
      </c>
      <c r="T1449">
        <v>10436</v>
      </c>
      <c r="U1449">
        <v>1</v>
      </c>
      <c r="V1449" t="s">
        <v>65</v>
      </c>
      <c r="W1449" t="s">
        <v>72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>
      <c r="A1450">
        <v>41</v>
      </c>
      <c r="B1450">
        <v>0</v>
      </c>
      <c r="C1450" t="s">
        <v>59</v>
      </c>
      <c r="D1450">
        <v>930</v>
      </c>
      <c r="E1450" t="s">
        <v>60</v>
      </c>
      <c r="F1450">
        <v>3</v>
      </c>
      <c r="G1450">
        <v>3</v>
      </c>
      <c r="H1450" t="s">
        <v>61</v>
      </c>
      <c r="I1450">
        <v>1</v>
      </c>
      <c r="J1450">
        <v>2037</v>
      </c>
      <c r="K1450">
        <v>3</v>
      </c>
      <c r="L1450" t="s">
        <v>69</v>
      </c>
      <c r="M1450">
        <v>57</v>
      </c>
      <c r="N1450">
        <v>2</v>
      </c>
      <c r="O1450">
        <v>2</v>
      </c>
      <c r="P1450" t="s">
        <v>63</v>
      </c>
      <c r="Q1450">
        <v>2</v>
      </c>
      <c r="R1450" t="s">
        <v>76</v>
      </c>
      <c r="S1450">
        <v>8938</v>
      </c>
      <c r="T1450">
        <v>12227</v>
      </c>
      <c r="U1450">
        <v>2</v>
      </c>
      <c r="V1450" t="s">
        <v>65</v>
      </c>
      <c r="W1450" t="s">
        <v>72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>
      <c r="A1451">
        <v>32</v>
      </c>
      <c r="B1451">
        <v>0</v>
      </c>
      <c r="C1451" t="s">
        <v>59</v>
      </c>
      <c r="D1451">
        <v>529</v>
      </c>
      <c r="E1451" t="s">
        <v>68</v>
      </c>
      <c r="F1451">
        <v>2</v>
      </c>
      <c r="G1451">
        <v>3</v>
      </c>
      <c r="H1451" t="s">
        <v>84</v>
      </c>
      <c r="I1451">
        <v>1</v>
      </c>
      <c r="J1451">
        <v>2038</v>
      </c>
      <c r="K1451">
        <v>4</v>
      </c>
      <c r="L1451" t="s">
        <v>69</v>
      </c>
      <c r="M1451">
        <v>78</v>
      </c>
      <c r="N1451">
        <v>3</v>
      </c>
      <c r="O1451">
        <v>1</v>
      </c>
      <c r="P1451" t="s">
        <v>70</v>
      </c>
      <c r="Q1451">
        <v>1</v>
      </c>
      <c r="R1451" t="s">
        <v>64</v>
      </c>
      <c r="S1451">
        <v>2439</v>
      </c>
      <c r="T1451">
        <v>11288</v>
      </c>
      <c r="U1451">
        <v>1</v>
      </c>
      <c r="V1451" t="s">
        <v>65</v>
      </c>
      <c r="W1451" t="s">
        <v>72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>
      <c r="A1452">
        <v>35</v>
      </c>
      <c r="B1452">
        <v>0</v>
      </c>
      <c r="C1452" t="s">
        <v>59</v>
      </c>
      <c r="D1452">
        <v>1146</v>
      </c>
      <c r="E1452" t="s">
        <v>85</v>
      </c>
      <c r="F1452">
        <v>26</v>
      </c>
      <c r="G1452">
        <v>4</v>
      </c>
      <c r="H1452" t="s">
        <v>61</v>
      </c>
      <c r="I1452">
        <v>1</v>
      </c>
      <c r="J1452">
        <v>2040</v>
      </c>
      <c r="K1452">
        <v>3</v>
      </c>
      <c r="L1452" t="s">
        <v>62</v>
      </c>
      <c r="M1452">
        <v>31</v>
      </c>
      <c r="N1452">
        <v>3</v>
      </c>
      <c r="O1452">
        <v>3</v>
      </c>
      <c r="P1452" t="s">
        <v>85</v>
      </c>
      <c r="Q1452">
        <v>4</v>
      </c>
      <c r="R1452" t="s">
        <v>64</v>
      </c>
      <c r="S1452">
        <v>8837</v>
      </c>
      <c r="T1452">
        <v>16642</v>
      </c>
      <c r="U1452">
        <v>1</v>
      </c>
      <c r="V1452" t="s">
        <v>65</v>
      </c>
      <c r="W1452" t="s">
        <v>66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>
      <c r="A1453">
        <v>38</v>
      </c>
      <c r="B1453">
        <v>0</v>
      </c>
      <c r="C1453" t="s">
        <v>59</v>
      </c>
      <c r="D1453">
        <v>345</v>
      </c>
      <c r="E1453" t="s">
        <v>60</v>
      </c>
      <c r="F1453">
        <v>10</v>
      </c>
      <c r="G1453">
        <v>2</v>
      </c>
      <c r="H1453" t="s">
        <v>61</v>
      </c>
      <c r="I1453">
        <v>1</v>
      </c>
      <c r="J1453">
        <v>2041</v>
      </c>
      <c r="K1453">
        <v>1</v>
      </c>
      <c r="L1453" t="s">
        <v>62</v>
      </c>
      <c r="M1453">
        <v>100</v>
      </c>
      <c r="N1453">
        <v>3</v>
      </c>
      <c r="O1453">
        <v>2</v>
      </c>
      <c r="P1453" t="s">
        <v>63</v>
      </c>
      <c r="Q1453">
        <v>4</v>
      </c>
      <c r="R1453" t="s">
        <v>71</v>
      </c>
      <c r="S1453">
        <v>5343</v>
      </c>
      <c r="T1453">
        <v>5982</v>
      </c>
      <c r="U1453">
        <v>1</v>
      </c>
      <c r="V1453" t="s">
        <v>65</v>
      </c>
      <c r="W1453" t="s">
        <v>72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>
      <c r="A1454">
        <v>50</v>
      </c>
      <c r="B1454">
        <v>1</v>
      </c>
      <c r="C1454" t="s">
        <v>67</v>
      </c>
      <c r="D1454">
        <v>878</v>
      </c>
      <c r="E1454" t="s">
        <v>60</v>
      </c>
      <c r="F1454">
        <v>1</v>
      </c>
      <c r="G1454">
        <v>4</v>
      </c>
      <c r="H1454" t="s">
        <v>61</v>
      </c>
      <c r="I1454">
        <v>1</v>
      </c>
      <c r="J1454">
        <v>2044</v>
      </c>
      <c r="K1454">
        <v>2</v>
      </c>
      <c r="L1454" t="s">
        <v>69</v>
      </c>
      <c r="M1454">
        <v>94</v>
      </c>
      <c r="N1454">
        <v>3</v>
      </c>
      <c r="O1454">
        <v>2</v>
      </c>
      <c r="P1454" t="s">
        <v>63</v>
      </c>
      <c r="Q1454">
        <v>3</v>
      </c>
      <c r="R1454" t="s">
        <v>76</v>
      </c>
      <c r="S1454">
        <v>6728</v>
      </c>
      <c r="T1454">
        <v>14255</v>
      </c>
      <c r="U1454">
        <v>7</v>
      </c>
      <c r="V1454" t="s">
        <v>65</v>
      </c>
      <c r="W1454" t="s">
        <v>72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>
      <c r="A1455">
        <v>36</v>
      </c>
      <c r="B1455">
        <v>0</v>
      </c>
      <c r="C1455" t="s">
        <v>59</v>
      </c>
      <c r="D1455">
        <v>1120</v>
      </c>
      <c r="E1455" t="s">
        <v>60</v>
      </c>
      <c r="F1455">
        <v>11</v>
      </c>
      <c r="G1455">
        <v>4</v>
      </c>
      <c r="H1455" t="s">
        <v>83</v>
      </c>
      <c r="I1455">
        <v>1</v>
      </c>
      <c r="J1455">
        <v>2045</v>
      </c>
      <c r="K1455">
        <v>2</v>
      </c>
      <c r="L1455" t="s">
        <v>62</v>
      </c>
      <c r="M1455">
        <v>100</v>
      </c>
      <c r="N1455">
        <v>2</v>
      </c>
      <c r="O1455">
        <v>2</v>
      </c>
      <c r="P1455" t="s">
        <v>63</v>
      </c>
      <c r="Q1455">
        <v>4</v>
      </c>
      <c r="R1455" t="s">
        <v>71</v>
      </c>
      <c r="S1455">
        <v>6652</v>
      </c>
      <c r="T1455">
        <v>14369</v>
      </c>
      <c r="U1455">
        <v>4</v>
      </c>
      <c r="V1455" t="s">
        <v>65</v>
      </c>
      <c r="W1455" t="s">
        <v>72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>
      <c r="A1456">
        <v>45</v>
      </c>
      <c r="B1456">
        <v>0</v>
      </c>
      <c r="C1456" t="s">
        <v>59</v>
      </c>
      <c r="D1456">
        <v>374</v>
      </c>
      <c r="E1456" t="s">
        <v>60</v>
      </c>
      <c r="F1456">
        <v>20</v>
      </c>
      <c r="G1456">
        <v>3</v>
      </c>
      <c r="H1456" t="s">
        <v>61</v>
      </c>
      <c r="I1456">
        <v>1</v>
      </c>
      <c r="J1456">
        <v>2046</v>
      </c>
      <c r="K1456">
        <v>4</v>
      </c>
      <c r="L1456" t="s">
        <v>62</v>
      </c>
      <c r="M1456">
        <v>50</v>
      </c>
      <c r="N1456">
        <v>3</v>
      </c>
      <c r="O1456">
        <v>2</v>
      </c>
      <c r="P1456" t="s">
        <v>63</v>
      </c>
      <c r="Q1456">
        <v>3</v>
      </c>
      <c r="R1456" t="s">
        <v>64</v>
      </c>
      <c r="S1456">
        <v>4850</v>
      </c>
      <c r="T1456">
        <v>23333</v>
      </c>
      <c r="U1456">
        <v>8</v>
      </c>
      <c r="V1456" t="s">
        <v>65</v>
      </c>
      <c r="W1456" t="s">
        <v>72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>
      <c r="A1457">
        <v>40</v>
      </c>
      <c r="B1457">
        <v>0</v>
      </c>
      <c r="C1457" t="s">
        <v>59</v>
      </c>
      <c r="D1457">
        <v>1322</v>
      </c>
      <c r="E1457" t="s">
        <v>68</v>
      </c>
      <c r="F1457">
        <v>2</v>
      </c>
      <c r="G1457">
        <v>4</v>
      </c>
      <c r="H1457" t="s">
        <v>61</v>
      </c>
      <c r="I1457">
        <v>1</v>
      </c>
      <c r="J1457">
        <v>2048</v>
      </c>
      <c r="K1457">
        <v>3</v>
      </c>
      <c r="L1457" t="s">
        <v>69</v>
      </c>
      <c r="M1457">
        <v>52</v>
      </c>
      <c r="N1457">
        <v>2</v>
      </c>
      <c r="O1457">
        <v>1</v>
      </c>
      <c r="P1457" t="s">
        <v>70</v>
      </c>
      <c r="Q1457">
        <v>3</v>
      </c>
      <c r="R1457" t="s">
        <v>64</v>
      </c>
      <c r="S1457">
        <v>2809</v>
      </c>
      <c r="T1457">
        <v>2725</v>
      </c>
      <c r="U1457">
        <v>2</v>
      </c>
      <c r="V1457" t="s">
        <v>65</v>
      </c>
      <c r="W1457" t="s">
        <v>72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>
      <c r="A1458">
        <v>35</v>
      </c>
      <c r="B1458">
        <v>0</v>
      </c>
      <c r="C1458" t="s">
        <v>67</v>
      </c>
      <c r="D1458">
        <v>1199</v>
      </c>
      <c r="E1458" t="s">
        <v>68</v>
      </c>
      <c r="F1458">
        <v>18</v>
      </c>
      <c r="G1458">
        <v>4</v>
      </c>
      <c r="H1458" t="s">
        <v>61</v>
      </c>
      <c r="I1458">
        <v>1</v>
      </c>
      <c r="J1458">
        <v>2049</v>
      </c>
      <c r="K1458">
        <v>3</v>
      </c>
      <c r="L1458" t="s">
        <v>69</v>
      </c>
      <c r="M1458">
        <v>80</v>
      </c>
      <c r="N1458">
        <v>3</v>
      </c>
      <c r="O1458">
        <v>2</v>
      </c>
      <c r="P1458" t="s">
        <v>78</v>
      </c>
      <c r="Q1458">
        <v>3</v>
      </c>
      <c r="R1458" t="s">
        <v>71</v>
      </c>
      <c r="S1458">
        <v>5689</v>
      </c>
      <c r="T1458">
        <v>24594</v>
      </c>
      <c r="U1458">
        <v>1</v>
      </c>
      <c r="V1458" t="s">
        <v>65</v>
      </c>
      <c r="W1458" t="s">
        <v>66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>
      <c r="A1459">
        <v>40</v>
      </c>
      <c r="B1459">
        <v>0</v>
      </c>
      <c r="C1459" t="s">
        <v>59</v>
      </c>
      <c r="D1459">
        <v>1194</v>
      </c>
      <c r="E1459" t="s">
        <v>68</v>
      </c>
      <c r="F1459">
        <v>2</v>
      </c>
      <c r="G1459">
        <v>4</v>
      </c>
      <c r="H1459" t="s">
        <v>75</v>
      </c>
      <c r="I1459">
        <v>1</v>
      </c>
      <c r="J1459">
        <v>2051</v>
      </c>
      <c r="K1459">
        <v>3</v>
      </c>
      <c r="L1459" t="s">
        <v>62</v>
      </c>
      <c r="M1459">
        <v>98</v>
      </c>
      <c r="N1459">
        <v>3</v>
      </c>
      <c r="O1459">
        <v>1</v>
      </c>
      <c r="P1459" t="s">
        <v>70</v>
      </c>
      <c r="Q1459">
        <v>3</v>
      </c>
      <c r="R1459" t="s">
        <v>71</v>
      </c>
      <c r="S1459">
        <v>2001</v>
      </c>
      <c r="T1459">
        <v>12549</v>
      </c>
      <c r="U1459">
        <v>2</v>
      </c>
      <c r="V1459" t="s">
        <v>65</v>
      </c>
      <c r="W1459" t="s">
        <v>72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>
      <c r="A1460">
        <v>35</v>
      </c>
      <c r="B1460">
        <v>0</v>
      </c>
      <c r="C1460" t="s">
        <v>59</v>
      </c>
      <c r="D1460">
        <v>287</v>
      </c>
      <c r="E1460" t="s">
        <v>68</v>
      </c>
      <c r="F1460">
        <v>1</v>
      </c>
      <c r="G1460">
        <v>4</v>
      </c>
      <c r="H1460" t="s">
        <v>61</v>
      </c>
      <c r="I1460">
        <v>1</v>
      </c>
      <c r="J1460">
        <v>2052</v>
      </c>
      <c r="K1460">
        <v>3</v>
      </c>
      <c r="L1460" t="s">
        <v>62</v>
      </c>
      <c r="M1460">
        <v>62</v>
      </c>
      <c r="N1460">
        <v>1</v>
      </c>
      <c r="O1460">
        <v>1</v>
      </c>
      <c r="P1460" t="s">
        <v>70</v>
      </c>
      <c r="Q1460">
        <v>4</v>
      </c>
      <c r="R1460" t="s">
        <v>71</v>
      </c>
      <c r="S1460">
        <v>2977</v>
      </c>
      <c r="T1460">
        <v>8952</v>
      </c>
      <c r="U1460">
        <v>1</v>
      </c>
      <c r="V1460" t="s">
        <v>65</v>
      </c>
      <c r="W1460" t="s">
        <v>72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>
      <c r="A1461">
        <v>29</v>
      </c>
      <c r="B1461">
        <v>0</v>
      </c>
      <c r="C1461" t="s">
        <v>59</v>
      </c>
      <c r="D1461">
        <v>1378</v>
      </c>
      <c r="E1461" t="s">
        <v>68</v>
      </c>
      <c r="F1461">
        <v>13</v>
      </c>
      <c r="G1461">
        <v>2</v>
      </c>
      <c r="H1461" t="s">
        <v>73</v>
      </c>
      <c r="I1461">
        <v>1</v>
      </c>
      <c r="J1461">
        <v>2053</v>
      </c>
      <c r="K1461">
        <v>4</v>
      </c>
      <c r="L1461" t="s">
        <v>69</v>
      </c>
      <c r="M1461">
        <v>46</v>
      </c>
      <c r="N1461">
        <v>2</v>
      </c>
      <c r="O1461">
        <v>2</v>
      </c>
      <c r="P1461" t="s">
        <v>74</v>
      </c>
      <c r="Q1461">
        <v>2</v>
      </c>
      <c r="R1461" t="s">
        <v>71</v>
      </c>
      <c r="S1461">
        <v>4025</v>
      </c>
      <c r="T1461">
        <v>23679</v>
      </c>
      <c r="U1461">
        <v>4</v>
      </c>
      <c r="V1461" t="s">
        <v>65</v>
      </c>
      <c r="W1461" t="s">
        <v>66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>
      <c r="A1462">
        <v>29</v>
      </c>
      <c r="B1462">
        <v>0</v>
      </c>
      <c r="C1462" t="s">
        <v>59</v>
      </c>
      <c r="D1462">
        <v>468</v>
      </c>
      <c r="E1462" t="s">
        <v>68</v>
      </c>
      <c r="F1462">
        <v>28</v>
      </c>
      <c r="G1462">
        <v>4</v>
      </c>
      <c r="H1462" t="s">
        <v>75</v>
      </c>
      <c r="I1462">
        <v>1</v>
      </c>
      <c r="J1462">
        <v>2054</v>
      </c>
      <c r="K1462">
        <v>4</v>
      </c>
      <c r="L1462" t="s">
        <v>62</v>
      </c>
      <c r="M1462">
        <v>73</v>
      </c>
      <c r="N1462">
        <v>2</v>
      </c>
      <c r="O1462">
        <v>1</v>
      </c>
      <c r="P1462" t="s">
        <v>70</v>
      </c>
      <c r="Q1462">
        <v>1</v>
      </c>
      <c r="R1462" t="s">
        <v>64</v>
      </c>
      <c r="S1462">
        <v>3785</v>
      </c>
      <c r="T1462">
        <v>8489</v>
      </c>
      <c r="U1462">
        <v>1</v>
      </c>
      <c r="V1462" t="s">
        <v>65</v>
      </c>
      <c r="W1462" t="s">
        <v>72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>
      <c r="A1463">
        <v>50</v>
      </c>
      <c r="B1463">
        <v>1</v>
      </c>
      <c r="C1463" t="s">
        <v>59</v>
      </c>
      <c r="D1463">
        <v>410</v>
      </c>
      <c r="E1463" t="s">
        <v>60</v>
      </c>
      <c r="F1463">
        <v>28</v>
      </c>
      <c r="G1463">
        <v>3</v>
      </c>
      <c r="H1463" t="s">
        <v>83</v>
      </c>
      <c r="I1463">
        <v>1</v>
      </c>
      <c r="J1463">
        <v>2055</v>
      </c>
      <c r="K1463">
        <v>4</v>
      </c>
      <c r="L1463" t="s">
        <v>69</v>
      </c>
      <c r="M1463">
        <v>39</v>
      </c>
      <c r="N1463">
        <v>2</v>
      </c>
      <c r="O1463">
        <v>3</v>
      </c>
      <c r="P1463" t="s">
        <v>63</v>
      </c>
      <c r="Q1463">
        <v>1</v>
      </c>
      <c r="R1463" t="s">
        <v>76</v>
      </c>
      <c r="S1463">
        <v>10854</v>
      </c>
      <c r="T1463">
        <v>16586</v>
      </c>
      <c r="U1463">
        <v>4</v>
      </c>
      <c r="V1463" t="s">
        <v>65</v>
      </c>
      <c r="W1463" t="s">
        <v>66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>
      <c r="A1464">
        <v>39</v>
      </c>
      <c r="B1464">
        <v>0</v>
      </c>
      <c r="C1464" t="s">
        <v>59</v>
      </c>
      <c r="D1464">
        <v>722</v>
      </c>
      <c r="E1464" t="s">
        <v>60</v>
      </c>
      <c r="F1464">
        <v>24</v>
      </c>
      <c r="G1464">
        <v>1</v>
      </c>
      <c r="H1464" t="s">
        <v>83</v>
      </c>
      <c r="I1464">
        <v>1</v>
      </c>
      <c r="J1464">
        <v>2056</v>
      </c>
      <c r="K1464">
        <v>2</v>
      </c>
      <c r="L1464" t="s">
        <v>62</v>
      </c>
      <c r="M1464">
        <v>60</v>
      </c>
      <c r="N1464">
        <v>2</v>
      </c>
      <c r="O1464">
        <v>4</v>
      </c>
      <c r="P1464" t="s">
        <v>63</v>
      </c>
      <c r="Q1464">
        <v>4</v>
      </c>
      <c r="R1464" t="s">
        <v>71</v>
      </c>
      <c r="S1464">
        <v>12031</v>
      </c>
      <c r="T1464">
        <v>8828</v>
      </c>
      <c r="U1464">
        <v>0</v>
      </c>
      <c r="V1464" t="s">
        <v>65</v>
      </c>
      <c r="W1464" t="s">
        <v>72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>
      <c r="A1465">
        <v>31</v>
      </c>
      <c r="B1465">
        <v>0</v>
      </c>
      <c r="C1465" t="s">
        <v>79</v>
      </c>
      <c r="D1465">
        <v>325</v>
      </c>
      <c r="E1465" t="s">
        <v>68</v>
      </c>
      <c r="F1465">
        <v>5</v>
      </c>
      <c r="G1465">
        <v>3</v>
      </c>
      <c r="H1465" t="s">
        <v>75</v>
      </c>
      <c r="I1465">
        <v>1</v>
      </c>
      <c r="J1465">
        <v>2057</v>
      </c>
      <c r="K1465">
        <v>2</v>
      </c>
      <c r="L1465" t="s">
        <v>69</v>
      </c>
      <c r="M1465">
        <v>74</v>
      </c>
      <c r="N1465">
        <v>3</v>
      </c>
      <c r="O1465">
        <v>2</v>
      </c>
      <c r="P1465" t="s">
        <v>77</v>
      </c>
      <c r="Q1465">
        <v>1</v>
      </c>
      <c r="R1465" t="s">
        <v>64</v>
      </c>
      <c r="S1465">
        <v>9936</v>
      </c>
      <c r="T1465">
        <v>3787</v>
      </c>
      <c r="U1465">
        <v>0</v>
      </c>
      <c r="V1465" t="s">
        <v>65</v>
      </c>
      <c r="W1465" t="s">
        <v>72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>
      <c r="A1466">
        <v>26</v>
      </c>
      <c r="B1466">
        <v>0</v>
      </c>
      <c r="C1466" t="s">
        <v>59</v>
      </c>
      <c r="D1466">
        <v>1167</v>
      </c>
      <c r="E1466" t="s">
        <v>60</v>
      </c>
      <c r="F1466">
        <v>5</v>
      </c>
      <c r="G1466">
        <v>3</v>
      </c>
      <c r="H1466" t="s">
        <v>73</v>
      </c>
      <c r="I1466">
        <v>1</v>
      </c>
      <c r="J1466">
        <v>2060</v>
      </c>
      <c r="K1466">
        <v>4</v>
      </c>
      <c r="L1466" t="s">
        <v>62</v>
      </c>
      <c r="M1466">
        <v>30</v>
      </c>
      <c r="N1466">
        <v>2</v>
      </c>
      <c r="O1466">
        <v>1</v>
      </c>
      <c r="P1466" t="s">
        <v>81</v>
      </c>
      <c r="Q1466">
        <v>3</v>
      </c>
      <c r="R1466" t="s">
        <v>64</v>
      </c>
      <c r="S1466">
        <v>2966</v>
      </c>
      <c r="T1466">
        <v>21378</v>
      </c>
      <c r="U1466">
        <v>0</v>
      </c>
      <c r="V1466" t="s">
        <v>65</v>
      </c>
      <c r="W1466" t="s">
        <v>72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>
      <c r="A1467">
        <v>36</v>
      </c>
      <c r="B1467">
        <v>0</v>
      </c>
      <c r="C1467" t="s">
        <v>67</v>
      </c>
      <c r="D1467">
        <v>884</v>
      </c>
      <c r="E1467" t="s">
        <v>68</v>
      </c>
      <c r="F1467">
        <v>23</v>
      </c>
      <c r="G1467">
        <v>2</v>
      </c>
      <c r="H1467" t="s">
        <v>75</v>
      </c>
      <c r="I1467">
        <v>1</v>
      </c>
      <c r="J1467">
        <v>2061</v>
      </c>
      <c r="K1467">
        <v>3</v>
      </c>
      <c r="L1467" t="s">
        <v>69</v>
      </c>
      <c r="M1467">
        <v>41</v>
      </c>
      <c r="N1467">
        <v>4</v>
      </c>
      <c r="O1467">
        <v>2</v>
      </c>
      <c r="P1467" t="s">
        <v>74</v>
      </c>
      <c r="Q1467">
        <v>4</v>
      </c>
      <c r="R1467" t="s">
        <v>71</v>
      </c>
      <c r="S1467">
        <v>2571</v>
      </c>
      <c r="T1467">
        <v>12290</v>
      </c>
      <c r="U1467">
        <v>4</v>
      </c>
      <c r="V1467" t="s">
        <v>65</v>
      </c>
      <c r="W1467" t="s">
        <v>72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>
      <c r="A1468">
        <v>39</v>
      </c>
      <c r="B1468">
        <v>0</v>
      </c>
      <c r="C1468" t="s">
        <v>59</v>
      </c>
      <c r="D1468">
        <v>613</v>
      </c>
      <c r="E1468" t="s">
        <v>68</v>
      </c>
      <c r="F1468">
        <v>6</v>
      </c>
      <c r="G1468">
        <v>1</v>
      </c>
      <c r="H1468" t="s">
        <v>75</v>
      </c>
      <c r="I1468">
        <v>1</v>
      </c>
      <c r="J1468">
        <v>2062</v>
      </c>
      <c r="K1468">
        <v>4</v>
      </c>
      <c r="L1468" t="s">
        <v>69</v>
      </c>
      <c r="M1468">
        <v>42</v>
      </c>
      <c r="N1468">
        <v>2</v>
      </c>
      <c r="O1468">
        <v>3</v>
      </c>
      <c r="P1468" t="s">
        <v>78</v>
      </c>
      <c r="Q1468">
        <v>1</v>
      </c>
      <c r="R1468" t="s">
        <v>71</v>
      </c>
      <c r="S1468">
        <v>9991</v>
      </c>
      <c r="T1468">
        <v>21457</v>
      </c>
      <c r="U1468">
        <v>4</v>
      </c>
      <c r="V1468" t="s">
        <v>65</v>
      </c>
      <c r="W1468" t="s">
        <v>72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>
      <c r="A1469">
        <v>27</v>
      </c>
      <c r="B1469">
        <v>0</v>
      </c>
      <c r="C1469" t="s">
        <v>59</v>
      </c>
      <c r="D1469">
        <v>155</v>
      </c>
      <c r="E1469" t="s">
        <v>68</v>
      </c>
      <c r="F1469">
        <v>4</v>
      </c>
      <c r="G1469">
        <v>3</v>
      </c>
      <c r="H1469" t="s">
        <v>61</v>
      </c>
      <c r="I1469">
        <v>1</v>
      </c>
      <c r="J1469">
        <v>2064</v>
      </c>
      <c r="K1469">
        <v>2</v>
      </c>
      <c r="L1469" t="s">
        <v>69</v>
      </c>
      <c r="M1469">
        <v>87</v>
      </c>
      <c r="N1469">
        <v>4</v>
      </c>
      <c r="O1469">
        <v>2</v>
      </c>
      <c r="P1469" t="s">
        <v>77</v>
      </c>
      <c r="Q1469">
        <v>2</v>
      </c>
      <c r="R1469" t="s">
        <v>71</v>
      </c>
      <c r="S1469">
        <v>6142</v>
      </c>
      <c r="T1469">
        <v>5174</v>
      </c>
      <c r="U1469">
        <v>1</v>
      </c>
      <c r="V1469" t="s">
        <v>65</v>
      </c>
      <c r="W1469" t="s">
        <v>66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>
      <c r="A1470">
        <v>49</v>
      </c>
      <c r="B1470">
        <v>0</v>
      </c>
      <c r="C1470" t="s">
        <v>67</v>
      </c>
      <c r="D1470">
        <v>1023</v>
      </c>
      <c r="E1470" t="s">
        <v>60</v>
      </c>
      <c r="F1470">
        <v>2</v>
      </c>
      <c r="G1470">
        <v>3</v>
      </c>
      <c r="H1470" t="s">
        <v>75</v>
      </c>
      <c r="I1470">
        <v>1</v>
      </c>
      <c r="J1470">
        <v>2065</v>
      </c>
      <c r="K1470">
        <v>4</v>
      </c>
      <c r="L1470" t="s">
        <v>69</v>
      </c>
      <c r="M1470">
        <v>63</v>
      </c>
      <c r="N1470">
        <v>2</v>
      </c>
      <c r="O1470">
        <v>2</v>
      </c>
      <c r="P1470" t="s">
        <v>63</v>
      </c>
      <c r="Q1470">
        <v>2</v>
      </c>
      <c r="R1470" t="s">
        <v>71</v>
      </c>
      <c r="S1470">
        <v>5390</v>
      </c>
      <c r="T1470">
        <v>13243</v>
      </c>
      <c r="U1470">
        <v>2</v>
      </c>
      <c r="V1470" t="s">
        <v>65</v>
      </c>
      <c r="W1470" t="s">
        <v>72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>
      <c r="A1471">
        <v>34</v>
      </c>
      <c r="B1471">
        <v>0</v>
      </c>
      <c r="C1471" t="s">
        <v>59</v>
      </c>
      <c r="D1471">
        <v>628</v>
      </c>
      <c r="E1471" t="s">
        <v>68</v>
      </c>
      <c r="F1471">
        <v>8</v>
      </c>
      <c r="G1471">
        <v>3</v>
      </c>
      <c r="H1471" t="s">
        <v>75</v>
      </c>
      <c r="I1471">
        <v>1</v>
      </c>
      <c r="J1471">
        <v>2068</v>
      </c>
      <c r="K1471">
        <v>2</v>
      </c>
      <c r="L1471" t="s">
        <v>69</v>
      </c>
      <c r="M1471">
        <v>82</v>
      </c>
      <c r="N1471">
        <v>4</v>
      </c>
      <c r="O1471">
        <v>2</v>
      </c>
      <c r="P1471" t="s">
        <v>74</v>
      </c>
      <c r="Q1471">
        <v>3</v>
      </c>
      <c r="R1471" t="s">
        <v>71</v>
      </c>
      <c r="S1471">
        <v>4404</v>
      </c>
      <c r="T1471">
        <v>10228</v>
      </c>
      <c r="U1471">
        <v>2</v>
      </c>
      <c r="V1471" t="s">
        <v>65</v>
      </c>
      <c r="W1471" t="s">
        <v>72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71"/>
  <sheetViews>
    <sheetView workbookViewId="0"/>
  </sheetViews>
  <sheetFormatPr defaultRowHeight="14.5"/>
  <sheetData>
    <row r="1" spans="1:3">
      <c r="A1" t="str">
        <f>Dataset!N1</f>
        <v>JobInvolvement</v>
      </c>
      <c r="B1" t="str">
        <f>Dataset!O1</f>
        <v>JobLevel</v>
      </c>
      <c r="C1" t="str">
        <f>Dataset!AB1</f>
        <v>StockOptionLevel</v>
      </c>
    </row>
    <row r="2" spans="1:3">
      <c r="A2">
        <f>Dataset!N2</f>
        <v>3</v>
      </c>
      <c r="B2">
        <f>Dataset!O2</f>
        <v>2</v>
      </c>
      <c r="C2">
        <f>Dataset!AB2</f>
        <v>0</v>
      </c>
    </row>
    <row r="3" spans="1:3">
      <c r="A3">
        <f>Dataset!N3</f>
        <v>2</v>
      </c>
      <c r="B3">
        <f>Dataset!O3</f>
        <v>2</v>
      </c>
      <c r="C3">
        <f>Dataset!AB3</f>
        <v>1</v>
      </c>
    </row>
    <row r="4" spans="1:3">
      <c r="A4">
        <f>Dataset!N4</f>
        <v>2</v>
      </c>
      <c r="B4">
        <f>Dataset!O4</f>
        <v>1</v>
      </c>
      <c r="C4">
        <f>Dataset!AB4</f>
        <v>0</v>
      </c>
    </row>
    <row r="5" spans="1:3">
      <c r="A5">
        <f>Dataset!N5</f>
        <v>3</v>
      </c>
      <c r="B5">
        <f>Dataset!O5</f>
        <v>1</v>
      </c>
      <c r="C5">
        <f>Dataset!AB5</f>
        <v>0</v>
      </c>
    </row>
    <row r="6" spans="1:3">
      <c r="A6">
        <f>Dataset!N6</f>
        <v>3</v>
      </c>
      <c r="B6">
        <f>Dataset!O6</f>
        <v>1</v>
      </c>
      <c r="C6">
        <f>Dataset!AB6</f>
        <v>1</v>
      </c>
    </row>
    <row r="7" spans="1:3">
      <c r="A7">
        <f>Dataset!N7</f>
        <v>3</v>
      </c>
      <c r="B7">
        <f>Dataset!O7</f>
        <v>1</v>
      </c>
      <c r="C7">
        <f>Dataset!AB7</f>
        <v>0</v>
      </c>
    </row>
    <row r="8" spans="1:3">
      <c r="A8">
        <f>Dataset!N8</f>
        <v>4</v>
      </c>
      <c r="B8">
        <f>Dataset!O8</f>
        <v>1</v>
      </c>
      <c r="C8">
        <f>Dataset!AB8</f>
        <v>3</v>
      </c>
    </row>
    <row r="9" spans="1:3">
      <c r="A9">
        <f>Dataset!N9</f>
        <v>3</v>
      </c>
      <c r="B9">
        <f>Dataset!O9</f>
        <v>1</v>
      </c>
      <c r="C9">
        <f>Dataset!AB9</f>
        <v>1</v>
      </c>
    </row>
    <row r="10" spans="1:3">
      <c r="A10">
        <f>Dataset!N10</f>
        <v>2</v>
      </c>
      <c r="B10">
        <f>Dataset!O10</f>
        <v>3</v>
      </c>
      <c r="C10">
        <f>Dataset!AB10</f>
        <v>0</v>
      </c>
    </row>
    <row r="11" spans="1:3">
      <c r="A11">
        <f>Dataset!N11</f>
        <v>3</v>
      </c>
      <c r="B11">
        <f>Dataset!O11</f>
        <v>2</v>
      </c>
      <c r="C11">
        <f>Dataset!AB11</f>
        <v>2</v>
      </c>
    </row>
    <row r="12" spans="1:3">
      <c r="A12">
        <f>Dataset!N12</f>
        <v>4</v>
      </c>
      <c r="B12">
        <f>Dataset!O12</f>
        <v>1</v>
      </c>
      <c r="C12">
        <f>Dataset!AB12</f>
        <v>1</v>
      </c>
    </row>
    <row r="13" spans="1:3">
      <c r="A13">
        <f>Dataset!N13</f>
        <v>2</v>
      </c>
      <c r="B13">
        <f>Dataset!O13</f>
        <v>2</v>
      </c>
      <c r="C13">
        <f>Dataset!AB13</f>
        <v>0</v>
      </c>
    </row>
    <row r="14" spans="1:3">
      <c r="A14">
        <f>Dataset!N14</f>
        <v>3</v>
      </c>
      <c r="B14">
        <f>Dataset!O14</f>
        <v>1</v>
      </c>
      <c r="C14">
        <f>Dataset!AB14</f>
        <v>1</v>
      </c>
    </row>
    <row r="15" spans="1:3">
      <c r="A15">
        <f>Dataset!N15</f>
        <v>3</v>
      </c>
      <c r="B15">
        <f>Dataset!O15</f>
        <v>1</v>
      </c>
      <c r="C15">
        <f>Dataset!AB15</f>
        <v>1</v>
      </c>
    </row>
    <row r="16" spans="1:3">
      <c r="A16">
        <f>Dataset!N16</f>
        <v>2</v>
      </c>
      <c r="B16">
        <f>Dataset!O16</f>
        <v>1</v>
      </c>
      <c r="C16">
        <f>Dataset!AB16</f>
        <v>0</v>
      </c>
    </row>
    <row r="17" spans="1:3">
      <c r="A17">
        <f>Dataset!N17</f>
        <v>4</v>
      </c>
      <c r="B17">
        <f>Dataset!O17</f>
        <v>3</v>
      </c>
      <c r="C17">
        <f>Dataset!AB17</f>
        <v>1</v>
      </c>
    </row>
    <row r="18" spans="1:3">
      <c r="A18">
        <f>Dataset!N18</f>
        <v>4</v>
      </c>
      <c r="B18">
        <f>Dataset!O18</f>
        <v>1</v>
      </c>
      <c r="C18">
        <f>Dataset!AB18</f>
        <v>2</v>
      </c>
    </row>
    <row r="19" spans="1:3">
      <c r="A19">
        <f>Dataset!N19</f>
        <v>4</v>
      </c>
      <c r="B19">
        <f>Dataset!O19</f>
        <v>1</v>
      </c>
      <c r="C19">
        <f>Dataset!AB19</f>
        <v>2</v>
      </c>
    </row>
    <row r="20" spans="1:3">
      <c r="A20">
        <f>Dataset!N20</f>
        <v>2</v>
      </c>
      <c r="B20">
        <f>Dataset!O20</f>
        <v>4</v>
      </c>
      <c r="C20">
        <f>Dataset!AB20</f>
        <v>0</v>
      </c>
    </row>
    <row r="21" spans="1:3">
      <c r="A21">
        <f>Dataset!N21</f>
        <v>3</v>
      </c>
      <c r="B21">
        <f>Dataset!O21</f>
        <v>1</v>
      </c>
      <c r="C21">
        <f>Dataset!AB21</f>
        <v>0</v>
      </c>
    </row>
    <row r="22" spans="1:3">
      <c r="A22">
        <f>Dataset!N22</f>
        <v>4</v>
      </c>
      <c r="B22">
        <f>Dataset!O22</f>
        <v>2</v>
      </c>
      <c r="C22">
        <f>Dataset!AB22</f>
        <v>1</v>
      </c>
    </row>
    <row r="23" spans="1:3">
      <c r="A23">
        <f>Dataset!N23</f>
        <v>2</v>
      </c>
      <c r="B23">
        <f>Dataset!O23</f>
        <v>1</v>
      </c>
      <c r="C23">
        <f>Dataset!AB23</f>
        <v>0</v>
      </c>
    </row>
    <row r="24" spans="1:3">
      <c r="A24">
        <f>Dataset!N24</f>
        <v>3</v>
      </c>
      <c r="B24">
        <f>Dataset!O24</f>
        <v>3</v>
      </c>
      <c r="C24">
        <f>Dataset!AB24</f>
        <v>0</v>
      </c>
    </row>
    <row r="25" spans="1:3">
      <c r="A25">
        <f>Dataset!N25</f>
        <v>3</v>
      </c>
      <c r="B25">
        <f>Dataset!O25</f>
        <v>1</v>
      </c>
      <c r="C25">
        <f>Dataset!AB25</f>
        <v>0</v>
      </c>
    </row>
    <row r="26" spans="1:3">
      <c r="A26">
        <f>Dataset!N26</f>
        <v>3</v>
      </c>
      <c r="B26">
        <f>Dataset!O26</f>
        <v>1</v>
      </c>
      <c r="C26">
        <f>Dataset!AB26</f>
        <v>0</v>
      </c>
    </row>
    <row r="27" spans="1:3">
      <c r="A27">
        <f>Dataset!N27</f>
        <v>3</v>
      </c>
      <c r="B27">
        <f>Dataset!O27</f>
        <v>5</v>
      </c>
      <c r="C27">
        <f>Dataset!AB27</f>
        <v>1</v>
      </c>
    </row>
    <row r="28" spans="1:3">
      <c r="A28">
        <f>Dataset!N28</f>
        <v>1</v>
      </c>
      <c r="B28">
        <f>Dataset!O28</f>
        <v>1</v>
      </c>
      <c r="C28">
        <f>Dataset!AB28</f>
        <v>0</v>
      </c>
    </row>
    <row r="29" spans="1:3">
      <c r="A29">
        <f>Dataset!N29</f>
        <v>3</v>
      </c>
      <c r="B29">
        <f>Dataset!O29</f>
        <v>2</v>
      </c>
      <c r="C29">
        <f>Dataset!AB29</f>
        <v>1</v>
      </c>
    </row>
    <row r="30" spans="1:3">
      <c r="A30">
        <f>Dataset!N30</f>
        <v>2</v>
      </c>
      <c r="B30">
        <f>Dataset!O30</f>
        <v>3</v>
      </c>
      <c r="C30">
        <f>Dataset!AB30</f>
        <v>1</v>
      </c>
    </row>
    <row r="31" spans="1:3">
      <c r="A31">
        <f>Dataset!N31</f>
        <v>3</v>
      </c>
      <c r="B31">
        <f>Dataset!O31</f>
        <v>5</v>
      </c>
      <c r="C31">
        <f>Dataset!AB31</f>
        <v>0</v>
      </c>
    </row>
    <row r="32" spans="1:3">
      <c r="A32">
        <f>Dataset!N32</f>
        <v>3</v>
      </c>
      <c r="B32">
        <f>Dataset!O32</f>
        <v>1</v>
      </c>
      <c r="C32">
        <f>Dataset!AB32</f>
        <v>0</v>
      </c>
    </row>
    <row r="33" spans="1:3">
      <c r="A33">
        <f>Dataset!N33</f>
        <v>3</v>
      </c>
      <c r="B33">
        <f>Dataset!O33</f>
        <v>2</v>
      </c>
      <c r="C33">
        <f>Dataset!AB33</f>
        <v>0</v>
      </c>
    </row>
    <row r="34" spans="1:3">
      <c r="A34">
        <f>Dataset!N34</f>
        <v>2</v>
      </c>
      <c r="B34">
        <f>Dataset!O34</f>
        <v>1</v>
      </c>
      <c r="C34">
        <f>Dataset!AB34</f>
        <v>0</v>
      </c>
    </row>
    <row r="35" spans="1:3">
      <c r="A35">
        <f>Dataset!N35</f>
        <v>3</v>
      </c>
      <c r="B35">
        <f>Dataset!O35</f>
        <v>2</v>
      </c>
      <c r="C35">
        <f>Dataset!AB35</f>
        <v>1</v>
      </c>
    </row>
    <row r="36" spans="1:3">
      <c r="A36">
        <f>Dataset!N36</f>
        <v>3</v>
      </c>
      <c r="B36">
        <f>Dataset!O36</f>
        <v>1</v>
      </c>
      <c r="C36">
        <f>Dataset!AB36</f>
        <v>1</v>
      </c>
    </row>
    <row r="37" spans="1:3">
      <c r="A37">
        <f>Dataset!N37</f>
        <v>4</v>
      </c>
      <c r="B37">
        <f>Dataset!O37</f>
        <v>1</v>
      </c>
      <c r="C37">
        <f>Dataset!AB37</f>
        <v>2</v>
      </c>
    </row>
    <row r="38" spans="1:3">
      <c r="A38">
        <f>Dataset!N38</f>
        <v>2</v>
      </c>
      <c r="B38">
        <f>Dataset!O38</f>
        <v>1</v>
      </c>
      <c r="C38">
        <f>Dataset!AB38</f>
        <v>0</v>
      </c>
    </row>
    <row r="39" spans="1:3">
      <c r="A39">
        <f>Dataset!N39</f>
        <v>3</v>
      </c>
      <c r="B39">
        <f>Dataset!O39</f>
        <v>1</v>
      </c>
      <c r="C39">
        <f>Dataset!AB39</f>
        <v>0</v>
      </c>
    </row>
    <row r="40" spans="1:3">
      <c r="A40">
        <f>Dataset!N40</f>
        <v>2</v>
      </c>
      <c r="B40">
        <f>Dataset!O40</f>
        <v>1</v>
      </c>
      <c r="C40">
        <f>Dataset!AB40</f>
        <v>1</v>
      </c>
    </row>
    <row r="41" spans="1:3">
      <c r="A41">
        <f>Dataset!N41</f>
        <v>4</v>
      </c>
      <c r="B41">
        <f>Dataset!O41</f>
        <v>2</v>
      </c>
      <c r="C41">
        <f>Dataset!AB41</f>
        <v>2</v>
      </c>
    </row>
    <row r="42" spans="1:3">
      <c r="A42">
        <f>Dataset!N42</f>
        <v>3</v>
      </c>
      <c r="B42">
        <f>Dataset!O42</f>
        <v>1</v>
      </c>
      <c r="C42">
        <f>Dataset!AB42</f>
        <v>1</v>
      </c>
    </row>
    <row r="43" spans="1:3">
      <c r="A43">
        <f>Dataset!N43</f>
        <v>3</v>
      </c>
      <c r="B43">
        <f>Dataset!O43</f>
        <v>1</v>
      </c>
      <c r="C43">
        <f>Dataset!AB43</f>
        <v>1</v>
      </c>
    </row>
    <row r="44" spans="1:3">
      <c r="A44">
        <f>Dataset!N44</f>
        <v>1</v>
      </c>
      <c r="B44">
        <f>Dataset!O44</f>
        <v>1</v>
      </c>
      <c r="C44">
        <f>Dataset!AB44</f>
        <v>0</v>
      </c>
    </row>
    <row r="45" spans="1:3">
      <c r="A45">
        <f>Dataset!N45</f>
        <v>3</v>
      </c>
      <c r="B45">
        <f>Dataset!O45</f>
        <v>3</v>
      </c>
      <c r="C45">
        <f>Dataset!AB45</f>
        <v>0</v>
      </c>
    </row>
    <row r="46" spans="1:3">
      <c r="A46">
        <f>Dataset!N46</f>
        <v>3</v>
      </c>
      <c r="B46">
        <f>Dataset!O46</f>
        <v>2</v>
      </c>
      <c r="C46">
        <f>Dataset!AB46</f>
        <v>0</v>
      </c>
    </row>
    <row r="47" spans="1:3">
      <c r="A47">
        <f>Dataset!N47</f>
        <v>3</v>
      </c>
      <c r="B47">
        <f>Dataset!O47</f>
        <v>5</v>
      </c>
      <c r="C47">
        <f>Dataset!AB47</f>
        <v>0</v>
      </c>
    </row>
    <row r="48" spans="1:3">
      <c r="A48">
        <f>Dataset!N48</f>
        <v>3</v>
      </c>
      <c r="B48">
        <f>Dataset!O48</f>
        <v>2</v>
      </c>
      <c r="C48">
        <f>Dataset!AB48</f>
        <v>0</v>
      </c>
    </row>
    <row r="49" spans="1:3">
      <c r="A49">
        <f>Dataset!N49</f>
        <v>3</v>
      </c>
      <c r="B49">
        <f>Dataset!O49</f>
        <v>1</v>
      </c>
      <c r="C49">
        <f>Dataset!AB49</f>
        <v>0</v>
      </c>
    </row>
    <row r="50" spans="1:3">
      <c r="A50">
        <f>Dataset!N50</f>
        <v>3</v>
      </c>
      <c r="B50">
        <f>Dataset!O50</f>
        <v>2</v>
      </c>
      <c r="C50">
        <f>Dataset!AB50</f>
        <v>0</v>
      </c>
    </row>
    <row r="51" spans="1:3">
      <c r="A51">
        <f>Dataset!N51</f>
        <v>4</v>
      </c>
      <c r="B51">
        <f>Dataset!O51</f>
        <v>1</v>
      </c>
      <c r="C51">
        <f>Dataset!AB51</f>
        <v>0</v>
      </c>
    </row>
    <row r="52" spans="1:3">
      <c r="A52">
        <f>Dataset!N52</f>
        <v>2</v>
      </c>
      <c r="B52">
        <f>Dataset!O52</f>
        <v>3</v>
      </c>
      <c r="C52">
        <f>Dataset!AB52</f>
        <v>0</v>
      </c>
    </row>
    <row r="53" spans="1:3">
      <c r="A53">
        <f>Dataset!N53</f>
        <v>3</v>
      </c>
      <c r="B53">
        <f>Dataset!O53</f>
        <v>1</v>
      </c>
      <c r="C53">
        <f>Dataset!AB53</f>
        <v>0</v>
      </c>
    </row>
    <row r="54" spans="1:3">
      <c r="A54">
        <f>Dataset!N54</f>
        <v>3</v>
      </c>
      <c r="B54">
        <f>Dataset!O54</f>
        <v>2</v>
      </c>
      <c r="C54">
        <f>Dataset!AB54</f>
        <v>1</v>
      </c>
    </row>
    <row r="55" spans="1:3">
      <c r="A55">
        <f>Dataset!N55</f>
        <v>2</v>
      </c>
      <c r="B55">
        <f>Dataset!O55</f>
        <v>3</v>
      </c>
      <c r="C55">
        <f>Dataset!AB55</f>
        <v>1</v>
      </c>
    </row>
    <row r="56" spans="1:3">
      <c r="A56">
        <f>Dataset!N56</f>
        <v>2</v>
      </c>
      <c r="B56">
        <f>Dataset!O56</f>
        <v>2</v>
      </c>
      <c r="C56">
        <f>Dataset!AB56</f>
        <v>1</v>
      </c>
    </row>
    <row r="57" spans="1:3">
      <c r="A57">
        <f>Dataset!N57</f>
        <v>3</v>
      </c>
      <c r="B57">
        <f>Dataset!O57</f>
        <v>3</v>
      </c>
      <c r="C57">
        <f>Dataset!AB57</f>
        <v>0</v>
      </c>
    </row>
    <row r="58" spans="1:3">
      <c r="A58">
        <f>Dataset!N58</f>
        <v>3</v>
      </c>
      <c r="B58">
        <f>Dataset!O58</f>
        <v>3</v>
      </c>
      <c r="C58">
        <f>Dataset!AB58</f>
        <v>1</v>
      </c>
    </row>
    <row r="59" spans="1:3">
      <c r="A59">
        <f>Dataset!N59</f>
        <v>3</v>
      </c>
      <c r="B59">
        <f>Dataset!O59</f>
        <v>1</v>
      </c>
      <c r="C59">
        <f>Dataset!AB59</f>
        <v>1</v>
      </c>
    </row>
    <row r="60" spans="1:3">
      <c r="A60">
        <f>Dataset!N60</f>
        <v>3</v>
      </c>
      <c r="B60">
        <f>Dataset!O60</f>
        <v>2</v>
      </c>
      <c r="C60">
        <f>Dataset!AB60</f>
        <v>1</v>
      </c>
    </row>
    <row r="61" spans="1:3">
      <c r="A61">
        <f>Dataset!N61</f>
        <v>2</v>
      </c>
      <c r="B61">
        <f>Dataset!O61</f>
        <v>2</v>
      </c>
      <c r="C61">
        <f>Dataset!AB61</f>
        <v>1</v>
      </c>
    </row>
    <row r="62" spans="1:3">
      <c r="A62">
        <f>Dataset!N62</f>
        <v>3</v>
      </c>
      <c r="B62">
        <f>Dataset!O62</f>
        <v>2</v>
      </c>
      <c r="C62">
        <f>Dataset!AB62</f>
        <v>1</v>
      </c>
    </row>
    <row r="63" spans="1:3">
      <c r="A63">
        <f>Dataset!N63</f>
        <v>3</v>
      </c>
      <c r="B63">
        <f>Dataset!O63</f>
        <v>2</v>
      </c>
      <c r="C63">
        <f>Dataset!AB63</f>
        <v>0</v>
      </c>
    </row>
    <row r="64" spans="1:3">
      <c r="A64">
        <f>Dataset!N64</f>
        <v>2</v>
      </c>
      <c r="B64">
        <f>Dataset!O64</f>
        <v>5</v>
      </c>
      <c r="C64">
        <f>Dataset!AB64</f>
        <v>1</v>
      </c>
    </row>
    <row r="65" spans="1:3">
      <c r="A65">
        <f>Dataset!N65</f>
        <v>3</v>
      </c>
      <c r="B65">
        <f>Dataset!O65</f>
        <v>3</v>
      </c>
      <c r="C65">
        <f>Dataset!AB65</f>
        <v>0</v>
      </c>
    </row>
    <row r="66" spans="1:3">
      <c r="A66">
        <f>Dataset!N66</f>
        <v>3</v>
      </c>
      <c r="B66">
        <f>Dataset!O66</f>
        <v>3</v>
      </c>
      <c r="C66">
        <f>Dataset!AB66</f>
        <v>3</v>
      </c>
    </row>
    <row r="67" spans="1:3">
      <c r="A67">
        <f>Dataset!N67</f>
        <v>3</v>
      </c>
      <c r="B67">
        <f>Dataset!O67</f>
        <v>4</v>
      </c>
      <c r="C67">
        <f>Dataset!AB67</f>
        <v>3</v>
      </c>
    </row>
    <row r="68" spans="1:3">
      <c r="A68">
        <f>Dataset!N68</f>
        <v>2</v>
      </c>
      <c r="B68">
        <f>Dataset!O68</f>
        <v>2</v>
      </c>
      <c r="C68">
        <f>Dataset!AB68</f>
        <v>0</v>
      </c>
    </row>
    <row r="69" spans="1:3">
      <c r="A69">
        <f>Dataset!N69</f>
        <v>3</v>
      </c>
      <c r="B69">
        <f>Dataset!O69</f>
        <v>3</v>
      </c>
      <c r="C69">
        <f>Dataset!AB69</f>
        <v>1</v>
      </c>
    </row>
    <row r="70" spans="1:3">
      <c r="A70">
        <f>Dataset!N70</f>
        <v>3</v>
      </c>
      <c r="B70">
        <f>Dataset!O70</f>
        <v>1</v>
      </c>
      <c r="C70">
        <f>Dataset!AB70</f>
        <v>1</v>
      </c>
    </row>
    <row r="71" spans="1:3">
      <c r="A71">
        <f>Dataset!N71</f>
        <v>2</v>
      </c>
      <c r="B71">
        <f>Dataset!O71</f>
        <v>1</v>
      </c>
      <c r="C71">
        <f>Dataset!AB71</f>
        <v>1</v>
      </c>
    </row>
    <row r="72" spans="1:3">
      <c r="A72">
        <f>Dataset!N72</f>
        <v>2</v>
      </c>
      <c r="B72">
        <f>Dataset!O72</f>
        <v>2</v>
      </c>
      <c r="C72">
        <f>Dataset!AB72</f>
        <v>0</v>
      </c>
    </row>
    <row r="73" spans="1:3">
      <c r="A73">
        <f>Dataset!N73</f>
        <v>3</v>
      </c>
      <c r="B73">
        <f>Dataset!O73</f>
        <v>1</v>
      </c>
      <c r="C73">
        <f>Dataset!AB73</f>
        <v>1</v>
      </c>
    </row>
    <row r="74" spans="1:3">
      <c r="A74">
        <f>Dataset!N74</f>
        <v>3</v>
      </c>
      <c r="B74">
        <f>Dataset!O74</f>
        <v>1</v>
      </c>
      <c r="C74">
        <f>Dataset!AB74</f>
        <v>0</v>
      </c>
    </row>
    <row r="75" spans="1:3">
      <c r="A75">
        <f>Dataset!N75</f>
        <v>3</v>
      </c>
      <c r="B75">
        <f>Dataset!O75</f>
        <v>2</v>
      </c>
      <c r="C75">
        <f>Dataset!AB75</f>
        <v>2</v>
      </c>
    </row>
    <row r="76" spans="1:3">
      <c r="A76">
        <f>Dataset!N76</f>
        <v>4</v>
      </c>
      <c r="B76">
        <f>Dataset!O76</f>
        <v>1</v>
      </c>
      <c r="C76">
        <f>Dataset!AB76</f>
        <v>0</v>
      </c>
    </row>
    <row r="77" spans="1:3">
      <c r="A77">
        <f>Dataset!N77</f>
        <v>3</v>
      </c>
      <c r="B77">
        <f>Dataset!O77</f>
        <v>2</v>
      </c>
      <c r="C77">
        <f>Dataset!AB77</f>
        <v>0</v>
      </c>
    </row>
    <row r="78" spans="1:3">
      <c r="A78">
        <f>Dataset!N78</f>
        <v>2</v>
      </c>
      <c r="B78">
        <f>Dataset!O78</f>
        <v>2</v>
      </c>
      <c r="C78">
        <f>Dataset!AB78</f>
        <v>0</v>
      </c>
    </row>
    <row r="79" spans="1:3">
      <c r="A79">
        <f>Dataset!N79</f>
        <v>3</v>
      </c>
      <c r="B79">
        <f>Dataset!O79</f>
        <v>3</v>
      </c>
      <c r="C79">
        <f>Dataset!AB79</f>
        <v>0</v>
      </c>
    </row>
    <row r="80" spans="1:3">
      <c r="A80">
        <f>Dataset!N80</f>
        <v>3</v>
      </c>
      <c r="B80">
        <f>Dataset!O80</f>
        <v>3</v>
      </c>
      <c r="C80">
        <f>Dataset!AB80</f>
        <v>0</v>
      </c>
    </row>
    <row r="81" spans="1:3">
      <c r="A81">
        <f>Dataset!N81</f>
        <v>3</v>
      </c>
      <c r="B81">
        <f>Dataset!O81</f>
        <v>2</v>
      </c>
      <c r="C81">
        <f>Dataset!AB81</f>
        <v>1</v>
      </c>
    </row>
    <row r="82" spans="1:3">
      <c r="A82">
        <f>Dataset!N82</f>
        <v>2</v>
      </c>
      <c r="B82">
        <f>Dataset!O82</f>
        <v>2</v>
      </c>
      <c r="C82">
        <f>Dataset!AB82</f>
        <v>2</v>
      </c>
    </row>
    <row r="83" spans="1:3">
      <c r="A83">
        <f>Dataset!N83</f>
        <v>2</v>
      </c>
      <c r="B83">
        <f>Dataset!O83</f>
        <v>1</v>
      </c>
      <c r="C83">
        <f>Dataset!AB83</f>
        <v>0</v>
      </c>
    </row>
    <row r="84" spans="1:3">
      <c r="A84">
        <f>Dataset!N84</f>
        <v>3</v>
      </c>
      <c r="B84">
        <f>Dataset!O84</f>
        <v>3</v>
      </c>
      <c r="C84">
        <f>Dataset!AB84</f>
        <v>1</v>
      </c>
    </row>
    <row r="85" spans="1:3">
      <c r="A85">
        <f>Dataset!N85</f>
        <v>1</v>
      </c>
      <c r="B85">
        <f>Dataset!O85</f>
        <v>2</v>
      </c>
      <c r="C85">
        <f>Dataset!AB85</f>
        <v>3</v>
      </c>
    </row>
    <row r="86" spans="1:3">
      <c r="A86">
        <f>Dataset!N86</f>
        <v>3</v>
      </c>
      <c r="B86">
        <f>Dataset!O86</f>
        <v>2</v>
      </c>
      <c r="C86">
        <f>Dataset!AB86</f>
        <v>0</v>
      </c>
    </row>
    <row r="87" spans="1:3">
      <c r="A87">
        <f>Dataset!N87</f>
        <v>1</v>
      </c>
      <c r="B87">
        <f>Dataset!O87</f>
        <v>3</v>
      </c>
      <c r="C87">
        <f>Dataset!AB87</f>
        <v>0</v>
      </c>
    </row>
    <row r="88" spans="1:3">
      <c r="A88">
        <f>Dataset!N88</f>
        <v>3</v>
      </c>
      <c r="B88">
        <f>Dataset!O88</f>
        <v>1</v>
      </c>
      <c r="C88">
        <f>Dataset!AB88</f>
        <v>1</v>
      </c>
    </row>
    <row r="89" spans="1:3">
      <c r="A89">
        <f>Dataset!N89</f>
        <v>3</v>
      </c>
      <c r="B89">
        <f>Dataset!O89</f>
        <v>1</v>
      </c>
      <c r="C89">
        <f>Dataset!AB89</f>
        <v>2</v>
      </c>
    </row>
    <row r="90" spans="1:3">
      <c r="A90">
        <f>Dataset!N90</f>
        <v>2</v>
      </c>
      <c r="B90">
        <f>Dataset!O90</f>
        <v>2</v>
      </c>
      <c r="C90">
        <f>Dataset!AB90</f>
        <v>3</v>
      </c>
    </row>
    <row r="91" spans="1:3">
      <c r="A91">
        <f>Dataset!N91</f>
        <v>2</v>
      </c>
      <c r="B91">
        <f>Dataset!O91</f>
        <v>3</v>
      </c>
      <c r="C91">
        <f>Dataset!AB91</f>
        <v>0</v>
      </c>
    </row>
    <row r="92" spans="1:3">
      <c r="A92">
        <f>Dataset!N92</f>
        <v>2</v>
      </c>
      <c r="B92">
        <f>Dataset!O92</f>
        <v>4</v>
      </c>
      <c r="C92">
        <f>Dataset!AB92</f>
        <v>1</v>
      </c>
    </row>
    <row r="93" spans="1:3">
      <c r="A93">
        <f>Dataset!N93</f>
        <v>3</v>
      </c>
      <c r="B93">
        <f>Dataset!O93</f>
        <v>2</v>
      </c>
      <c r="C93">
        <f>Dataset!AB93</f>
        <v>0</v>
      </c>
    </row>
    <row r="94" spans="1:3">
      <c r="A94">
        <f>Dataset!N94</f>
        <v>2</v>
      </c>
      <c r="B94">
        <f>Dataset!O94</f>
        <v>2</v>
      </c>
      <c r="C94">
        <f>Dataset!AB94</f>
        <v>3</v>
      </c>
    </row>
    <row r="95" spans="1:3">
      <c r="A95">
        <f>Dataset!N95</f>
        <v>2</v>
      </c>
      <c r="B95">
        <f>Dataset!O95</f>
        <v>3</v>
      </c>
      <c r="C95">
        <f>Dataset!AB95</f>
        <v>1</v>
      </c>
    </row>
    <row r="96" spans="1:3">
      <c r="A96">
        <f>Dataset!N96</f>
        <v>3</v>
      </c>
      <c r="B96">
        <f>Dataset!O96</f>
        <v>2</v>
      </c>
      <c r="C96">
        <f>Dataset!AB96</f>
        <v>0</v>
      </c>
    </row>
    <row r="97" spans="1:3">
      <c r="A97">
        <f>Dataset!N97</f>
        <v>3</v>
      </c>
      <c r="B97">
        <f>Dataset!O97</f>
        <v>3</v>
      </c>
      <c r="C97">
        <f>Dataset!AB97</f>
        <v>1</v>
      </c>
    </row>
    <row r="98" spans="1:3">
      <c r="A98">
        <f>Dataset!N98</f>
        <v>3</v>
      </c>
      <c r="B98">
        <f>Dataset!O98</f>
        <v>2</v>
      </c>
      <c r="C98">
        <f>Dataset!AB98</f>
        <v>1</v>
      </c>
    </row>
    <row r="99" spans="1:3">
      <c r="A99">
        <f>Dataset!N99</f>
        <v>3</v>
      </c>
      <c r="B99">
        <f>Dataset!O99</f>
        <v>2</v>
      </c>
      <c r="C99">
        <f>Dataset!AB99</f>
        <v>0</v>
      </c>
    </row>
    <row r="100" spans="1:3">
      <c r="A100">
        <f>Dataset!N100</f>
        <v>3</v>
      </c>
      <c r="B100">
        <f>Dataset!O100</f>
        <v>4</v>
      </c>
      <c r="C100">
        <f>Dataset!AB100</f>
        <v>0</v>
      </c>
    </row>
    <row r="101" spans="1:3">
      <c r="A101">
        <f>Dataset!N101</f>
        <v>3</v>
      </c>
      <c r="B101">
        <f>Dataset!O101</f>
        <v>2</v>
      </c>
      <c r="C101">
        <f>Dataset!AB101</f>
        <v>1</v>
      </c>
    </row>
    <row r="102" spans="1:3">
      <c r="A102">
        <f>Dataset!N102</f>
        <v>3</v>
      </c>
      <c r="B102">
        <f>Dataset!O102</f>
        <v>1</v>
      </c>
      <c r="C102">
        <f>Dataset!AB102</f>
        <v>0</v>
      </c>
    </row>
    <row r="103" spans="1:3">
      <c r="A103">
        <f>Dataset!N103</f>
        <v>3</v>
      </c>
      <c r="B103">
        <f>Dataset!O103</f>
        <v>1</v>
      </c>
      <c r="C103">
        <f>Dataset!AB103</f>
        <v>0</v>
      </c>
    </row>
    <row r="104" spans="1:3">
      <c r="A104">
        <f>Dataset!N104</f>
        <v>2</v>
      </c>
      <c r="B104">
        <f>Dataset!O104</f>
        <v>1</v>
      </c>
      <c r="C104">
        <f>Dataset!AB104</f>
        <v>0</v>
      </c>
    </row>
    <row r="105" spans="1:3">
      <c r="A105">
        <f>Dataset!N105</f>
        <v>3</v>
      </c>
      <c r="B105">
        <f>Dataset!O105</f>
        <v>2</v>
      </c>
      <c r="C105">
        <f>Dataset!AB105</f>
        <v>0</v>
      </c>
    </row>
    <row r="106" spans="1:3">
      <c r="A106">
        <f>Dataset!N106</f>
        <v>2</v>
      </c>
      <c r="B106">
        <f>Dataset!O106</f>
        <v>2</v>
      </c>
      <c r="C106">
        <f>Dataset!AB106</f>
        <v>1</v>
      </c>
    </row>
    <row r="107" spans="1:3">
      <c r="A107">
        <f>Dataset!N107</f>
        <v>2</v>
      </c>
      <c r="B107">
        <f>Dataset!O107</f>
        <v>5</v>
      </c>
      <c r="C107">
        <f>Dataset!AB107</f>
        <v>1</v>
      </c>
    </row>
    <row r="108" spans="1:3">
      <c r="A108">
        <f>Dataset!N108</f>
        <v>3</v>
      </c>
      <c r="B108">
        <f>Dataset!O108</f>
        <v>5</v>
      </c>
      <c r="C108">
        <f>Dataset!AB108</f>
        <v>0</v>
      </c>
    </row>
    <row r="109" spans="1:3">
      <c r="A109">
        <f>Dataset!N109</f>
        <v>2</v>
      </c>
      <c r="B109">
        <f>Dataset!O109</f>
        <v>2</v>
      </c>
      <c r="C109">
        <f>Dataset!AB109</f>
        <v>0</v>
      </c>
    </row>
    <row r="110" spans="1:3">
      <c r="A110">
        <f>Dataset!N110</f>
        <v>2</v>
      </c>
      <c r="B110">
        <f>Dataset!O110</f>
        <v>1</v>
      </c>
      <c r="C110">
        <f>Dataset!AB110</f>
        <v>2</v>
      </c>
    </row>
    <row r="111" spans="1:3">
      <c r="A111">
        <f>Dataset!N111</f>
        <v>3</v>
      </c>
      <c r="B111">
        <f>Dataset!O111</f>
        <v>1</v>
      </c>
      <c r="C111">
        <f>Dataset!AB111</f>
        <v>0</v>
      </c>
    </row>
    <row r="112" spans="1:3">
      <c r="A112">
        <f>Dataset!N112</f>
        <v>2</v>
      </c>
      <c r="B112">
        <f>Dataset!O112</f>
        <v>3</v>
      </c>
      <c r="C112">
        <f>Dataset!AB112</f>
        <v>0</v>
      </c>
    </row>
    <row r="113" spans="1:3">
      <c r="A113">
        <f>Dataset!N113</f>
        <v>1</v>
      </c>
      <c r="B113">
        <f>Dataset!O113</f>
        <v>2</v>
      </c>
      <c r="C113">
        <f>Dataset!AB113</f>
        <v>0</v>
      </c>
    </row>
    <row r="114" spans="1:3">
      <c r="A114">
        <f>Dataset!N114</f>
        <v>4</v>
      </c>
      <c r="B114">
        <f>Dataset!O114</f>
        <v>4</v>
      </c>
      <c r="C114">
        <f>Dataset!AB114</f>
        <v>0</v>
      </c>
    </row>
    <row r="115" spans="1:3">
      <c r="A115">
        <f>Dataset!N115</f>
        <v>3</v>
      </c>
      <c r="B115">
        <f>Dataset!O115</f>
        <v>1</v>
      </c>
      <c r="C115">
        <f>Dataset!AB115</f>
        <v>1</v>
      </c>
    </row>
    <row r="116" spans="1:3">
      <c r="A116">
        <f>Dataset!N116</f>
        <v>2</v>
      </c>
      <c r="B116">
        <f>Dataset!O116</f>
        <v>2</v>
      </c>
      <c r="C116">
        <f>Dataset!AB116</f>
        <v>1</v>
      </c>
    </row>
    <row r="117" spans="1:3">
      <c r="A117">
        <f>Dataset!N117</f>
        <v>3</v>
      </c>
      <c r="B117">
        <f>Dataset!O117</f>
        <v>3</v>
      </c>
      <c r="C117">
        <f>Dataset!AB117</f>
        <v>0</v>
      </c>
    </row>
    <row r="118" spans="1:3">
      <c r="A118">
        <f>Dataset!N118</f>
        <v>2</v>
      </c>
      <c r="B118">
        <f>Dataset!O118</f>
        <v>3</v>
      </c>
      <c r="C118">
        <f>Dataset!AB118</f>
        <v>0</v>
      </c>
    </row>
    <row r="119" spans="1:3">
      <c r="A119">
        <f>Dataset!N119</f>
        <v>3</v>
      </c>
      <c r="B119">
        <f>Dataset!O119</f>
        <v>3</v>
      </c>
      <c r="C119">
        <f>Dataset!AB119</f>
        <v>1</v>
      </c>
    </row>
    <row r="120" spans="1:3">
      <c r="A120">
        <f>Dataset!N120</f>
        <v>3</v>
      </c>
      <c r="B120">
        <f>Dataset!O120</f>
        <v>1</v>
      </c>
      <c r="C120">
        <f>Dataset!AB120</f>
        <v>1</v>
      </c>
    </row>
    <row r="121" spans="1:3">
      <c r="A121">
        <f>Dataset!N121</f>
        <v>3</v>
      </c>
      <c r="B121">
        <f>Dataset!O121</f>
        <v>4</v>
      </c>
      <c r="C121">
        <f>Dataset!AB121</f>
        <v>2</v>
      </c>
    </row>
    <row r="122" spans="1:3">
      <c r="A122">
        <f>Dataset!N122</f>
        <v>1</v>
      </c>
      <c r="B122">
        <f>Dataset!O122</f>
        <v>1</v>
      </c>
      <c r="C122">
        <f>Dataset!AB122</f>
        <v>3</v>
      </c>
    </row>
    <row r="123" spans="1:3">
      <c r="A123">
        <f>Dataset!N123</f>
        <v>3</v>
      </c>
      <c r="B123">
        <f>Dataset!O123</f>
        <v>2</v>
      </c>
      <c r="C123">
        <f>Dataset!AB123</f>
        <v>1</v>
      </c>
    </row>
    <row r="124" spans="1:3">
      <c r="A124">
        <f>Dataset!N124</f>
        <v>3</v>
      </c>
      <c r="B124">
        <f>Dataset!O124</f>
        <v>1</v>
      </c>
      <c r="C124">
        <f>Dataset!AB124</f>
        <v>3</v>
      </c>
    </row>
    <row r="125" spans="1:3">
      <c r="A125">
        <f>Dataset!N125</f>
        <v>3</v>
      </c>
      <c r="B125">
        <f>Dataset!O125</f>
        <v>5</v>
      </c>
      <c r="C125">
        <f>Dataset!AB125</f>
        <v>0</v>
      </c>
    </row>
    <row r="126" spans="1:3">
      <c r="A126">
        <f>Dataset!N126</f>
        <v>1</v>
      </c>
      <c r="B126">
        <f>Dataset!O126</f>
        <v>2</v>
      </c>
      <c r="C126">
        <f>Dataset!AB126</f>
        <v>0</v>
      </c>
    </row>
    <row r="127" spans="1:3">
      <c r="A127">
        <f>Dataset!N127</f>
        <v>2</v>
      </c>
      <c r="B127">
        <f>Dataset!O127</f>
        <v>1</v>
      </c>
      <c r="C127">
        <f>Dataset!AB127</f>
        <v>0</v>
      </c>
    </row>
    <row r="128" spans="1:3">
      <c r="A128">
        <f>Dataset!N128</f>
        <v>3</v>
      </c>
      <c r="B128">
        <f>Dataset!O128</f>
        <v>3</v>
      </c>
      <c r="C128">
        <f>Dataset!AB128</f>
        <v>1</v>
      </c>
    </row>
    <row r="129" spans="1:3">
      <c r="A129">
        <f>Dataset!N129</f>
        <v>3</v>
      </c>
      <c r="B129">
        <f>Dataset!O129</f>
        <v>1</v>
      </c>
      <c r="C129">
        <f>Dataset!AB129</f>
        <v>0</v>
      </c>
    </row>
    <row r="130" spans="1:3">
      <c r="A130">
        <f>Dataset!N130</f>
        <v>3</v>
      </c>
      <c r="B130">
        <f>Dataset!O130</f>
        <v>1</v>
      </c>
      <c r="C130">
        <f>Dataset!AB130</f>
        <v>1</v>
      </c>
    </row>
    <row r="131" spans="1:3">
      <c r="A131">
        <f>Dataset!N131</f>
        <v>3</v>
      </c>
      <c r="B131">
        <f>Dataset!O131</f>
        <v>2</v>
      </c>
      <c r="C131">
        <f>Dataset!AB131</f>
        <v>0</v>
      </c>
    </row>
    <row r="132" spans="1:3">
      <c r="A132">
        <f>Dataset!N132</f>
        <v>4</v>
      </c>
      <c r="B132">
        <f>Dataset!O132</f>
        <v>1</v>
      </c>
      <c r="C132">
        <f>Dataset!AB132</f>
        <v>0</v>
      </c>
    </row>
    <row r="133" spans="1:3">
      <c r="A133">
        <f>Dataset!N133</f>
        <v>3</v>
      </c>
      <c r="B133">
        <f>Dataset!O133</f>
        <v>3</v>
      </c>
      <c r="C133">
        <f>Dataset!AB133</f>
        <v>0</v>
      </c>
    </row>
    <row r="134" spans="1:3">
      <c r="A134">
        <f>Dataset!N134</f>
        <v>1</v>
      </c>
      <c r="B134">
        <f>Dataset!O134</f>
        <v>2</v>
      </c>
      <c r="C134">
        <f>Dataset!AB134</f>
        <v>1</v>
      </c>
    </row>
    <row r="135" spans="1:3">
      <c r="A135">
        <f>Dataset!N135</f>
        <v>3</v>
      </c>
      <c r="B135">
        <f>Dataset!O135</f>
        <v>3</v>
      </c>
      <c r="C135">
        <f>Dataset!AB135</f>
        <v>1</v>
      </c>
    </row>
    <row r="136" spans="1:3">
      <c r="A136">
        <f>Dataset!N136</f>
        <v>3</v>
      </c>
      <c r="B136">
        <f>Dataset!O136</f>
        <v>1</v>
      </c>
      <c r="C136">
        <f>Dataset!AB136</f>
        <v>1</v>
      </c>
    </row>
    <row r="137" spans="1:3">
      <c r="A137">
        <f>Dataset!N137</f>
        <v>3</v>
      </c>
      <c r="B137">
        <f>Dataset!O137</f>
        <v>2</v>
      </c>
      <c r="C137">
        <f>Dataset!AB137</f>
        <v>2</v>
      </c>
    </row>
    <row r="138" spans="1:3">
      <c r="A138">
        <f>Dataset!N138</f>
        <v>1</v>
      </c>
      <c r="B138">
        <f>Dataset!O138</f>
        <v>3</v>
      </c>
      <c r="C138">
        <f>Dataset!AB138</f>
        <v>0</v>
      </c>
    </row>
    <row r="139" spans="1:3">
      <c r="A139">
        <f>Dataset!N139</f>
        <v>2</v>
      </c>
      <c r="B139">
        <f>Dataset!O139</f>
        <v>2</v>
      </c>
      <c r="C139">
        <f>Dataset!AB139</f>
        <v>1</v>
      </c>
    </row>
    <row r="140" spans="1:3">
      <c r="A140">
        <f>Dataset!N140</f>
        <v>2</v>
      </c>
      <c r="B140">
        <f>Dataset!O140</f>
        <v>2</v>
      </c>
      <c r="C140">
        <f>Dataset!AB140</f>
        <v>0</v>
      </c>
    </row>
    <row r="141" spans="1:3">
      <c r="A141">
        <f>Dataset!N141</f>
        <v>3</v>
      </c>
      <c r="B141">
        <f>Dataset!O141</f>
        <v>2</v>
      </c>
      <c r="C141">
        <f>Dataset!AB141</f>
        <v>0</v>
      </c>
    </row>
    <row r="142" spans="1:3">
      <c r="A142">
        <f>Dataset!N142</f>
        <v>3</v>
      </c>
      <c r="B142">
        <f>Dataset!O142</f>
        <v>1</v>
      </c>
      <c r="C142">
        <f>Dataset!AB142</f>
        <v>0</v>
      </c>
    </row>
    <row r="143" spans="1:3">
      <c r="A143">
        <f>Dataset!N143</f>
        <v>3</v>
      </c>
      <c r="B143">
        <f>Dataset!O143</f>
        <v>1</v>
      </c>
      <c r="C143">
        <f>Dataset!AB143</f>
        <v>0</v>
      </c>
    </row>
    <row r="144" spans="1:3">
      <c r="A144">
        <f>Dataset!N144</f>
        <v>3</v>
      </c>
      <c r="B144">
        <f>Dataset!O144</f>
        <v>2</v>
      </c>
      <c r="C144">
        <f>Dataset!AB144</f>
        <v>0</v>
      </c>
    </row>
    <row r="145" spans="1:3">
      <c r="A145">
        <f>Dataset!N145</f>
        <v>3</v>
      </c>
      <c r="B145">
        <f>Dataset!O145</f>
        <v>1</v>
      </c>
      <c r="C145">
        <f>Dataset!AB145</f>
        <v>0</v>
      </c>
    </row>
    <row r="146" spans="1:3">
      <c r="A146">
        <f>Dataset!N146</f>
        <v>1</v>
      </c>
      <c r="B146">
        <f>Dataset!O146</f>
        <v>2</v>
      </c>
      <c r="C146">
        <f>Dataset!AB146</f>
        <v>3</v>
      </c>
    </row>
    <row r="147" spans="1:3">
      <c r="A147">
        <f>Dataset!N147</f>
        <v>3</v>
      </c>
      <c r="B147">
        <f>Dataset!O147</f>
        <v>1</v>
      </c>
      <c r="C147">
        <f>Dataset!AB147</f>
        <v>1</v>
      </c>
    </row>
    <row r="148" spans="1:3">
      <c r="A148">
        <f>Dataset!N148</f>
        <v>2</v>
      </c>
      <c r="B148">
        <f>Dataset!O148</f>
        <v>1</v>
      </c>
      <c r="C148">
        <f>Dataset!AB148</f>
        <v>0</v>
      </c>
    </row>
    <row r="149" spans="1:3">
      <c r="A149">
        <f>Dataset!N149</f>
        <v>2</v>
      </c>
      <c r="B149">
        <f>Dataset!O149</f>
        <v>4</v>
      </c>
      <c r="C149">
        <f>Dataset!AB149</f>
        <v>1</v>
      </c>
    </row>
    <row r="150" spans="1:3">
      <c r="A150">
        <f>Dataset!N150</f>
        <v>3</v>
      </c>
      <c r="B150">
        <f>Dataset!O150</f>
        <v>1</v>
      </c>
      <c r="C150">
        <f>Dataset!AB150</f>
        <v>1</v>
      </c>
    </row>
    <row r="151" spans="1:3">
      <c r="A151">
        <f>Dataset!N151</f>
        <v>3</v>
      </c>
      <c r="B151">
        <f>Dataset!O151</f>
        <v>1</v>
      </c>
      <c r="C151">
        <f>Dataset!AB151</f>
        <v>0</v>
      </c>
    </row>
    <row r="152" spans="1:3">
      <c r="A152">
        <f>Dataset!N152</f>
        <v>3</v>
      </c>
      <c r="B152">
        <f>Dataset!O152</f>
        <v>2</v>
      </c>
      <c r="C152">
        <f>Dataset!AB152</f>
        <v>1</v>
      </c>
    </row>
    <row r="153" spans="1:3">
      <c r="A153">
        <f>Dataset!N153</f>
        <v>3</v>
      </c>
      <c r="B153">
        <f>Dataset!O153</f>
        <v>3</v>
      </c>
      <c r="C153">
        <f>Dataset!AB153</f>
        <v>2</v>
      </c>
    </row>
    <row r="154" spans="1:3">
      <c r="A154">
        <f>Dataset!N154</f>
        <v>3</v>
      </c>
      <c r="B154">
        <f>Dataset!O154</f>
        <v>2</v>
      </c>
      <c r="C154">
        <f>Dataset!AB154</f>
        <v>1</v>
      </c>
    </row>
    <row r="155" spans="1:3">
      <c r="A155">
        <f>Dataset!N155</f>
        <v>3</v>
      </c>
      <c r="B155">
        <f>Dataset!O155</f>
        <v>2</v>
      </c>
      <c r="C155">
        <f>Dataset!AB155</f>
        <v>1</v>
      </c>
    </row>
    <row r="156" spans="1:3">
      <c r="A156">
        <f>Dataset!N156</f>
        <v>3</v>
      </c>
      <c r="B156">
        <f>Dataset!O156</f>
        <v>3</v>
      </c>
      <c r="C156">
        <f>Dataset!AB156</f>
        <v>0</v>
      </c>
    </row>
    <row r="157" spans="1:3">
      <c r="A157">
        <f>Dataset!N157</f>
        <v>3</v>
      </c>
      <c r="B157">
        <f>Dataset!O157</f>
        <v>2</v>
      </c>
      <c r="C157">
        <f>Dataset!AB157</f>
        <v>1</v>
      </c>
    </row>
    <row r="158" spans="1:3">
      <c r="A158">
        <f>Dataset!N158</f>
        <v>2</v>
      </c>
      <c r="B158">
        <f>Dataset!O158</f>
        <v>2</v>
      </c>
      <c r="C158">
        <f>Dataset!AB158</f>
        <v>0</v>
      </c>
    </row>
    <row r="159" spans="1:3">
      <c r="A159">
        <f>Dataset!N159</f>
        <v>2</v>
      </c>
      <c r="B159">
        <f>Dataset!O159</f>
        <v>1</v>
      </c>
      <c r="C159">
        <f>Dataset!AB159</f>
        <v>1</v>
      </c>
    </row>
    <row r="160" spans="1:3">
      <c r="A160">
        <f>Dataset!N160</f>
        <v>2</v>
      </c>
      <c r="B160">
        <f>Dataset!O160</f>
        <v>3</v>
      </c>
      <c r="C160">
        <f>Dataset!AB160</f>
        <v>1</v>
      </c>
    </row>
    <row r="161" spans="1:3">
      <c r="A161">
        <f>Dataset!N161</f>
        <v>3</v>
      </c>
      <c r="B161">
        <f>Dataset!O161</f>
        <v>1</v>
      </c>
      <c r="C161">
        <f>Dataset!AB161</f>
        <v>1</v>
      </c>
    </row>
    <row r="162" spans="1:3">
      <c r="A162">
        <f>Dataset!N162</f>
        <v>3</v>
      </c>
      <c r="B162">
        <f>Dataset!O162</f>
        <v>1</v>
      </c>
      <c r="C162">
        <f>Dataset!AB162</f>
        <v>2</v>
      </c>
    </row>
    <row r="163" spans="1:3">
      <c r="A163">
        <f>Dataset!N163</f>
        <v>3</v>
      </c>
      <c r="B163">
        <f>Dataset!O163</f>
        <v>1</v>
      </c>
      <c r="C163">
        <f>Dataset!AB163</f>
        <v>1</v>
      </c>
    </row>
    <row r="164" spans="1:3">
      <c r="A164">
        <f>Dataset!N164</f>
        <v>3</v>
      </c>
      <c r="B164">
        <f>Dataset!O164</f>
        <v>1</v>
      </c>
      <c r="C164">
        <f>Dataset!AB164</f>
        <v>1</v>
      </c>
    </row>
    <row r="165" spans="1:3">
      <c r="A165">
        <f>Dataset!N165</f>
        <v>4</v>
      </c>
      <c r="B165">
        <f>Dataset!O165</f>
        <v>3</v>
      </c>
      <c r="C165">
        <f>Dataset!AB165</f>
        <v>1</v>
      </c>
    </row>
    <row r="166" spans="1:3">
      <c r="A166">
        <f>Dataset!N166</f>
        <v>2</v>
      </c>
      <c r="B166">
        <f>Dataset!O166</f>
        <v>1</v>
      </c>
      <c r="C166">
        <f>Dataset!AB166</f>
        <v>1</v>
      </c>
    </row>
    <row r="167" spans="1:3">
      <c r="A167">
        <f>Dataset!N167</f>
        <v>3</v>
      </c>
      <c r="B167">
        <f>Dataset!O167</f>
        <v>5</v>
      </c>
      <c r="C167">
        <f>Dataset!AB167</f>
        <v>0</v>
      </c>
    </row>
    <row r="168" spans="1:3">
      <c r="A168">
        <f>Dataset!N168</f>
        <v>3</v>
      </c>
      <c r="B168">
        <f>Dataset!O168</f>
        <v>1</v>
      </c>
      <c r="C168">
        <f>Dataset!AB168</f>
        <v>1</v>
      </c>
    </row>
    <row r="169" spans="1:3">
      <c r="A169">
        <f>Dataset!N169</f>
        <v>3</v>
      </c>
      <c r="B169">
        <f>Dataset!O169</f>
        <v>3</v>
      </c>
      <c r="C169">
        <f>Dataset!AB169</f>
        <v>1</v>
      </c>
    </row>
    <row r="170" spans="1:3">
      <c r="A170">
        <f>Dataset!N170</f>
        <v>2</v>
      </c>
      <c r="B170">
        <f>Dataset!O170</f>
        <v>2</v>
      </c>
      <c r="C170">
        <f>Dataset!AB170</f>
        <v>0</v>
      </c>
    </row>
    <row r="171" spans="1:3">
      <c r="A171">
        <f>Dataset!N171</f>
        <v>3</v>
      </c>
      <c r="B171">
        <f>Dataset!O171</f>
        <v>1</v>
      </c>
      <c r="C171">
        <f>Dataset!AB171</f>
        <v>0</v>
      </c>
    </row>
    <row r="172" spans="1:3">
      <c r="A172">
        <f>Dataset!N172</f>
        <v>3</v>
      </c>
      <c r="B172">
        <f>Dataset!O172</f>
        <v>1</v>
      </c>
      <c r="C172">
        <f>Dataset!AB172</f>
        <v>1</v>
      </c>
    </row>
    <row r="173" spans="1:3">
      <c r="A173">
        <f>Dataset!N173</f>
        <v>1</v>
      </c>
      <c r="B173">
        <f>Dataset!O173</f>
        <v>1</v>
      </c>
      <c r="C173">
        <f>Dataset!AB173</f>
        <v>0</v>
      </c>
    </row>
    <row r="174" spans="1:3">
      <c r="A174">
        <f>Dataset!N174</f>
        <v>3</v>
      </c>
      <c r="B174">
        <f>Dataset!O174</f>
        <v>1</v>
      </c>
      <c r="C174">
        <f>Dataset!AB174</f>
        <v>0</v>
      </c>
    </row>
    <row r="175" spans="1:3">
      <c r="A175">
        <f>Dataset!N175</f>
        <v>3</v>
      </c>
      <c r="B175">
        <f>Dataset!O175</f>
        <v>2</v>
      </c>
      <c r="C175">
        <f>Dataset!AB175</f>
        <v>2</v>
      </c>
    </row>
    <row r="176" spans="1:3">
      <c r="A176">
        <f>Dataset!N176</f>
        <v>3</v>
      </c>
      <c r="B176">
        <f>Dataset!O176</f>
        <v>2</v>
      </c>
      <c r="C176">
        <f>Dataset!AB176</f>
        <v>1</v>
      </c>
    </row>
    <row r="177" spans="1:3">
      <c r="A177">
        <f>Dataset!N177</f>
        <v>3</v>
      </c>
      <c r="B177">
        <f>Dataset!O177</f>
        <v>1</v>
      </c>
      <c r="C177">
        <f>Dataset!AB177</f>
        <v>1</v>
      </c>
    </row>
    <row r="178" spans="1:3">
      <c r="A178">
        <f>Dataset!N178</f>
        <v>3</v>
      </c>
      <c r="B178">
        <f>Dataset!O178</f>
        <v>1</v>
      </c>
      <c r="C178">
        <f>Dataset!AB178</f>
        <v>0</v>
      </c>
    </row>
    <row r="179" spans="1:3">
      <c r="A179">
        <f>Dataset!N179</f>
        <v>2</v>
      </c>
      <c r="B179">
        <f>Dataset!O179</f>
        <v>1</v>
      </c>
      <c r="C179">
        <f>Dataset!AB179</f>
        <v>0</v>
      </c>
    </row>
    <row r="180" spans="1:3">
      <c r="A180">
        <f>Dataset!N180</f>
        <v>3</v>
      </c>
      <c r="B180">
        <f>Dataset!O180</f>
        <v>3</v>
      </c>
      <c r="C180">
        <f>Dataset!AB180</f>
        <v>3</v>
      </c>
    </row>
    <row r="181" spans="1:3">
      <c r="A181">
        <f>Dataset!N181</f>
        <v>3</v>
      </c>
      <c r="B181">
        <f>Dataset!O181</f>
        <v>1</v>
      </c>
      <c r="C181">
        <f>Dataset!AB181</f>
        <v>0</v>
      </c>
    </row>
    <row r="182" spans="1:3">
      <c r="A182">
        <f>Dataset!N182</f>
        <v>3</v>
      </c>
      <c r="B182">
        <f>Dataset!O182</f>
        <v>1</v>
      </c>
      <c r="C182">
        <f>Dataset!AB182</f>
        <v>1</v>
      </c>
    </row>
    <row r="183" spans="1:3">
      <c r="A183">
        <f>Dataset!N183</f>
        <v>3</v>
      </c>
      <c r="B183">
        <f>Dataset!O183</f>
        <v>1</v>
      </c>
      <c r="C183">
        <f>Dataset!AB183</f>
        <v>0</v>
      </c>
    </row>
    <row r="184" spans="1:3">
      <c r="A184">
        <f>Dataset!N184</f>
        <v>3</v>
      </c>
      <c r="B184">
        <f>Dataset!O184</f>
        <v>1</v>
      </c>
      <c r="C184">
        <f>Dataset!AB184</f>
        <v>0</v>
      </c>
    </row>
    <row r="185" spans="1:3">
      <c r="A185">
        <f>Dataset!N185</f>
        <v>2</v>
      </c>
      <c r="B185">
        <f>Dataset!O185</f>
        <v>1</v>
      </c>
      <c r="C185">
        <f>Dataset!AB185</f>
        <v>1</v>
      </c>
    </row>
    <row r="186" spans="1:3">
      <c r="A186">
        <f>Dataset!N186</f>
        <v>4</v>
      </c>
      <c r="B186">
        <f>Dataset!O186</f>
        <v>2</v>
      </c>
      <c r="C186">
        <f>Dataset!AB186</f>
        <v>2</v>
      </c>
    </row>
    <row r="187" spans="1:3">
      <c r="A187">
        <f>Dataset!N187</f>
        <v>3</v>
      </c>
      <c r="B187">
        <f>Dataset!O187</f>
        <v>1</v>
      </c>
      <c r="C187">
        <f>Dataset!AB187</f>
        <v>1</v>
      </c>
    </row>
    <row r="188" spans="1:3">
      <c r="A188">
        <f>Dataset!N188</f>
        <v>3</v>
      </c>
      <c r="B188">
        <f>Dataset!O188</f>
        <v>5</v>
      </c>
      <c r="C188">
        <f>Dataset!AB188</f>
        <v>1</v>
      </c>
    </row>
    <row r="189" spans="1:3">
      <c r="A189">
        <f>Dataset!N189</f>
        <v>4</v>
      </c>
      <c r="B189">
        <f>Dataset!O189</f>
        <v>5</v>
      </c>
      <c r="C189">
        <f>Dataset!AB189</f>
        <v>0</v>
      </c>
    </row>
    <row r="190" spans="1:3">
      <c r="A190">
        <f>Dataset!N190</f>
        <v>2</v>
      </c>
      <c r="B190">
        <f>Dataset!O190</f>
        <v>2</v>
      </c>
      <c r="C190">
        <f>Dataset!AB190</f>
        <v>0</v>
      </c>
    </row>
    <row r="191" spans="1:3">
      <c r="A191">
        <f>Dataset!N191</f>
        <v>3</v>
      </c>
      <c r="B191">
        <f>Dataset!O191</f>
        <v>4</v>
      </c>
      <c r="C191">
        <f>Dataset!AB191</f>
        <v>0</v>
      </c>
    </row>
    <row r="192" spans="1:3">
      <c r="A192">
        <f>Dataset!N192</f>
        <v>2</v>
      </c>
      <c r="B192">
        <f>Dataset!O192</f>
        <v>5</v>
      </c>
      <c r="C192">
        <f>Dataset!AB192</f>
        <v>1</v>
      </c>
    </row>
    <row r="193" spans="1:3">
      <c r="A193">
        <f>Dataset!N193</f>
        <v>3</v>
      </c>
      <c r="B193">
        <f>Dataset!O193</f>
        <v>1</v>
      </c>
      <c r="C193">
        <f>Dataset!AB193</f>
        <v>0</v>
      </c>
    </row>
    <row r="194" spans="1:3">
      <c r="A194">
        <f>Dataset!N194</f>
        <v>2</v>
      </c>
      <c r="B194">
        <f>Dataset!O194</f>
        <v>2</v>
      </c>
      <c r="C194">
        <f>Dataset!AB194</f>
        <v>0</v>
      </c>
    </row>
    <row r="195" spans="1:3">
      <c r="A195">
        <f>Dataset!N195</f>
        <v>4</v>
      </c>
      <c r="B195">
        <f>Dataset!O195</f>
        <v>1</v>
      </c>
      <c r="C195">
        <f>Dataset!AB195</f>
        <v>3</v>
      </c>
    </row>
    <row r="196" spans="1:3">
      <c r="A196">
        <f>Dataset!N196</f>
        <v>2</v>
      </c>
      <c r="B196">
        <f>Dataset!O196</f>
        <v>4</v>
      </c>
      <c r="C196">
        <f>Dataset!AB196</f>
        <v>1</v>
      </c>
    </row>
    <row r="197" spans="1:3">
      <c r="A197">
        <f>Dataset!N197</f>
        <v>4</v>
      </c>
      <c r="B197">
        <f>Dataset!O197</f>
        <v>1</v>
      </c>
      <c r="C197">
        <f>Dataset!AB197</f>
        <v>1</v>
      </c>
    </row>
    <row r="198" spans="1:3">
      <c r="A198">
        <f>Dataset!N198</f>
        <v>3</v>
      </c>
      <c r="B198">
        <f>Dataset!O198</f>
        <v>2</v>
      </c>
      <c r="C198">
        <f>Dataset!AB198</f>
        <v>0</v>
      </c>
    </row>
    <row r="199" spans="1:3">
      <c r="A199">
        <f>Dataset!N199</f>
        <v>3</v>
      </c>
      <c r="B199">
        <f>Dataset!O199</f>
        <v>2</v>
      </c>
      <c r="C199">
        <f>Dataset!AB199</f>
        <v>1</v>
      </c>
    </row>
    <row r="200" spans="1:3">
      <c r="A200">
        <f>Dataset!N200</f>
        <v>3</v>
      </c>
      <c r="B200">
        <f>Dataset!O200</f>
        <v>2</v>
      </c>
      <c r="C200">
        <f>Dataset!AB200</f>
        <v>0</v>
      </c>
    </row>
    <row r="201" spans="1:3">
      <c r="A201">
        <f>Dataset!N201</f>
        <v>3</v>
      </c>
      <c r="B201">
        <f>Dataset!O201</f>
        <v>2</v>
      </c>
      <c r="C201">
        <f>Dataset!AB201</f>
        <v>1</v>
      </c>
    </row>
    <row r="202" spans="1:3">
      <c r="A202">
        <f>Dataset!N202</f>
        <v>2</v>
      </c>
      <c r="B202">
        <f>Dataset!O202</f>
        <v>2</v>
      </c>
      <c r="C202">
        <f>Dataset!AB202</f>
        <v>1</v>
      </c>
    </row>
    <row r="203" spans="1:3">
      <c r="A203">
        <f>Dataset!N203</f>
        <v>3</v>
      </c>
      <c r="B203">
        <f>Dataset!O203</f>
        <v>2</v>
      </c>
      <c r="C203">
        <f>Dataset!AB203</f>
        <v>2</v>
      </c>
    </row>
    <row r="204" spans="1:3">
      <c r="A204">
        <f>Dataset!N204</f>
        <v>3</v>
      </c>
      <c r="B204">
        <f>Dataset!O204</f>
        <v>1</v>
      </c>
      <c r="C204">
        <f>Dataset!AB204</f>
        <v>1</v>
      </c>
    </row>
    <row r="205" spans="1:3">
      <c r="A205">
        <f>Dataset!N205</f>
        <v>3</v>
      </c>
      <c r="B205">
        <f>Dataset!O205</f>
        <v>2</v>
      </c>
      <c r="C205">
        <f>Dataset!AB205</f>
        <v>1</v>
      </c>
    </row>
    <row r="206" spans="1:3">
      <c r="A206">
        <f>Dataset!N206</f>
        <v>3</v>
      </c>
      <c r="B206">
        <f>Dataset!O206</f>
        <v>2</v>
      </c>
      <c r="C206">
        <f>Dataset!AB206</f>
        <v>0</v>
      </c>
    </row>
    <row r="207" spans="1:3">
      <c r="A207">
        <f>Dataset!N207</f>
        <v>3</v>
      </c>
      <c r="B207">
        <f>Dataset!O207</f>
        <v>3</v>
      </c>
      <c r="C207">
        <f>Dataset!AB207</f>
        <v>3</v>
      </c>
    </row>
    <row r="208" spans="1:3">
      <c r="A208">
        <f>Dataset!N208</f>
        <v>4</v>
      </c>
      <c r="B208">
        <f>Dataset!O208</f>
        <v>1</v>
      </c>
      <c r="C208">
        <f>Dataset!AB208</f>
        <v>1</v>
      </c>
    </row>
    <row r="209" spans="1:3">
      <c r="A209">
        <f>Dataset!N209</f>
        <v>3</v>
      </c>
      <c r="B209">
        <f>Dataset!O209</f>
        <v>1</v>
      </c>
      <c r="C209">
        <f>Dataset!AB209</f>
        <v>0</v>
      </c>
    </row>
    <row r="210" spans="1:3">
      <c r="A210">
        <f>Dataset!N210</f>
        <v>2</v>
      </c>
      <c r="B210">
        <f>Dataset!O210</f>
        <v>2</v>
      </c>
      <c r="C210">
        <f>Dataset!AB210</f>
        <v>1</v>
      </c>
    </row>
    <row r="211" spans="1:3">
      <c r="A211">
        <f>Dataset!N211</f>
        <v>3</v>
      </c>
      <c r="B211">
        <f>Dataset!O211</f>
        <v>3</v>
      </c>
      <c r="C211">
        <f>Dataset!AB211</f>
        <v>1</v>
      </c>
    </row>
    <row r="212" spans="1:3">
      <c r="A212">
        <f>Dataset!N212</f>
        <v>1</v>
      </c>
      <c r="B212">
        <f>Dataset!O212</f>
        <v>3</v>
      </c>
      <c r="C212">
        <f>Dataset!AB212</f>
        <v>0</v>
      </c>
    </row>
    <row r="213" spans="1:3">
      <c r="A213">
        <f>Dataset!N213</f>
        <v>2</v>
      </c>
      <c r="B213">
        <f>Dataset!O213</f>
        <v>3</v>
      </c>
      <c r="C213">
        <f>Dataset!AB213</f>
        <v>0</v>
      </c>
    </row>
    <row r="214" spans="1:3">
      <c r="A214">
        <f>Dataset!N214</f>
        <v>3</v>
      </c>
      <c r="B214">
        <f>Dataset!O214</f>
        <v>2</v>
      </c>
      <c r="C214">
        <f>Dataset!AB214</f>
        <v>0</v>
      </c>
    </row>
    <row r="215" spans="1:3">
      <c r="A215">
        <f>Dataset!N215</f>
        <v>2</v>
      </c>
      <c r="B215">
        <f>Dataset!O215</f>
        <v>3</v>
      </c>
      <c r="C215">
        <f>Dataset!AB215</f>
        <v>2</v>
      </c>
    </row>
    <row r="216" spans="1:3">
      <c r="A216">
        <f>Dataset!N216</f>
        <v>3</v>
      </c>
      <c r="B216">
        <f>Dataset!O216</f>
        <v>1</v>
      </c>
      <c r="C216">
        <f>Dataset!AB216</f>
        <v>0</v>
      </c>
    </row>
    <row r="217" spans="1:3">
      <c r="A217">
        <f>Dataset!N217</f>
        <v>3</v>
      </c>
      <c r="B217">
        <f>Dataset!O217</f>
        <v>3</v>
      </c>
      <c r="C217">
        <f>Dataset!AB217</f>
        <v>0</v>
      </c>
    </row>
    <row r="218" spans="1:3">
      <c r="A218">
        <f>Dataset!N218</f>
        <v>2</v>
      </c>
      <c r="B218">
        <f>Dataset!O218</f>
        <v>2</v>
      </c>
      <c r="C218">
        <f>Dataset!AB218</f>
        <v>0</v>
      </c>
    </row>
    <row r="219" spans="1:3">
      <c r="A219">
        <f>Dataset!N219</f>
        <v>3</v>
      </c>
      <c r="B219">
        <f>Dataset!O219</f>
        <v>1</v>
      </c>
      <c r="C219">
        <f>Dataset!AB219</f>
        <v>0</v>
      </c>
    </row>
    <row r="220" spans="1:3">
      <c r="A220">
        <f>Dataset!N220</f>
        <v>2</v>
      </c>
      <c r="B220">
        <f>Dataset!O220</f>
        <v>3</v>
      </c>
      <c r="C220">
        <f>Dataset!AB220</f>
        <v>0</v>
      </c>
    </row>
    <row r="221" spans="1:3">
      <c r="A221">
        <f>Dataset!N221</f>
        <v>3</v>
      </c>
      <c r="B221">
        <f>Dataset!O221</f>
        <v>2</v>
      </c>
      <c r="C221">
        <f>Dataset!AB221</f>
        <v>1</v>
      </c>
    </row>
    <row r="222" spans="1:3">
      <c r="A222">
        <f>Dataset!N222</f>
        <v>3</v>
      </c>
      <c r="B222">
        <f>Dataset!O222</f>
        <v>2</v>
      </c>
      <c r="C222">
        <f>Dataset!AB222</f>
        <v>0</v>
      </c>
    </row>
    <row r="223" spans="1:3">
      <c r="A223">
        <f>Dataset!N223</f>
        <v>2</v>
      </c>
      <c r="B223">
        <f>Dataset!O223</f>
        <v>1</v>
      </c>
      <c r="C223">
        <f>Dataset!AB223</f>
        <v>0</v>
      </c>
    </row>
    <row r="224" spans="1:3">
      <c r="A224">
        <f>Dataset!N224</f>
        <v>3</v>
      </c>
      <c r="B224">
        <f>Dataset!O224</f>
        <v>3</v>
      </c>
      <c r="C224">
        <f>Dataset!AB224</f>
        <v>3</v>
      </c>
    </row>
    <row r="225" spans="1:3">
      <c r="A225">
        <f>Dataset!N225</f>
        <v>3</v>
      </c>
      <c r="B225">
        <f>Dataset!O225</f>
        <v>3</v>
      </c>
      <c r="C225">
        <f>Dataset!AB225</f>
        <v>2</v>
      </c>
    </row>
    <row r="226" spans="1:3">
      <c r="A226">
        <f>Dataset!N226</f>
        <v>1</v>
      </c>
      <c r="B226">
        <f>Dataset!O226</f>
        <v>2</v>
      </c>
      <c r="C226">
        <f>Dataset!AB226</f>
        <v>1</v>
      </c>
    </row>
    <row r="227" spans="1:3">
      <c r="A227">
        <f>Dataset!N227</f>
        <v>2</v>
      </c>
      <c r="B227">
        <f>Dataset!O227</f>
        <v>1</v>
      </c>
      <c r="C227">
        <f>Dataset!AB227</f>
        <v>1</v>
      </c>
    </row>
    <row r="228" spans="1:3">
      <c r="A228">
        <f>Dataset!N228</f>
        <v>3</v>
      </c>
      <c r="B228">
        <f>Dataset!O228</f>
        <v>1</v>
      </c>
      <c r="C228">
        <f>Dataset!AB228</f>
        <v>1</v>
      </c>
    </row>
    <row r="229" spans="1:3">
      <c r="A229">
        <f>Dataset!N229</f>
        <v>3</v>
      </c>
      <c r="B229">
        <f>Dataset!O229</f>
        <v>3</v>
      </c>
      <c r="C229">
        <f>Dataset!AB229</f>
        <v>1</v>
      </c>
    </row>
    <row r="230" spans="1:3">
      <c r="A230">
        <f>Dataset!N230</f>
        <v>3</v>
      </c>
      <c r="B230">
        <f>Dataset!O230</f>
        <v>3</v>
      </c>
      <c r="C230">
        <f>Dataset!AB230</f>
        <v>0</v>
      </c>
    </row>
    <row r="231" spans="1:3">
      <c r="A231">
        <f>Dataset!N231</f>
        <v>2</v>
      </c>
      <c r="B231">
        <f>Dataset!O231</f>
        <v>1</v>
      </c>
      <c r="C231">
        <f>Dataset!AB231</f>
        <v>0</v>
      </c>
    </row>
    <row r="232" spans="1:3">
      <c r="A232">
        <f>Dataset!N232</f>
        <v>2</v>
      </c>
      <c r="B232">
        <f>Dataset!O232</f>
        <v>1</v>
      </c>
      <c r="C232">
        <f>Dataset!AB232</f>
        <v>0</v>
      </c>
    </row>
    <row r="233" spans="1:3">
      <c r="A233">
        <f>Dataset!N233</f>
        <v>3</v>
      </c>
      <c r="B233">
        <f>Dataset!O233</f>
        <v>5</v>
      </c>
      <c r="C233">
        <f>Dataset!AB233</f>
        <v>0</v>
      </c>
    </row>
    <row r="234" spans="1:3">
      <c r="A234">
        <f>Dataset!N234</f>
        <v>3</v>
      </c>
      <c r="B234">
        <f>Dataset!O234</f>
        <v>1</v>
      </c>
      <c r="C234">
        <f>Dataset!AB234</f>
        <v>0</v>
      </c>
    </row>
    <row r="235" spans="1:3">
      <c r="A235">
        <f>Dataset!N235</f>
        <v>3</v>
      </c>
      <c r="B235">
        <f>Dataset!O235</f>
        <v>5</v>
      </c>
      <c r="C235">
        <f>Dataset!AB235</f>
        <v>1</v>
      </c>
    </row>
    <row r="236" spans="1:3">
      <c r="A236">
        <f>Dataset!N236</f>
        <v>3</v>
      </c>
      <c r="B236">
        <f>Dataset!O236</f>
        <v>1</v>
      </c>
      <c r="C236">
        <f>Dataset!AB236</f>
        <v>1</v>
      </c>
    </row>
    <row r="237" spans="1:3">
      <c r="A237">
        <f>Dataset!N237</f>
        <v>3</v>
      </c>
      <c r="B237">
        <f>Dataset!O237</f>
        <v>4</v>
      </c>
      <c r="C237">
        <f>Dataset!AB237</f>
        <v>1</v>
      </c>
    </row>
    <row r="238" spans="1:3">
      <c r="A238">
        <f>Dataset!N238</f>
        <v>3</v>
      </c>
      <c r="B238">
        <f>Dataset!O238</f>
        <v>1</v>
      </c>
      <c r="C238">
        <f>Dataset!AB238</f>
        <v>0</v>
      </c>
    </row>
    <row r="239" spans="1:3">
      <c r="A239">
        <f>Dataset!N239</f>
        <v>2</v>
      </c>
      <c r="B239">
        <f>Dataset!O239</f>
        <v>5</v>
      </c>
      <c r="C239">
        <f>Dataset!AB239</f>
        <v>0</v>
      </c>
    </row>
    <row r="240" spans="1:3">
      <c r="A240">
        <f>Dataset!N240</f>
        <v>3</v>
      </c>
      <c r="B240">
        <f>Dataset!O240</f>
        <v>1</v>
      </c>
      <c r="C240">
        <f>Dataset!AB240</f>
        <v>1</v>
      </c>
    </row>
    <row r="241" spans="1:3">
      <c r="A241">
        <f>Dataset!N241</f>
        <v>2</v>
      </c>
      <c r="B241">
        <f>Dataset!O241</f>
        <v>1</v>
      </c>
      <c r="C241">
        <f>Dataset!AB241</f>
        <v>0</v>
      </c>
    </row>
    <row r="242" spans="1:3">
      <c r="A242">
        <f>Dataset!N242</f>
        <v>3</v>
      </c>
      <c r="B242">
        <f>Dataset!O242</f>
        <v>1</v>
      </c>
      <c r="C242">
        <f>Dataset!AB242</f>
        <v>3</v>
      </c>
    </row>
    <row r="243" spans="1:3">
      <c r="A243">
        <f>Dataset!N243</f>
        <v>3</v>
      </c>
      <c r="B243">
        <f>Dataset!O243</f>
        <v>2</v>
      </c>
      <c r="C243">
        <f>Dataset!AB243</f>
        <v>0</v>
      </c>
    </row>
    <row r="244" spans="1:3">
      <c r="A244">
        <f>Dataset!N244</f>
        <v>3</v>
      </c>
      <c r="B244">
        <f>Dataset!O244</f>
        <v>2</v>
      </c>
      <c r="C244">
        <f>Dataset!AB244</f>
        <v>2</v>
      </c>
    </row>
    <row r="245" spans="1:3">
      <c r="A245">
        <f>Dataset!N245</f>
        <v>3</v>
      </c>
      <c r="B245">
        <f>Dataset!O245</f>
        <v>2</v>
      </c>
      <c r="C245">
        <f>Dataset!AB245</f>
        <v>2</v>
      </c>
    </row>
    <row r="246" spans="1:3">
      <c r="A246">
        <f>Dataset!N246</f>
        <v>4</v>
      </c>
      <c r="B246">
        <f>Dataset!O246</f>
        <v>5</v>
      </c>
      <c r="C246">
        <f>Dataset!AB246</f>
        <v>1</v>
      </c>
    </row>
    <row r="247" spans="1:3">
      <c r="A247">
        <f>Dataset!N247</f>
        <v>3</v>
      </c>
      <c r="B247">
        <f>Dataset!O247</f>
        <v>3</v>
      </c>
      <c r="C247">
        <f>Dataset!AB247</f>
        <v>1</v>
      </c>
    </row>
    <row r="248" spans="1:3">
      <c r="A248">
        <f>Dataset!N248</f>
        <v>2</v>
      </c>
      <c r="B248">
        <f>Dataset!O248</f>
        <v>1</v>
      </c>
      <c r="C248">
        <f>Dataset!AB248</f>
        <v>1</v>
      </c>
    </row>
    <row r="249" spans="1:3">
      <c r="A249">
        <f>Dataset!N249</f>
        <v>2</v>
      </c>
      <c r="B249">
        <f>Dataset!O249</f>
        <v>2</v>
      </c>
      <c r="C249">
        <f>Dataset!AB249</f>
        <v>1</v>
      </c>
    </row>
    <row r="250" spans="1:3">
      <c r="A250">
        <f>Dataset!N250</f>
        <v>2</v>
      </c>
      <c r="B250">
        <f>Dataset!O250</f>
        <v>1</v>
      </c>
      <c r="C250">
        <f>Dataset!AB250</f>
        <v>1</v>
      </c>
    </row>
    <row r="251" spans="1:3">
      <c r="A251">
        <f>Dataset!N251</f>
        <v>4</v>
      </c>
      <c r="B251">
        <f>Dataset!O251</f>
        <v>2</v>
      </c>
      <c r="C251">
        <f>Dataset!AB251</f>
        <v>1</v>
      </c>
    </row>
    <row r="252" spans="1:3">
      <c r="A252">
        <f>Dataset!N252</f>
        <v>3</v>
      </c>
      <c r="B252">
        <f>Dataset!O252</f>
        <v>3</v>
      </c>
      <c r="C252">
        <f>Dataset!AB252</f>
        <v>2</v>
      </c>
    </row>
    <row r="253" spans="1:3">
      <c r="A253">
        <f>Dataset!N253</f>
        <v>3</v>
      </c>
      <c r="B253">
        <f>Dataset!O253</f>
        <v>3</v>
      </c>
      <c r="C253">
        <f>Dataset!AB253</f>
        <v>0</v>
      </c>
    </row>
    <row r="254" spans="1:3">
      <c r="A254">
        <f>Dataset!N254</f>
        <v>3</v>
      </c>
      <c r="B254">
        <f>Dataset!O254</f>
        <v>1</v>
      </c>
      <c r="C254">
        <f>Dataset!AB254</f>
        <v>0</v>
      </c>
    </row>
    <row r="255" spans="1:3">
      <c r="A255">
        <f>Dataset!N255</f>
        <v>4</v>
      </c>
      <c r="B255">
        <f>Dataset!O255</f>
        <v>2</v>
      </c>
      <c r="C255">
        <f>Dataset!AB255</f>
        <v>0</v>
      </c>
    </row>
    <row r="256" spans="1:3">
      <c r="A256">
        <f>Dataset!N256</f>
        <v>3</v>
      </c>
      <c r="B256">
        <f>Dataset!O256</f>
        <v>2</v>
      </c>
      <c r="C256">
        <f>Dataset!AB256</f>
        <v>1</v>
      </c>
    </row>
    <row r="257" spans="1:3">
      <c r="A257">
        <f>Dataset!N257</f>
        <v>3</v>
      </c>
      <c r="B257">
        <f>Dataset!O257</f>
        <v>2</v>
      </c>
      <c r="C257">
        <f>Dataset!AB257</f>
        <v>2</v>
      </c>
    </row>
    <row r="258" spans="1:3">
      <c r="A258">
        <f>Dataset!N258</f>
        <v>2</v>
      </c>
      <c r="B258">
        <f>Dataset!O258</f>
        <v>1</v>
      </c>
      <c r="C258">
        <f>Dataset!AB258</f>
        <v>1</v>
      </c>
    </row>
    <row r="259" spans="1:3">
      <c r="A259">
        <f>Dataset!N259</f>
        <v>3</v>
      </c>
      <c r="B259">
        <f>Dataset!O259</f>
        <v>5</v>
      </c>
      <c r="C259">
        <f>Dataset!AB259</f>
        <v>1</v>
      </c>
    </row>
    <row r="260" spans="1:3">
      <c r="A260">
        <f>Dataset!N260</f>
        <v>3</v>
      </c>
      <c r="B260">
        <f>Dataset!O260</f>
        <v>1</v>
      </c>
      <c r="C260">
        <f>Dataset!AB260</f>
        <v>0</v>
      </c>
    </row>
    <row r="261" spans="1:3">
      <c r="A261">
        <f>Dataset!N261</f>
        <v>2</v>
      </c>
      <c r="B261">
        <f>Dataset!O261</f>
        <v>1</v>
      </c>
      <c r="C261">
        <f>Dataset!AB261</f>
        <v>0</v>
      </c>
    </row>
    <row r="262" spans="1:3">
      <c r="A262">
        <f>Dataset!N262</f>
        <v>4</v>
      </c>
      <c r="B262">
        <f>Dataset!O262</f>
        <v>1</v>
      </c>
      <c r="C262">
        <f>Dataset!AB262</f>
        <v>0</v>
      </c>
    </row>
    <row r="263" spans="1:3">
      <c r="A263">
        <f>Dataset!N263</f>
        <v>2</v>
      </c>
      <c r="B263">
        <f>Dataset!O263</f>
        <v>2</v>
      </c>
      <c r="C263">
        <f>Dataset!AB263</f>
        <v>1</v>
      </c>
    </row>
    <row r="264" spans="1:3">
      <c r="A264">
        <f>Dataset!N264</f>
        <v>2</v>
      </c>
      <c r="B264">
        <f>Dataset!O264</f>
        <v>2</v>
      </c>
      <c r="C264">
        <f>Dataset!AB264</f>
        <v>0</v>
      </c>
    </row>
    <row r="265" spans="1:3">
      <c r="A265">
        <f>Dataset!N265</f>
        <v>1</v>
      </c>
      <c r="B265">
        <f>Dataset!O265</f>
        <v>4</v>
      </c>
      <c r="C265">
        <f>Dataset!AB265</f>
        <v>1</v>
      </c>
    </row>
    <row r="266" spans="1:3">
      <c r="A266">
        <f>Dataset!N266</f>
        <v>3</v>
      </c>
      <c r="B266">
        <f>Dataset!O266</f>
        <v>1</v>
      </c>
      <c r="C266">
        <f>Dataset!AB266</f>
        <v>0</v>
      </c>
    </row>
    <row r="267" spans="1:3">
      <c r="A267">
        <f>Dataset!N267</f>
        <v>2</v>
      </c>
      <c r="B267">
        <f>Dataset!O267</f>
        <v>2</v>
      </c>
      <c r="C267">
        <f>Dataset!AB267</f>
        <v>2</v>
      </c>
    </row>
    <row r="268" spans="1:3">
      <c r="A268">
        <f>Dataset!N268</f>
        <v>2</v>
      </c>
      <c r="B268">
        <f>Dataset!O268</f>
        <v>2</v>
      </c>
      <c r="C268">
        <f>Dataset!AB268</f>
        <v>1</v>
      </c>
    </row>
    <row r="269" spans="1:3">
      <c r="A269">
        <f>Dataset!N269</f>
        <v>4</v>
      </c>
      <c r="B269">
        <f>Dataset!O269</f>
        <v>2</v>
      </c>
      <c r="C269">
        <f>Dataset!AB269</f>
        <v>2</v>
      </c>
    </row>
    <row r="270" spans="1:3">
      <c r="A270">
        <f>Dataset!N270</f>
        <v>3</v>
      </c>
      <c r="B270">
        <f>Dataset!O270</f>
        <v>4</v>
      </c>
      <c r="C270">
        <f>Dataset!AB270</f>
        <v>0</v>
      </c>
    </row>
    <row r="271" spans="1:3">
      <c r="A271">
        <f>Dataset!N271</f>
        <v>3</v>
      </c>
      <c r="B271">
        <f>Dataset!O271</f>
        <v>1</v>
      </c>
      <c r="C271">
        <f>Dataset!AB271</f>
        <v>1</v>
      </c>
    </row>
    <row r="272" spans="1:3">
      <c r="A272">
        <f>Dataset!N272</f>
        <v>3</v>
      </c>
      <c r="B272">
        <f>Dataset!O272</f>
        <v>5</v>
      </c>
      <c r="C272">
        <f>Dataset!AB272</f>
        <v>0</v>
      </c>
    </row>
    <row r="273" spans="1:3">
      <c r="A273">
        <f>Dataset!N273</f>
        <v>3</v>
      </c>
      <c r="B273">
        <f>Dataset!O273</f>
        <v>3</v>
      </c>
      <c r="C273">
        <f>Dataset!AB273</f>
        <v>1</v>
      </c>
    </row>
    <row r="274" spans="1:3">
      <c r="A274">
        <f>Dataset!N274</f>
        <v>3</v>
      </c>
      <c r="B274">
        <f>Dataset!O274</f>
        <v>1</v>
      </c>
      <c r="C274">
        <f>Dataset!AB274</f>
        <v>1</v>
      </c>
    </row>
    <row r="275" spans="1:3">
      <c r="A275">
        <f>Dataset!N275</f>
        <v>3</v>
      </c>
      <c r="B275">
        <f>Dataset!O275</f>
        <v>2</v>
      </c>
      <c r="C275">
        <f>Dataset!AB275</f>
        <v>1</v>
      </c>
    </row>
    <row r="276" spans="1:3">
      <c r="A276">
        <f>Dataset!N276</f>
        <v>2</v>
      </c>
      <c r="B276">
        <f>Dataset!O276</f>
        <v>1</v>
      </c>
      <c r="C276">
        <f>Dataset!AB276</f>
        <v>0</v>
      </c>
    </row>
    <row r="277" spans="1:3">
      <c r="A277">
        <f>Dataset!N277</f>
        <v>3</v>
      </c>
      <c r="B277">
        <f>Dataset!O277</f>
        <v>3</v>
      </c>
      <c r="C277">
        <f>Dataset!AB277</f>
        <v>2</v>
      </c>
    </row>
    <row r="278" spans="1:3">
      <c r="A278">
        <f>Dataset!N278</f>
        <v>4</v>
      </c>
      <c r="B278">
        <f>Dataset!O278</f>
        <v>3</v>
      </c>
      <c r="C278">
        <f>Dataset!AB278</f>
        <v>1</v>
      </c>
    </row>
    <row r="279" spans="1:3">
      <c r="A279">
        <f>Dataset!N279</f>
        <v>4</v>
      </c>
      <c r="B279">
        <f>Dataset!O279</f>
        <v>2</v>
      </c>
      <c r="C279">
        <f>Dataset!AB279</f>
        <v>1</v>
      </c>
    </row>
    <row r="280" spans="1:3">
      <c r="A280">
        <f>Dataset!N280</f>
        <v>3</v>
      </c>
      <c r="B280">
        <f>Dataset!O280</f>
        <v>2</v>
      </c>
      <c r="C280">
        <f>Dataset!AB280</f>
        <v>1</v>
      </c>
    </row>
    <row r="281" spans="1:3">
      <c r="A281">
        <f>Dataset!N281</f>
        <v>3</v>
      </c>
      <c r="B281">
        <f>Dataset!O281</f>
        <v>5</v>
      </c>
      <c r="C281">
        <f>Dataset!AB281</f>
        <v>2</v>
      </c>
    </row>
    <row r="282" spans="1:3">
      <c r="A282">
        <f>Dataset!N282</f>
        <v>3</v>
      </c>
      <c r="B282">
        <f>Dataset!O282</f>
        <v>4</v>
      </c>
      <c r="C282">
        <f>Dataset!AB282</f>
        <v>3</v>
      </c>
    </row>
    <row r="283" spans="1:3">
      <c r="A283">
        <f>Dataset!N283</f>
        <v>3</v>
      </c>
      <c r="B283">
        <f>Dataset!O283</f>
        <v>2</v>
      </c>
      <c r="C283">
        <f>Dataset!AB283</f>
        <v>0</v>
      </c>
    </row>
    <row r="284" spans="1:3">
      <c r="A284">
        <f>Dataset!N284</f>
        <v>3</v>
      </c>
      <c r="B284">
        <f>Dataset!O284</f>
        <v>2</v>
      </c>
      <c r="C284">
        <f>Dataset!AB284</f>
        <v>0</v>
      </c>
    </row>
    <row r="285" spans="1:3">
      <c r="A285">
        <f>Dataset!N285</f>
        <v>3</v>
      </c>
      <c r="B285">
        <f>Dataset!O285</f>
        <v>2</v>
      </c>
      <c r="C285">
        <f>Dataset!AB285</f>
        <v>1</v>
      </c>
    </row>
    <row r="286" spans="1:3">
      <c r="A286">
        <f>Dataset!N286</f>
        <v>3</v>
      </c>
      <c r="B286">
        <f>Dataset!O286</f>
        <v>2</v>
      </c>
      <c r="C286">
        <f>Dataset!AB286</f>
        <v>1</v>
      </c>
    </row>
    <row r="287" spans="1:3">
      <c r="A287">
        <f>Dataset!N287</f>
        <v>3</v>
      </c>
      <c r="B287">
        <f>Dataset!O287</f>
        <v>1</v>
      </c>
      <c r="C287">
        <f>Dataset!AB287</f>
        <v>0</v>
      </c>
    </row>
    <row r="288" spans="1:3">
      <c r="A288">
        <f>Dataset!N288</f>
        <v>3</v>
      </c>
      <c r="B288">
        <f>Dataset!O288</f>
        <v>1</v>
      </c>
      <c r="C288">
        <f>Dataset!AB288</f>
        <v>1</v>
      </c>
    </row>
    <row r="289" spans="1:3">
      <c r="A289">
        <f>Dataset!N289</f>
        <v>3</v>
      </c>
      <c r="B289">
        <f>Dataset!O289</f>
        <v>2</v>
      </c>
      <c r="C289">
        <f>Dataset!AB289</f>
        <v>1</v>
      </c>
    </row>
    <row r="290" spans="1:3">
      <c r="A290">
        <f>Dataset!N290</f>
        <v>3</v>
      </c>
      <c r="B290">
        <f>Dataset!O290</f>
        <v>1</v>
      </c>
      <c r="C290">
        <f>Dataset!AB290</f>
        <v>1</v>
      </c>
    </row>
    <row r="291" spans="1:3">
      <c r="A291">
        <f>Dataset!N291</f>
        <v>3</v>
      </c>
      <c r="B291">
        <f>Dataset!O291</f>
        <v>1</v>
      </c>
      <c r="C291">
        <f>Dataset!AB291</f>
        <v>0</v>
      </c>
    </row>
    <row r="292" spans="1:3">
      <c r="A292">
        <f>Dataset!N292</f>
        <v>3</v>
      </c>
      <c r="B292">
        <f>Dataset!O292</f>
        <v>5</v>
      </c>
      <c r="C292">
        <f>Dataset!AB292</f>
        <v>0</v>
      </c>
    </row>
    <row r="293" spans="1:3">
      <c r="A293">
        <f>Dataset!N293</f>
        <v>3</v>
      </c>
      <c r="B293">
        <f>Dataset!O293</f>
        <v>2</v>
      </c>
      <c r="C293">
        <f>Dataset!AB293</f>
        <v>0</v>
      </c>
    </row>
    <row r="294" spans="1:3">
      <c r="A294">
        <f>Dataset!N294</f>
        <v>3</v>
      </c>
      <c r="B294">
        <f>Dataset!O294</f>
        <v>1</v>
      </c>
      <c r="C294">
        <f>Dataset!AB294</f>
        <v>1</v>
      </c>
    </row>
    <row r="295" spans="1:3">
      <c r="A295">
        <f>Dataset!N295</f>
        <v>2</v>
      </c>
      <c r="B295">
        <f>Dataset!O295</f>
        <v>2</v>
      </c>
      <c r="C295">
        <f>Dataset!AB295</f>
        <v>0</v>
      </c>
    </row>
    <row r="296" spans="1:3">
      <c r="A296">
        <f>Dataset!N296</f>
        <v>3</v>
      </c>
      <c r="B296">
        <f>Dataset!O296</f>
        <v>1</v>
      </c>
      <c r="C296">
        <f>Dataset!AB296</f>
        <v>3</v>
      </c>
    </row>
    <row r="297" spans="1:3">
      <c r="A297">
        <f>Dataset!N297</f>
        <v>3</v>
      </c>
      <c r="B297">
        <f>Dataset!O297</f>
        <v>4</v>
      </c>
      <c r="C297">
        <f>Dataset!AB297</f>
        <v>1</v>
      </c>
    </row>
    <row r="298" spans="1:3">
      <c r="A298">
        <f>Dataset!N298</f>
        <v>3</v>
      </c>
      <c r="B298">
        <f>Dataset!O298</f>
        <v>1</v>
      </c>
      <c r="C298">
        <f>Dataset!AB298</f>
        <v>0</v>
      </c>
    </row>
    <row r="299" spans="1:3">
      <c r="A299">
        <f>Dataset!N299</f>
        <v>3</v>
      </c>
      <c r="B299">
        <f>Dataset!O299</f>
        <v>3</v>
      </c>
      <c r="C299">
        <f>Dataset!AB299</f>
        <v>2</v>
      </c>
    </row>
    <row r="300" spans="1:3">
      <c r="A300">
        <f>Dataset!N300</f>
        <v>4</v>
      </c>
      <c r="B300">
        <f>Dataset!O300</f>
        <v>1</v>
      </c>
      <c r="C300">
        <f>Dataset!AB300</f>
        <v>2</v>
      </c>
    </row>
    <row r="301" spans="1:3">
      <c r="A301">
        <f>Dataset!N301</f>
        <v>1</v>
      </c>
      <c r="B301">
        <f>Dataset!O301</f>
        <v>2</v>
      </c>
      <c r="C301">
        <f>Dataset!AB301</f>
        <v>1</v>
      </c>
    </row>
    <row r="302" spans="1:3">
      <c r="A302">
        <f>Dataset!N302</f>
        <v>3</v>
      </c>
      <c r="B302">
        <f>Dataset!O302</f>
        <v>4</v>
      </c>
      <c r="C302">
        <f>Dataset!AB302</f>
        <v>0</v>
      </c>
    </row>
    <row r="303" spans="1:3">
      <c r="A303">
        <f>Dataset!N303</f>
        <v>2</v>
      </c>
      <c r="B303">
        <f>Dataset!O303</f>
        <v>1</v>
      </c>
      <c r="C303">
        <f>Dataset!AB303</f>
        <v>0</v>
      </c>
    </row>
    <row r="304" spans="1:3">
      <c r="A304">
        <f>Dataset!N304</f>
        <v>4</v>
      </c>
      <c r="B304">
        <f>Dataset!O304</f>
        <v>2</v>
      </c>
      <c r="C304">
        <f>Dataset!AB304</f>
        <v>0</v>
      </c>
    </row>
    <row r="305" spans="1:3">
      <c r="A305">
        <f>Dataset!N305</f>
        <v>4</v>
      </c>
      <c r="B305">
        <f>Dataset!O305</f>
        <v>2</v>
      </c>
      <c r="C305">
        <f>Dataset!AB305</f>
        <v>1</v>
      </c>
    </row>
    <row r="306" spans="1:3">
      <c r="A306">
        <f>Dataset!N306</f>
        <v>4</v>
      </c>
      <c r="B306">
        <f>Dataset!O306</f>
        <v>3</v>
      </c>
      <c r="C306">
        <f>Dataset!AB306</f>
        <v>3</v>
      </c>
    </row>
    <row r="307" spans="1:3">
      <c r="A307">
        <f>Dataset!N307</f>
        <v>3</v>
      </c>
      <c r="B307">
        <f>Dataset!O307</f>
        <v>2</v>
      </c>
      <c r="C307">
        <f>Dataset!AB307</f>
        <v>1</v>
      </c>
    </row>
    <row r="308" spans="1:3">
      <c r="A308">
        <f>Dataset!N308</f>
        <v>2</v>
      </c>
      <c r="B308">
        <f>Dataset!O308</f>
        <v>2</v>
      </c>
      <c r="C308">
        <f>Dataset!AB308</f>
        <v>1</v>
      </c>
    </row>
    <row r="309" spans="1:3">
      <c r="A309">
        <f>Dataset!N309</f>
        <v>2</v>
      </c>
      <c r="B309">
        <f>Dataset!O309</f>
        <v>3</v>
      </c>
      <c r="C309">
        <f>Dataset!AB309</f>
        <v>1</v>
      </c>
    </row>
    <row r="310" spans="1:3">
      <c r="A310">
        <f>Dataset!N310</f>
        <v>1</v>
      </c>
      <c r="B310">
        <f>Dataset!O310</f>
        <v>2</v>
      </c>
      <c r="C310">
        <f>Dataset!AB310</f>
        <v>1</v>
      </c>
    </row>
    <row r="311" spans="1:3">
      <c r="A311">
        <f>Dataset!N311</f>
        <v>3</v>
      </c>
      <c r="B311">
        <f>Dataset!O311</f>
        <v>1</v>
      </c>
      <c r="C311">
        <f>Dataset!AB311</f>
        <v>1</v>
      </c>
    </row>
    <row r="312" spans="1:3">
      <c r="A312">
        <f>Dataset!N312</f>
        <v>2</v>
      </c>
      <c r="B312">
        <f>Dataset!O312</f>
        <v>2</v>
      </c>
      <c r="C312">
        <f>Dataset!AB312</f>
        <v>0</v>
      </c>
    </row>
    <row r="313" spans="1:3">
      <c r="A313">
        <f>Dataset!N313</f>
        <v>3</v>
      </c>
      <c r="B313">
        <f>Dataset!O313</f>
        <v>3</v>
      </c>
      <c r="C313">
        <f>Dataset!AB313</f>
        <v>1</v>
      </c>
    </row>
    <row r="314" spans="1:3">
      <c r="A314">
        <f>Dataset!N314</f>
        <v>3</v>
      </c>
      <c r="B314">
        <f>Dataset!O314</f>
        <v>1</v>
      </c>
      <c r="C314">
        <f>Dataset!AB314</f>
        <v>1</v>
      </c>
    </row>
    <row r="315" spans="1:3">
      <c r="A315">
        <f>Dataset!N315</f>
        <v>3</v>
      </c>
      <c r="B315">
        <f>Dataset!O315</f>
        <v>3</v>
      </c>
      <c r="C315">
        <f>Dataset!AB315</f>
        <v>2</v>
      </c>
    </row>
    <row r="316" spans="1:3">
      <c r="A316">
        <f>Dataset!N316</f>
        <v>3</v>
      </c>
      <c r="B316">
        <f>Dataset!O316</f>
        <v>4</v>
      </c>
      <c r="C316">
        <f>Dataset!AB316</f>
        <v>0</v>
      </c>
    </row>
    <row r="317" spans="1:3">
      <c r="A317">
        <f>Dataset!N317</f>
        <v>3</v>
      </c>
      <c r="B317">
        <f>Dataset!O317</f>
        <v>1</v>
      </c>
      <c r="C317">
        <f>Dataset!AB317</f>
        <v>0</v>
      </c>
    </row>
    <row r="318" spans="1:3">
      <c r="A318">
        <f>Dataset!N318</f>
        <v>2</v>
      </c>
      <c r="B318">
        <f>Dataset!O318</f>
        <v>4</v>
      </c>
      <c r="C318">
        <f>Dataset!AB318</f>
        <v>0</v>
      </c>
    </row>
    <row r="319" spans="1:3">
      <c r="A319">
        <f>Dataset!N319</f>
        <v>2</v>
      </c>
      <c r="B319">
        <f>Dataset!O319</f>
        <v>2</v>
      </c>
      <c r="C319">
        <f>Dataset!AB319</f>
        <v>0</v>
      </c>
    </row>
    <row r="320" spans="1:3">
      <c r="A320">
        <f>Dataset!N320</f>
        <v>3</v>
      </c>
      <c r="B320">
        <f>Dataset!O320</f>
        <v>1</v>
      </c>
      <c r="C320">
        <f>Dataset!AB320</f>
        <v>0</v>
      </c>
    </row>
    <row r="321" spans="1:3">
      <c r="A321">
        <f>Dataset!N321</f>
        <v>2</v>
      </c>
      <c r="B321">
        <f>Dataset!O321</f>
        <v>2</v>
      </c>
      <c r="C321">
        <f>Dataset!AB321</f>
        <v>0</v>
      </c>
    </row>
    <row r="322" spans="1:3">
      <c r="A322">
        <f>Dataset!N322</f>
        <v>3</v>
      </c>
      <c r="B322">
        <f>Dataset!O322</f>
        <v>2</v>
      </c>
      <c r="C322">
        <f>Dataset!AB322</f>
        <v>0</v>
      </c>
    </row>
    <row r="323" spans="1:3">
      <c r="A323">
        <f>Dataset!N323</f>
        <v>3</v>
      </c>
      <c r="B323">
        <f>Dataset!O323</f>
        <v>2</v>
      </c>
      <c r="C323">
        <f>Dataset!AB323</f>
        <v>3</v>
      </c>
    </row>
    <row r="324" spans="1:3">
      <c r="A324">
        <f>Dataset!N324</f>
        <v>4</v>
      </c>
      <c r="B324">
        <f>Dataset!O324</f>
        <v>2</v>
      </c>
      <c r="C324">
        <f>Dataset!AB324</f>
        <v>0</v>
      </c>
    </row>
    <row r="325" spans="1:3">
      <c r="A325">
        <f>Dataset!N325</f>
        <v>1</v>
      </c>
      <c r="B325">
        <f>Dataset!O325</f>
        <v>1</v>
      </c>
      <c r="C325">
        <f>Dataset!AB325</f>
        <v>0</v>
      </c>
    </row>
    <row r="326" spans="1:3">
      <c r="A326">
        <f>Dataset!N326</f>
        <v>3</v>
      </c>
      <c r="B326">
        <f>Dataset!O326</f>
        <v>2</v>
      </c>
      <c r="C326">
        <f>Dataset!AB326</f>
        <v>2</v>
      </c>
    </row>
    <row r="327" spans="1:3">
      <c r="A327">
        <f>Dataset!N327</f>
        <v>2</v>
      </c>
      <c r="B327">
        <f>Dataset!O327</f>
        <v>3</v>
      </c>
      <c r="C327">
        <f>Dataset!AB327</f>
        <v>1</v>
      </c>
    </row>
    <row r="328" spans="1:3">
      <c r="A328">
        <f>Dataset!N328</f>
        <v>2</v>
      </c>
      <c r="B328">
        <f>Dataset!O328</f>
        <v>5</v>
      </c>
      <c r="C328">
        <f>Dataset!AB328</f>
        <v>1</v>
      </c>
    </row>
    <row r="329" spans="1:3">
      <c r="A329">
        <f>Dataset!N329</f>
        <v>3</v>
      </c>
      <c r="B329">
        <f>Dataset!O329</f>
        <v>2</v>
      </c>
      <c r="C329">
        <f>Dataset!AB329</f>
        <v>0</v>
      </c>
    </row>
    <row r="330" spans="1:3">
      <c r="A330">
        <f>Dataset!N330</f>
        <v>2</v>
      </c>
      <c r="B330">
        <f>Dataset!O330</f>
        <v>2</v>
      </c>
      <c r="C330">
        <f>Dataset!AB330</f>
        <v>0</v>
      </c>
    </row>
    <row r="331" spans="1:3">
      <c r="A331">
        <f>Dataset!N331</f>
        <v>3</v>
      </c>
      <c r="B331">
        <f>Dataset!O331</f>
        <v>5</v>
      </c>
      <c r="C331">
        <f>Dataset!AB331</f>
        <v>1</v>
      </c>
    </row>
    <row r="332" spans="1:3">
      <c r="A332">
        <f>Dataset!N332</f>
        <v>2</v>
      </c>
      <c r="B332">
        <f>Dataset!O332</f>
        <v>2</v>
      </c>
      <c r="C332">
        <f>Dataset!AB332</f>
        <v>1</v>
      </c>
    </row>
    <row r="333" spans="1:3">
      <c r="A333">
        <f>Dataset!N333</f>
        <v>3</v>
      </c>
      <c r="B333">
        <f>Dataset!O333</f>
        <v>2</v>
      </c>
      <c r="C333">
        <f>Dataset!AB333</f>
        <v>1</v>
      </c>
    </row>
    <row r="334" spans="1:3">
      <c r="A334">
        <f>Dataset!N334</f>
        <v>3</v>
      </c>
      <c r="B334">
        <f>Dataset!O334</f>
        <v>2</v>
      </c>
      <c r="C334">
        <f>Dataset!AB334</f>
        <v>0</v>
      </c>
    </row>
    <row r="335" spans="1:3">
      <c r="A335">
        <f>Dataset!N335</f>
        <v>3</v>
      </c>
      <c r="B335">
        <f>Dataset!O335</f>
        <v>3</v>
      </c>
      <c r="C335">
        <f>Dataset!AB335</f>
        <v>1</v>
      </c>
    </row>
    <row r="336" spans="1:3">
      <c r="A336">
        <f>Dataset!N336</f>
        <v>3</v>
      </c>
      <c r="B336">
        <f>Dataset!O336</f>
        <v>2</v>
      </c>
      <c r="C336">
        <f>Dataset!AB336</f>
        <v>2</v>
      </c>
    </row>
    <row r="337" spans="1:3">
      <c r="A337">
        <f>Dataset!N337</f>
        <v>1</v>
      </c>
      <c r="B337">
        <f>Dataset!O337</f>
        <v>2</v>
      </c>
      <c r="C337">
        <f>Dataset!AB337</f>
        <v>3</v>
      </c>
    </row>
    <row r="338" spans="1:3">
      <c r="A338">
        <f>Dataset!N338</f>
        <v>1</v>
      </c>
      <c r="B338">
        <f>Dataset!O338</f>
        <v>1</v>
      </c>
      <c r="C338">
        <f>Dataset!AB338</f>
        <v>0</v>
      </c>
    </row>
    <row r="339" spans="1:3">
      <c r="A339">
        <f>Dataset!N339</f>
        <v>2</v>
      </c>
      <c r="B339">
        <f>Dataset!O339</f>
        <v>1</v>
      </c>
      <c r="C339">
        <f>Dataset!AB339</f>
        <v>0</v>
      </c>
    </row>
    <row r="340" spans="1:3">
      <c r="A340">
        <f>Dataset!N340</f>
        <v>2</v>
      </c>
      <c r="B340">
        <f>Dataset!O340</f>
        <v>2</v>
      </c>
      <c r="C340">
        <f>Dataset!AB340</f>
        <v>3</v>
      </c>
    </row>
    <row r="341" spans="1:3">
      <c r="A341">
        <f>Dataset!N341</f>
        <v>3</v>
      </c>
      <c r="B341">
        <f>Dataset!O341</f>
        <v>2</v>
      </c>
      <c r="C341">
        <f>Dataset!AB341</f>
        <v>1</v>
      </c>
    </row>
    <row r="342" spans="1:3">
      <c r="A342">
        <f>Dataset!N342</f>
        <v>3</v>
      </c>
      <c r="B342">
        <f>Dataset!O342</f>
        <v>2</v>
      </c>
      <c r="C342">
        <f>Dataset!AB342</f>
        <v>2</v>
      </c>
    </row>
    <row r="343" spans="1:3">
      <c r="A343">
        <f>Dataset!N343</f>
        <v>2</v>
      </c>
      <c r="B343">
        <f>Dataset!O343</f>
        <v>3</v>
      </c>
      <c r="C343">
        <f>Dataset!AB343</f>
        <v>1</v>
      </c>
    </row>
    <row r="344" spans="1:3">
      <c r="A344">
        <f>Dataset!N344</f>
        <v>3</v>
      </c>
      <c r="B344">
        <f>Dataset!O344</f>
        <v>3</v>
      </c>
      <c r="C344">
        <f>Dataset!AB344</f>
        <v>0</v>
      </c>
    </row>
    <row r="345" spans="1:3">
      <c r="A345">
        <f>Dataset!N345</f>
        <v>2</v>
      </c>
      <c r="B345">
        <f>Dataset!O345</f>
        <v>2</v>
      </c>
      <c r="C345">
        <f>Dataset!AB345</f>
        <v>2</v>
      </c>
    </row>
    <row r="346" spans="1:3">
      <c r="A346">
        <f>Dataset!N346</f>
        <v>3</v>
      </c>
      <c r="B346">
        <f>Dataset!O346</f>
        <v>3</v>
      </c>
      <c r="C346">
        <f>Dataset!AB346</f>
        <v>0</v>
      </c>
    </row>
    <row r="347" spans="1:3">
      <c r="A347">
        <f>Dataset!N347</f>
        <v>3</v>
      </c>
      <c r="B347">
        <f>Dataset!O347</f>
        <v>1</v>
      </c>
      <c r="C347">
        <f>Dataset!AB347</f>
        <v>2</v>
      </c>
    </row>
    <row r="348" spans="1:3">
      <c r="A348">
        <f>Dataset!N348</f>
        <v>2</v>
      </c>
      <c r="B348">
        <f>Dataset!O348</f>
        <v>2</v>
      </c>
      <c r="C348">
        <f>Dataset!AB348</f>
        <v>0</v>
      </c>
    </row>
    <row r="349" spans="1:3">
      <c r="A349">
        <f>Dataset!N349</f>
        <v>3</v>
      </c>
      <c r="B349">
        <f>Dataset!O349</f>
        <v>2</v>
      </c>
      <c r="C349">
        <f>Dataset!AB349</f>
        <v>0</v>
      </c>
    </row>
    <row r="350" spans="1:3">
      <c r="A350">
        <f>Dataset!N350</f>
        <v>3</v>
      </c>
      <c r="B350">
        <f>Dataset!O350</f>
        <v>4</v>
      </c>
      <c r="C350">
        <f>Dataset!AB350</f>
        <v>0</v>
      </c>
    </row>
    <row r="351" spans="1:3">
      <c r="A351">
        <f>Dataset!N351</f>
        <v>3</v>
      </c>
      <c r="B351">
        <f>Dataset!O351</f>
        <v>2</v>
      </c>
      <c r="C351">
        <f>Dataset!AB351</f>
        <v>1</v>
      </c>
    </row>
    <row r="352" spans="1:3">
      <c r="A352">
        <f>Dataset!N352</f>
        <v>3</v>
      </c>
      <c r="B352">
        <f>Dataset!O352</f>
        <v>1</v>
      </c>
      <c r="C352">
        <f>Dataset!AB352</f>
        <v>1</v>
      </c>
    </row>
    <row r="353" spans="1:3">
      <c r="A353">
        <f>Dataset!N353</f>
        <v>3</v>
      </c>
      <c r="B353">
        <f>Dataset!O353</f>
        <v>1</v>
      </c>
      <c r="C353">
        <f>Dataset!AB353</f>
        <v>1</v>
      </c>
    </row>
    <row r="354" spans="1:3">
      <c r="A354">
        <f>Dataset!N354</f>
        <v>3</v>
      </c>
      <c r="B354">
        <f>Dataset!O354</f>
        <v>3</v>
      </c>
      <c r="C354">
        <f>Dataset!AB354</f>
        <v>1</v>
      </c>
    </row>
    <row r="355" spans="1:3">
      <c r="A355">
        <f>Dataset!N355</f>
        <v>4</v>
      </c>
      <c r="B355">
        <f>Dataset!O355</f>
        <v>2</v>
      </c>
      <c r="C355">
        <f>Dataset!AB355</f>
        <v>2</v>
      </c>
    </row>
    <row r="356" spans="1:3">
      <c r="A356">
        <f>Dataset!N356</f>
        <v>3</v>
      </c>
      <c r="B356">
        <f>Dataset!O356</f>
        <v>2</v>
      </c>
      <c r="C356">
        <f>Dataset!AB356</f>
        <v>1</v>
      </c>
    </row>
    <row r="357" spans="1:3">
      <c r="A357">
        <f>Dataset!N357</f>
        <v>3</v>
      </c>
      <c r="B357">
        <f>Dataset!O357</f>
        <v>2</v>
      </c>
      <c r="C357">
        <f>Dataset!AB357</f>
        <v>1</v>
      </c>
    </row>
    <row r="358" spans="1:3">
      <c r="A358">
        <f>Dataset!N358</f>
        <v>2</v>
      </c>
      <c r="B358">
        <f>Dataset!O358</f>
        <v>2</v>
      </c>
      <c r="C358">
        <f>Dataset!AB358</f>
        <v>0</v>
      </c>
    </row>
    <row r="359" spans="1:3">
      <c r="A359">
        <f>Dataset!N359</f>
        <v>2</v>
      </c>
      <c r="B359">
        <f>Dataset!O359</f>
        <v>1</v>
      </c>
      <c r="C359">
        <f>Dataset!AB359</f>
        <v>0</v>
      </c>
    </row>
    <row r="360" spans="1:3">
      <c r="A360">
        <f>Dataset!N360</f>
        <v>3</v>
      </c>
      <c r="B360">
        <f>Dataset!O360</f>
        <v>2</v>
      </c>
      <c r="C360">
        <f>Dataset!AB360</f>
        <v>0</v>
      </c>
    </row>
    <row r="361" spans="1:3">
      <c r="A361">
        <f>Dataset!N361</f>
        <v>2</v>
      </c>
      <c r="B361">
        <f>Dataset!O361</f>
        <v>3</v>
      </c>
      <c r="C361">
        <f>Dataset!AB361</f>
        <v>1</v>
      </c>
    </row>
    <row r="362" spans="1:3">
      <c r="A362">
        <f>Dataset!N362</f>
        <v>3</v>
      </c>
      <c r="B362">
        <f>Dataset!O362</f>
        <v>2</v>
      </c>
      <c r="C362">
        <f>Dataset!AB362</f>
        <v>0</v>
      </c>
    </row>
    <row r="363" spans="1:3">
      <c r="A363">
        <f>Dataset!N363</f>
        <v>4</v>
      </c>
      <c r="B363">
        <f>Dataset!O363</f>
        <v>1</v>
      </c>
      <c r="C363">
        <f>Dataset!AB363</f>
        <v>1</v>
      </c>
    </row>
    <row r="364" spans="1:3">
      <c r="A364">
        <f>Dataset!N364</f>
        <v>3</v>
      </c>
      <c r="B364">
        <f>Dataset!O364</f>
        <v>1</v>
      </c>
      <c r="C364">
        <f>Dataset!AB364</f>
        <v>0</v>
      </c>
    </row>
    <row r="365" spans="1:3">
      <c r="A365">
        <f>Dataset!N365</f>
        <v>3</v>
      </c>
      <c r="B365">
        <f>Dataset!O365</f>
        <v>1</v>
      </c>
      <c r="C365">
        <f>Dataset!AB365</f>
        <v>0</v>
      </c>
    </row>
    <row r="366" spans="1:3">
      <c r="A366">
        <f>Dataset!N366</f>
        <v>3</v>
      </c>
      <c r="B366">
        <f>Dataset!O366</f>
        <v>1</v>
      </c>
      <c r="C366">
        <f>Dataset!AB366</f>
        <v>1</v>
      </c>
    </row>
    <row r="367" spans="1:3">
      <c r="A367">
        <f>Dataset!N367</f>
        <v>3</v>
      </c>
      <c r="B367">
        <f>Dataset!O367</f>
        <v>2</v>
      </c>
      <c r="C367">
        <f>Dataset!AB367</f>
        <v>0</v>
      </c>
    </row>
    <row r="368" spans="1:3">
      <c r="A368">
        <f>Dataset!N368</f>
        <v>3</v>
      </c>
      <c r="B368">
        <f>Dataset!O368</f>
        <v>2</v>
      </c>
      <c r="C368">
        <f>Dataset!AB368</f>
        <v>0</v>
      </c>
    </row>
    <row r="369" spans="1:3">
      <c r="A369">
        <f>Dataset!N369</f>
        <v>2</v>
      </c>
      <c r="B369">
        <f>Dataset!O369</f>
        <v>3</v>
      </c>
      <c r="C369">
        <f>Dataset!AB369</f>
        <v>0</v>
      </c>
    </row>
    <row r="370" spans="1:3">
      <c r="A370">
        <f>Dataset!N370</f>
        <v>2</v>
      </c>
      <c r="B370">
        <f>Dataset!O370</f>
        <v>2</v>
      </c>
      <c r="C370">
        <f>Dataset!AB370</f>
        <v>2</v>
      </c>
    </row>
    <row r="371" spans="1:3">
      <c r="A371">
        <f>Dataset!N371</f>
        <v>2</v>
      </c>
      <c r="B371">
        <f>Dataset!O371</f>
        <v>1</v>
      </c>
      <c r="C371">
        <f>Dataset!AB371</f>
        <v>0</v>
      </c>
    </row>
    <row r="372" spans="1:3">
      <c r="A372">
        <f>Dataset!N372</f>
        <v>4</v>
      </c>
      <c r="B372">
        <f>Dataset!O372</f>
        <v>1</v>
      </c>
      <c r="C372">
        <f>Dataset!AB372</f>
        <v>0</v>
      </c>
    </row>
    <row r="373" spans="1:3">
      <c r="A373">
        <f>Dataset!N373</f>
        <v>3</v>
      </c>
      <c r="B373">
        <f>Dataset!O373</f>
        <v>1</v>
      </c>
      <c r="C373">
        <f>Dataset!AB373</f>
        <v>0</v>
      </c>
    </row>
    <row r="374" spans="1:3">
      <c r="A374">
        <f>Dataset!N374</f>
        <v>2</v>
      </c>
      <c r="B374">
        <f>Dataset!O374</f>
        <v>2</v>
      </c>
      <c r="C374">
        <f>Dataset!AB374</f>
        <v>0</v>
      </c>
    </row>
    <row r="375" spans="1:3">
      <c r="A375">
        <f>Dataset!N375</f>
        <v>3</v>
      </c>
      <c r="B375">
        <f>Dataset!O375</f>
        <v>1</v>
      </c>
      <c r="C375">
        <f>Dataset!AB375</f>
        <v>1</v>
      </c>
    </row>
    <row r="376" spans="1:3">
      <c r="A376">
        <f>Dataset!N376</f>
        <v>3</v>
      </c>
      <c r="B376">
        <f>Dataset!O376</f>
        <v>2</v>
      </c>
      <c r="C376">
        <f>Dataset!AB376</f>
        <v>0</v>
      </c>
    </row>
    <row r="377" spans="1:3">
      <c r="A377">
        <f>Dataset!N377</f>
        <v>2</v>
      </c>
      <c r="B377">
        <f>Dataset!O377</f>
        <v>3</v>
      </c>
      <c r="C377">
        <f>Dataset!AB377</f>
        <v>0</v>
      </c>
    </row>
    <row r="378" spans="1:3">
      <c r="A378">
        <f>Dataset!N378</f>
        <v>3</v>
      </c>
      <c r="B378">
        <f>Dataset!O378</f>
        <v>2</v>
      </c>
      <c r="C378">
        <f>Dataset!AB378</f>
        <v>1</v>
      </c>
    </row>
    <row r="379" spans="1:3">
      <c r="A379">
        <f>Dataset!N379</f>
        <v>3</v>
      </c>
      <c r="B379">
        <f>Dataset!O379</f>
        <v>1</v>
      </c>
      <c r="C379">
        <f>Dataset!AB379</f>
        <v>1</v>
      </c>
    </row>
    <row r="380" spans="1:3">
      <c r="A380">
        <f>Dataset!N380</f>
        <v>4</v>
      </c>
      <c r="B380">
        <f>Dataset!O380</f>
        <v>2</v>
      </c>
      <c r="C380">
        <f>Dataset!AB380</f>
        <v>0</v>
      </c>
    </row>
    <row r="381" spans="1:3">
      <c r="A381">
        <f>Dataset!N381</f>
        <v>3</v>
      </c>
      <c r="B381">
        <f>Dataset!O381</f>
        <v>4</v>
      </c>
      <c r="C381">
        <f>Dataset!AB381</f>
        <v>0</v>
      </c>
    </row>
    <row r="382" spans="1:3">
      <c r="A382">
        <f>Dataset!N382</f>
        <v>3</v>
      </c>
      <c r="B382">
        <f>Dataset!O382</f>
        <v>2</v>
      </c>
      <c r="C382">
        <f>Dataset!AB382</f>
        <v>1</v>
      </c>
    </row>
    <row r="383" spans="1:3">
      <c r="A383">
        <f>Dataset!N383</f>
        <v>3</v>
      </c>
      <c r="B383">
        <f>Dataset!O383</f>
        <v>1</v>
      </c>
      <c r="C383">
        <f>Dataset!AB383</f>
        <v>1</v>
      </c>
    </row>
    <row r="384" spans="1:3">
      <c r="A384">
        <f>Dataset!N384</f>
        <v>3</v>
      </c>
      <c r="B384">
        <f>Dataset!O384</f>
        <v>1</v>
      </c>
      <c r="C384">
        <f>Dataset!AB384</f>
        <v>0</v>
      </c>
    </row>
    <row r="385" spans="1:3">
      <c r="A385">
        <f>Dataset!N385</f>
        <v>3</v>
      </c>
      <c r="B385">
        <f>Dataset!O385</f>
        <v>1</v>
      </c>
      <c r="C385">
        <f>Dataset!AB385</f>
        <v>1</v>
      </c>
    </row>
    <row r="386" spans="1:3">
      <c r="A386">
        <f>Dataset!N386</f>
        <v>2</v>
      </c>
      <c r="B386">
        <f>Dataset!O386</f>
        <v>3</v>
      </c>
      <c r="C386">
        <f>Dataset!AB386</f>
        <v>2</v>
      </c>
    </row>
    <row r="387" spans="1:3">
      <c r="A387">
        <f>Dataset!N387</f>
        <v>3</v>
      </c>
      <c r="B387">
        <f>Dataset!O387</f>
        <v>1</v>
      </c>
      <c r="C387">
        <f>Dataset!AB387</f>
        <v>0</v>
      </c>
    </row>
    <row r="388" spans="1:3">
      <c r="A388">
        <f>Dataset!N388</f>
        <v>3</v>
      </c>
      <c r="B388">
        <f>Dataset!O388</f>
        <v>1</v>
      </c>
      <c r="C388">
        <f>Dataset!AB388</f>
        <v>1</v>
      </c>
    </row>
    <row r="389" spans="1:3">
      <c r="A389">
        <f>Dataset!N389</f>
        <v>3</v>
      </c>
      <c r="B389">
        <f>Dataset!O389</f>
        <v>2</v>
      </c>
      <c r="C389">
        <f>Dataset!AB389</f>
        <v>2</v>
      </c>
    </row>
    <row r="390" spans="1:3">
      <c r="A390">
        <f>Dataset!N390</f>
        <v>3</v>
      </c>
      <c r="B390">
        <f>Dataset!O390</f>
        <v>1</v>
      </c>
      <c r="C390">
        <f>Dataset!AB390</f>
        <v>1</v>
      </c>
    </row>
    <row r="391" spans="1:3">
      <c r="A391">
        <f>Dataset!N391</f>
        <v>3</v>
      </c>
      <c r="B391">
        <f>Dataset!O391</f>
        <v>2</v>
      </c>
      <c r="C391">
        <f>Dataset!AB391</f>
        <v>0</v>
      </c>
    </row>
    <row r="392" spans="1:3">
      <c r="A392">
        <f>Dataset!N392</f>
        <v>2</v>
      </c>
      <c r="B392">
        <f>Dataset!O392</f>
        <v>4</v>
      </c>
      <c r="C392">
        <f>Dataset!AB392</f>
        <v>1</v>
      </c>
    </row>
    <row r="393" spans="1:3">
      <c r="A393">
        <f>Dataset!N393</f>
        <v>2</v>
      </c>
      <c r="B393">
        <f>Dataset!O393</f>
        <v>2</v>
      </c>
      <c r="C393">
        <f>Dataset!AB393</f>
        <v>1</v>
      </c>
    </row>
    <row r="394" spans="1:3">
      <c r="A394">
        <f>Dataset!N394</f>
        <v>3</v>
      </c>
      <c r="B394">
        <f>Dataset!O394</f>
        <v>5</v>
      </c>
      <c r="C394">
        <f>Dataset!AB394</f>
        <v>1</v>
      </c>
    </row>
    <row r="395" spans="1:3">
      <c r="A395">
        <f>Dataset!N395</f>
        <v>3</v>
      </c>
      <c r="B395">
        <f>Dataset!O395</f>
        <v>2</v>
      </c>
      <c r="C395">
        <f>Dataset!AB395</f>
        <v>1</v>
      </c>
    </row>
    <row r="396" spans="1:3">
      <c r="A396">
        <f>Dataset!N396</f>
        <v>3</v>
      </c>
      <c r="B396">
        <f>Dataset!O396</f>
        <v>2</v>
      </c>
      <c r="C396">
        <f>Dataset!AB396</f>
        <v>1</v>
      </c>
    </row>
    <row r="397" spans="1:3">
      <c r="A397">
        <f>Dataset!N397</f>
        <v>3</v>
      </c>
      <c r="B397">
        <f>Dataset!O397</f>
        <v>1</v>
      </c>
      <c r="C397">
        <f>Dataset!AB397</f>
        <v>1</v>
      </c>
    </row>
    <row r="398" spans="1:3">
      <c r="A398">
        <f>Dataset!N398</f>
        <v>3</v>
      </c>
      <c r="B398">
        <f>Dataset!O398</f>
        <v>2</v>
      </c>
      <c r="C398">
        <f>Dataset!AB398</f>
        <v>0</v>
      </c>
    </row>
    <row r="399" spans="1:3">
      <c r="A399">
        <f>Dataset!N399</f>
        <v>2</v>
      </c>
      <c r="B399">
        <f>Dataset!O399</f>
        <v>2</v>
      </c>
      <c r="C399">
        <f>Dataset!AB399</f>
        <v>0</v>
      </c>
    </row>
    <row r="400" spans="1:3">
      <c r="A400">
        <f>Dataset!N400</f>
        <v>3</v>
      </c>
      <c r="B400">
        <f>Dataset!O400</f>
        <v>2</v>
      </c>
      <c r="C400">
        <f>Dataset!AB400</f>
        <v>2</v>
      </c>
    </row>
    <row r="401" spans="1:3">
      <c r="A401">
        <f>Dataset!N401</f>
        <v>2</v>
      </c>
      <c r="B401">
        <f>Dataset!O401</f>
        <v>1</v>
      </c>
      <c r="C401">
        <f>Dataset!AB401</f>
        <v>1</v>
      </c>
    </row>
    <row r="402" spans="1:3">
      <c r="A402">
        <f>Dataset!N402</f>
        <v>3</v>
      </c>
      <c r="B402">
        <f>Dataset!O402</f>
        <v>5</v>
      </c>
      <c r="C402">
        <f>Dataset!AB402</f>
        <v>1</v>
      </c>
    </row>
    <row r="403" spans="1:3">
      <c r="A403">
        <f>Dataset!N403</f>
        <v>4</v>
      </c>
      <c r="B403">
        <f>Dataset!O403</f>
        <v>4</v>
      </c>
      <c r="C403">
        <f>Dataset!AB403</f>
        <v>3</v>
      </c>
    </row>
    <row r="404" spans="1:3">
      <c r="A404">
        <f>Dataset!N404</f>
        <v>3</v>
      </c>
      <c r="B404">
        <f>Dataset!O404</f>
        <v>2</v>
      </c>
      <c r="C404">
        <f>Dataset!AB404</f>
        <v>0</v>
      </c>
    </row>
    <row r="405" spans="1:3">
      <c r="A405">
        <f>Dataset!N405</f>
        <v>4</v>
      </c>
      <c r="B405">
        <f>Dataset!O405</f>
        <v>3</v>
      </c>
      <c r="C405">
        <f>Dataset!AB405</f>
        <v>1</v>
      </c>
    </row>
    <row r="406" spans="1:3">
      <c r="A406">
        <f>Dataset!N406</f>
        <v>3</v>
      </c>
      <c r="B406">
        <f>Dataset!O406</f>
        <v>2</v>
      </c>
      <c r="C406">
        <f>Dataset!AB406</f>
        <v>1</v>
      </c>
    </row>
    <row r="407" spans="1:3">
      <c r="A407">
        <f>Dataset!N407</f>
        <v>3</v>
      </c>
      <c r="B407">
        <f>Dataset!O407</f>
        <v>1</v>
      </c>
      <c r="C407">
        <f>Dataset!AB407</f>
        <v>1</v>
      </c>
    </row>
    <row r="408" spans="1:3">
      <c r="A408">
        <f>Dataset!N408</f>
        <v>2</v>
      </c>
      <c r="B408">
        <f>Dataset!O408</f>
        <v>3</v>
      </c>
      <c r="C408">
        <f>Dataset!AB408</f>
        <v>0</v>
      </c>
    </row>
    <row r="409" spans="1:3">
      <c r="A409">
        <f>Dataset!N409</f>
        <v>3</v>
      </c>
      <c r="B409">
        <f>Dataset!O409</f>
        <v>1</v>
      </c>
      <c r="C409">
        <f>Dataset!AB409</f>
        <v>2</v>
      </c>
    </row>
    <row r="410" spans="1:3">
      <c r="A410">
        <f>Dataset!N410</f>
        <v>3</v>
      </c>
      <c r="B410">
        <f>Dataset!O410</f>
        <v>4</v>
      </c>
      <c r="C410">
        <f>Dataset!AB410</f>
        <v>0</v>
      </c>
    </row>
    <row r="411" spans="1:3">
      <c r="A411">
        <f>Dataset!N411</f>
        <v>3</v>
      </c>
      <c r="B411">
        <f>Dataset!O411</f>
        <v>2</v>
      </c>
      <c r="C411">
        <f>Dataset!AB411</f>
        <v>1</v>
      </c>
    </row>
    <row r="412" spans="1:3">
      <c r="A412">
        <f>Dataset!N412</f>
        <v>1</v>
      </c>
      <c r="B412">
        <f>Dataset!O412</f>
        <v>2</v>
      </c>
      <c r="C412">
        <f>Dataset!AB412</f>
        <v>0</v>
      </c>
    </row>
    <row r="413" spans="1:3">
      <c r="A413">
        <f>Dataset!N413</f>
        <v>3</v>
      </c>
      <c r="B413">
        <f>Dataset!O413</f>
        <v>5</v>
      </c>
      <c r="C413">
        <f>Dataset!AB413</f>
        <v>0</v>
      </c>
    </row>
    <row r="414" spans="1:3">
      <c r="A414">
        <f>Dataset!N414</f>
        <v>3</v>
      </c>
      <c r="B414">
        <f>Dataset!O414</f>
        <v>2</v>
      </c>
      <c r="C414">
        <f>Dataset!AB414</f>
        <v>1</v>
      </c>
    </row>
    <row r="415" spans="1:3">
      <c r="A415">
        <f>Dataset!N415</f>
        <v>2</v>
      </c>
      <c r="B415">
        <f>Dataset!O415</f>
        <v>2</v>
      </c>
      <c r="C415">
        <f>Dataset!AB415</f>
        <v>3</v>
      </c>
    </row>
    <row r="416" spans="1:3">
      <c r="A416">
        <f>Dataset!N416</f>
        <v>3</v>
      </c>
      <c r="B416">
        <f>Dataset!O416</f>
        <v>1</v>
      </c>
      <c r="C416">
        <f>Dataset!AB416</f>
        <v>0</v>
      </c>
    </row>
    <row r="417" spans="1:3">
      <c r="A417">
        <f>Dataset!N417</f>
        <v>1</v>
      </c>
      <c r="B417">
        <f>Dataset!O417</f>
        <v>1</v>
      </c>
      <c r="C417">
        <f>Dataset!AB417</f>
        <v>1</v>
      </c>
    </row>
    <row r="418" spans="1:3">
      <c r="A418">
        <f>Dataset!N418</f>
        <v>3</v>
      </c>
      <c r="B418">
        <f>Dataset!O418</f>
        <v>1</v>
      </c>
      <c r="C418">
        <f>Dataset!AB418</f>
        <v>1</v>
      </c>
    </row>
    <row r="419" spans="1:3">
      <c r="A419">
        <f>Dataset!N419</f>
        <v>3</v>
      </c>
      <c r="B419">
        <f>Dataset!O419</f>
        <v>5</v>
      </c>
      <c r="C419">
        <f>Dataset!AB419</f>
        <v>0</v>
      </c>
    </row>
    <row r="420" spans="1:3">
      <c r="A420">
        <f>Dataset!N420</f>
        <v>3</v>
      </c>
      <c r="B420">
        <f>Dataset!O420</f>
        <v>1</v>
      </c>
      <c r="C420">
        <f>Dataset!AB420</f>
        <v>2</v>
      </c>
    </row>
    <row r="421" spans="1:3">
      <c r="A421">
        <f>Dataset!N421</f>
        <v>3</v>
      </c>
      <c r="B421">
        <f>Dataset!O421</f>
        <v>1</v>
      </c>
      <c r="C421">
        <f>Dataset!AB421</f>
        <v>1</v>
      </c>
    </row>
    <row r="422" spans="1:3">
      <c r="A422">
        <f>Dataset!N422</f>
        <v>2</v>
      </c>
      <c r="B422">
        <f>Dataset!O422</f>
        <v>3</v>
      </c>
      <c r="C422">
        <f>Dataset!AB422</f>
        <v>0</v>
      </c>
    </row>
    <row r="423" spans="1:3">
      <c r="A423">
        <f>Dataset!N423</f>
        <v>2</v>
      </c>
      <c r="B423">
        <f>Dataset!O423</f>
        <v>1</v>
      </c>
      <c r="C423">
        <f>Dataset!AB423</f>
        <v>0</v>
      </c>
    </row>
    <row r="424" spans="1:3">
      <c r="A424">
        <f>Dataset!N424</f>
        <v>2</v>
      </c>
      <c r="B424">
        <f>Dataset!O424</f>
        <v>1</v>
      </c>
      <c r="C424">
        <f>Dataset!AB424</f>
        <v>0</v>
      </c>
    </row>
    <row r="425" spans="1:3">
      <c r="A425">
        <f>Dataset!N425</f>
        <v>3</v>
      </c>
      <c r="B425">
        <f>Dataset!O425</f>
        <v>3</v>
      </c>
      <c r="C425">
        <f>Dataset!AB425</f>
        <v>0</v>
      </c>
    </row>
    <row r="426" spans="1:3">
      <c r="A426">
        <f>Dataset!N426</f>
        <v>2</v>
      </c>
      <c r="B426">
        <f>Dataset!O426</f>
        <v>4</v>
      </c>
      <c r="C426">
        <f>Dataset!AB426</f>
        <v>1</v>
      </c>
    </row>
    <row r="427" spans="1:3">
      <c r="A427">
        <f>Dataset!N427</f>
        <v>2</v>
      </c>
      <c r="B427">
        <f>Dataset!O427</f>
        <v>4</v>
      </c>
      <c r="C427">
        <f>Dataset!AB427</f>
        <v>1</v>
      </c>
    </row>
    <row r="428" spans="1:3">
      <c r="A428">
        <f>Dataset!N428</f>
        <v>3</v>
      </c>
      <c r="B428">
        <f>Dataset!O428</f>
        <v>1</v>
      </c>
      <c r="C428">
        <f>Dataset!AB428</f>
        <v>0</v>
      </c>
    </row>
    <row r="429" spans="1:3">
      <c r="A429">
        <f>Dataset!N429</f>
        <v>2</v>
      </c>
      <c r="B429">
        <f>Dataset!O429</f>
        <v>3</v>
      </c>
      <c r="C429">
        <f>Dataset!AB429</f>
        <v>0</v>
      </c>
    </row>
    <row r="430" spans="1:3">
      <c r="A430">
        <f>Dataset!N430</f>
        <v>3</v>
      </c>
      <c r="B430">
        <f>Dataset!O430</f>
        <v>2</v>
      </c>
      <c r="C430">
        <f>Dataset!AB430</f>
        <v>3</v>
      </c>
    </row>
    <row r="431" spans="1:3">
      <c r="A431">
        <f>Dataset!N431</f>
        <v>3</v>
      </c>
      <c r="B431">
        <f>Dataset!O431</f>
        <v>4</v>
      </c>
      <c r="C431">
        <f>Dataset!AB431</f>
        <v>0</v>
      </c>
    </row>
    <row r="432" spans="1:3">
      <c r="A432">
        <f>Dataset!N432</f>
        <v>1</v>
      </c>
      <c r="B432">
        <f>Dataset!O432</f>
        <v>1</v>
      </c>
      <c r="C432">
        <f>Dataset!AB432</f>
        <v>0</v>
      </c>
    </row>
    <row r="433" spans="1:3">
      <c r="A433">
        <f>Dataset!N433</f>
        <v>3</v>
      </c>
      <c r="B433">
        <f>Dataset!O433</f>
        <v>2</v>
      </c>
      <c r="C433">
        <f>Dataset!AB433</f>
        <v>0</v>
      </c>
    </row>
    <row r="434" spans="1:3">
      <c r="A434">
        <f>Dataset!N434</f>
        <v>2</v>
      </c>
      <c r="B434">
        <f>Dataset!O434</f>
        <v>1</v>
      </c>
      <c r="C434">
        <f>Dataset!AB434</f>
        <v>1</v>
      </c>
    </row>
    <row r="435" spans="1:3">
      <c r="A435">
        <f>Dataset!N435</f>
        <v>2</v>
      </c>
      <c r="B435">
        <f>Dataset!O435</f>
        <v>3</v>
      </c>
      <c r="C435">
        <f>Dataset!AB435</f>
        <v>1</v>
      </c>
    </row>
    <row r="436" spans="1:3">
      <c r="A436">
        <f>Dataset!N436</f>
        <v>3</v>
      </c>
      <c r="B436">
        <f>Dataset!O436</f>
        <v>3</v>
      </c>
      <c r="C436">
        <f>Dataset!AB436</f>
        <v>1</v>
      </c>
    </row>
    <row r="437" spans="1:3">
      <c r="A437">
        <f>Dataset!N437</f>
        <v>3</v>
      </c>
      <c r="B437">
        <f>Dataset!O437</f>
        <v>3</v>
      </c>
      <c r="C437">
        <f>Dataset!AB437</f>
        <v>0</v>
      </c>
    </row>
    <row r="438" spans="1:3">
      <c r="A438">
        <f>Dataset!N438</f>
        <v>1</v>
      </c>
      <c r="B438">
        <f>Dataset!O438</f>
        <v>1</v>
      </c>
      <c r="C438">
        <f>Dataset!AB438</f>
        <v>3</v>
      </c>
    </row>
    <row r="439" spans="1:3">
      <c r="A439">
        <f>Dataset!N439</f>
        <v>3</v>
      </c>
      <c r="B439">
        <f>Dataset!O439</f>
        <v>1</v>
      </c>
      <c r="C439">
        <f>Dataset!AB439</f>
        <v>0</v>
      </c>
    </row>
    <row r="440" spans="1:3">
      <c r="A440">
        <f>Dataset!N440</f>
        <v>3</v>
      </c>
      <c r="B440">
        <f>Dataset!O440</f>
        <v>3</v>
      </c>
      <c r="C440">
        <f>Dataset!AB440</f>
        <v>0</v>
      </c>
    </row>
    <row r="441" spans="1:3">
      <c r="A441">
        <f>Dataset!N441</f>
        <v>3</v>
      </c>
      <c r="B441">
        <f>Dataset!O441</f>
        <v>3</v>
      </c>
      <c r="C441">
        <f>Dataset!AB441</f>
        <v>0</v>
      </c>
    </row>
    <row r="442" spans="1:3">
      <c r="A442">
        <f>Dataset!N442</f>
        <v>3</v>
      </c>
      <c r="B442">
        <f>Dataset!O442</f>
        <v>3</v>
      </c>
      <c r="C442">
        <f>Dataset!AB442</f>
        <v>3</v>
      </c>
    </row>
    <row r="443" spans="1:3">
      <c r="A443">
        <f>Dataset!N443</f>
        <v>3</v>
      </c>
      <c r="B443">
        <f>Dataset!O443</f>
        <v>1</v>
      </c>
      <c r="C443">
        <f>Dataset!AB443</f>
        <v>1</v>
      </c>
    </row>
    <row r="444" spans="1:3">
      <c r="A444">
        <f>Dataset!N444</f>
        <v>3</v>
      </c>
      <c r="B444">
        <f>Dataset!O444</f>
        <v>3</v>
      </c>
      <c r="C444">
        <f>Dataset!AB444</f>
        <v>0</v>
      </c>
    </row>
    <row r="445" spans="1:3">
      <c r="A445">
        <f>Dataset!N445</f>
        <v>2</v>
      </c>
      <c r="B445">
        <f>Dataset!O445</f>
        <v>1</v>
      </c>
      <c r="C445">
        <f>Dataset!AB445</f>
        <v>0</v>
      </c>
    </row>
    <row r="446" spans="1:3">
      <c r="A446">
        <f>Dataset!N446</f>
        <v>3</v>
      </c>
      <c r="B446">
        <f>Dataset!O446</f>
        <v>2</v>
      </c>
      <c r="C446">
        <f>Dataset!AB446</f>
        <v>1</v>
      </c>
    </row>
    <row r="447" spans="1:3">
      <c r="A447">
        <f>Dataset!N447</f>
        <v>3</v>
      </c>
      <c r="B447">
        <f>Dataset!O447</f>
        <v>4</v>
      </c>
      <c r="C447">
        <f>Dataset!AB447</f>
        <v>0</v>
      </c>
    </row>
    <row r="448" spans="1:3">
      <c r="A448">
        <f>Dataset!N448</f>
        <v>3</v>
      </c>
      <c r="B448">
        <f>Dataset!O448</f>
        <v>2</v>
      </c>
      <c r="C448">
        <f>Dataset!AB448</f>
        <v>0</v>
      </c>
    </row>
    <row r="449" spans="1:3">
      <c r="A449">
        <f>Dataset!N449</f>
        <v>3</v>
      </c>
      <c r="B449">
        <f>Dataset!O449</f>
        <v>2</v>
      </c>
      <c r="C449">
        <f>Dataset!AB449</f>
        <v>0</v>
      </c>
    </row>
    <row r="450" spans="1:3">
      <c r="A450">
        <f>Dataset!N450</f>
        <v>3</v>
      </c>
      <c r="B450">
        <f>Dataset!O450</f>
        <v>4</v>
      </c>
      <c r="C450">
        <f>Dataset!AB450</f>
        <v>0</v>
      </c>
    </row>
    <row r="451" spans="1:3">
      <c r="A451">
        <f>Dataset!N451</f>
        <v>3</v>
      </c>
      <c r="B451">
        <f>Dataset!O451</f>
        <v>1</v>
      </c>
      <c r="C451">
        <f>Dataset!AB451</f>
        <v>1</v>
      </c>
    </row>
    <row r="452" spans="1:3">
      <c r="A452">
        <f>Dataset!N452</f>
        <v>3</v>
      </c>
      <c r="B452">
        <f>Dataset!O452</f>
        <v>2</v>
      </c>
      <c r="C452">
        <f>Dataset!AB452</f>
        <v>0</v>
      </c>
    </row>
    <row r="453" spans="1:3">
      <c r="A453">
        <f>Dataset!N453</f>
        <v>3</v>
      </c>
      <c r="B453">
        <f>Dataset!O453</f>
        <v>3</v>
      </c>
      <c r="C453">
        <f>Dataset!AB453</f>
        <v>1</v>
      </c>
    </row>
    <row r="454" spans="1:3">
      <c r="A454">
        <f>Dataset!N454</f>
        <v>3</v>
      </c>
      <c r="B454">
        <f>Dataset!O454</f>
        <v>2</v>
      </c>
      <c r="C454">
        <f>Dataset!AB454</f>
        <v>1</v>
      </c>
    </row>
    <row r="455" spans="1:3">
      <c r="A455">
        <f>Dataset!N455</f>
        <v>3</v>
      </c>
      <c r="B455">
        <f>Dataset!O455</f>
        <v>1</v>
      </c>
      <c r="C455">
        <f>Dataset!AB455</f>
        <v>1</v>
      </c>
    </row>
    <row r="456" spans="1:3">
      <c r="A456">
        <f>Dataset!N456</f>
        <v>3</v>
      </c>
      <c r="B456">
        <f>Dataset!O456</f>
        <v>2</v>
      </c>
      <c r="C456">
        <f>Dataset!AB456</f>
        <v>2</v>
      </c>
    </row>
    <row r="457" spans="1:3">
      <c r="A457">
        <f>Dataset!N457</f>
        <v>4</v>
      </c>
      <c r="B457">
        <f>Dataset!O457</f>
        <v>4</v>
      </c>
      <c r="C457">
        <f>Dataset!AB457</f>
        <v>1</v>
      </c>
    </row>
    <row r="458" spans="1:3">
      <c r="A458">
        <f>Dataset!N458</f>
        <v>2</v>
      </c>
      <c r="B458">
        <f>Dataset!O458</f>
        <v>3</v>
      </c>
      <c r="C458">
        <f>Dataset!AB458</f>
        <v>1</v>
      </c>
    </row>
    <row r="459" spans="1:3">
      <c r="A459">
        <f>Dataset!N459</f>
        <v>3</v>
      </c>
      <c r="B459">
        <f>Dataset!O459</f>
        <v>1</v>
      </c>
      <c r="C459">
        <f>Dataset!AB459</f>
        <v>0</v>
      </c>
    </row>
    <row r="460" spans="1:3">
      <c r="A460">
        <f>Dataset!N460</f>
        <v>1</v>
      </c>
      <c r="B460">
        <f>Dataset!O460</f>
        <v>3</v>
      </c>
      <c r="C460">
        <f>Dataset!AB460</f>
        <v>1</v>
      </c>
    </row>
    <row r="461" spans="1:3">
      <c r="A461">
        <f>Dataset!N461</f>
        <v>2</v>
      </c>
      <c r="B461">
        <f>Dataset!O461</f>
        <v>2</v>
      </c>
      <c r="C461">
        <f>Dataset!AB461</f>
        <v>0</v>
      </c>
    </row>
    <row r="462" spans="1:3">
      <c r="A462">
        <f>Dataset!N462</f>
        <v>3</v>
      </c>
      <c r="B462">
        <f>Dataset!O462</f>
        <v>2</v>
      </c>
      <c r="C462">
        <f>Dataset!AB462</f>
        <v>2</v>
      </c>
    </row>
    <row r="463" spans="1:3">
      <c r="A463">
        <f>Dataset!N463</f>
        <v>3</v>
      </c>
      <c r="B463">
        <f>Dataset!O463</f>
        <v>2</v>
      </c>
      <c r="C463">
        <f>Dataset!AB463</f>
        <v>0</v>
      </c>
    </row>
    <row r="464" spans="1:3">
      <c r="A464">
        <f>Dataset!N464</f>
        <v>4</v>
      </c>
      <c r="B464">
        <f>Dataset!O464</f>
        <v>2</v>
      </c>
      <c r="C464">
        <f>Dataset!AB464</f>
        <v>0</v>
      </c>
    </row>
    <row r="465" spans="1:3">
      <c r="A465">
        <f>Dataset!N465</f>
        <v>1</v>
      </c>
      <c r="B465">
        <f>Dataset!O465</f>
        <v>1</v>
      </c>
      <c r="C465">
        <f>Dataset!AB465</f>
        <v>0</v>
      </c>
    </row>
    <row r="466" spans="1:3">
      <c r="A466">
        <f>Dataset!N466</f>
        <v>3</v>
      </c>
      <c r="B466">
        <f>Dataset!O466</f>
        <v>3</v>
      </c>
      <c r="C466">
        <f>Dataset!AB466</f>
        <v>0</v>
      </c>
    </row>
    <row r="467" spans="1:3">
      <c r="A467">
        <f>Dataset!N467</f>
        <v>3</v>
      </c>
      <c r="B467">
        <f>Dataset!O467</f>
        <v>3</v>
      </c>
      <c r="C467">
        <f>Dataset!AB467</f>
        <v>0</v>
      </c>
    </row>
    <row r="468" spans="1:3">
      <c r="A468">
        <f>Dataset!N468</f>
        <v>3</v>
      </c>
      <c r="B468">
        <f>Dataset!O468</f>
        <v>4</v>
      </c>
      <c r="C468">
        <f>Dataset!AB468</f>
        <v>1</v>
      </c>
    </row>
    <row r="469" spans="1:3">
      <c r="A469">
        <f>Dataset!N469</f>
        <v>3</v>
      </c>
      <c r="B469">
        <f>Dataset!O469</f>
        <v>3</v>
      </c>
      <c r="C469">
        <f>Dataset!AB469</f>
        <v>1</v>
      </c>
    </row>
    <row r="470" spans="1:3">
      <c r="A470">
        <f>Dataset!N470</f>
        <v>3</v>
      </c>
      <c r="B470">
        <f>Dataset!O470</f>
        <v>2</v>
      </c>
      <c r="C470">
        <f>Dataset!AB470</f>
        <v>2</v>
      </c>
    </row>
    <row r="471" spans="1:3">
      <c r="A471">
        <f>Dataset!N471</f>
        <v>4</v>
      </c>
      <c r="B471">
        <f>Dataset!O471</f>
        <v>2</v>
      </c>
      <c r="C471">
        <f>Dataset!AB471</f>
        <v>0</v>
      </c>
    </row>
    <row r="472" spans="1:3">
      <c r="A472">
        <f>Dataset!N472</f>
        <v>3</v>
      </c>
      <c r="B472">
        <f>Dataset!O472</f>
        <v>1</v>
      </c>
      <c r="C472">
        <f>Dataset!AB472</f>
        <v>2</v>
      </c>
    </row>
    <row r="473" spans="1:3">
      <c r="A473">
        <f>Dataset!N473</f>
        <v>3</v>
      </c>
      <c r="B473">
        <f>Dataset!O473</f>
        <v>2</v>
      </c>
      <c r="C473">
        <f>Dataset!AB473</f>
        <v>1</v>
      </c>
    </row>
    <row r="474" spans="1:3">
      <c r="A474">
        <f>Dataset!N474</f>
        <v>3</v>
      </c>
      <c r="B474">
        <f>Dataset!O474</f>
        <v>2</v>
      </c>
      <c r="C474">
        <f>Dataset!AB474</f>
        <v>1</v>
      </c>
    </row>
    <row r="475" spans="1:3">
      <c r="A475">
        <f>Dataset!N475</f>
        <v>2</v>
      </c>
      <c r="B475">
        <f>Dataset!O475</f>
        <v>5</v>
      </c>
      <c r="C475">
        <f>Dataset!AB475</f>
        <v>1</v>
      </c>
    </row>
    <row r="476" spans="1:3">
      <c r="A476">
        <f>Dataset!N476</f>
        <v>4</v>
      </c>
      <c r="B476">
        <f>Dataset!O476</f>
        <v>1</v>
      </c>
      <c r="C476">
        <f>Dataset!AB476</f>
        <v>2</v>
      </c>
    </row>
    <row r="477" spans="1:3">
      <c r="A477">
        <f>Dataset!N477</f>
        <v>3</v>
      </c>
      <c r="B477">
        <f>Dataset!O477</f>
        <v>2</v>
      </c>
      <c r="C477">
        <f>Dataset!AB477</f>
        <v>2</v>
      </c>
    </row>
    <row r="478" spans="1:3">
      <c r="A478">
        <f>Dataset!N478</f>
        <v>2</v>
      </c>
      <c r="B478">
        <f>Dataset!O478</f>
        <v>1</v>
      </c>
      <c r="C478">
        <f>Dataset!AB478</f>
        <v>1</v>
      </c>
    </row>
    <row r="479" spans="1:3">
      <c r="A479">
        <f>Dataset!N479</f>
        <v>3</v>
      </c>
      <c r="B479">
        <f>Dataset!O479</f>
        <v>5</v>
      </c>
      <c r="C479">
        <f>Dataset!AB479</f>
        <v>1</v>
      </c>
    </row>
    <row r="480" spans="1:3">
      <c r="A480">
        <f>Dataset!N480</f>
        <v>3</v>
      </c>
      <c r="B480">
        <f>Dataset!O480</f>
        <v>1</v>
      </c>
      <c r="C480">
        <f>Dataset!AB480</f>
        <v>0</v>
      </c>
    </row>
    <row r="481" spans="1:3">
      <c r="A481">
        <f>Dataset!N481</f>
        <v>3</v>
      </c>
      <c r="B481">
        <f>Dataset!O481</f>
        <v>1</v>
      </c>
      <c r="C481">
        <f>Dataset!AB481</f>
        <v>1</v>
      </c>
    </row>
    <row r="482" spans="1:3">
      <c r="A482">
        <f>Dataset!N482</f>
        <v>2</v>
      </c>
      <c r="B482">
        <f>Dataset!O482</f>
        <v>1</v>
      </c>
      <c r="C482">
        <f>Dataset!AB482</f>
        <v>1</v>
      </c>
    </row>
    <row r="483" spans="1:3">
      <c r="A483">
        <f>Dataset!N483</f>
        <v>2</v>
      </c>
      <c r="B483">
        <f>Dataset!O483</f>
        <v>1</v>
      </c>
      <c r="C483">
        <f>Dataset!AB483</f>
        <v>1</v>
      </c>
    </row>
    <row r="484" spans="1:3">
      <c r="A484">
        <f>Dataset!N484</f>
        <v>3</v>
      </c>
      <c r="B484">
        <f>Dataset!O484</f>
        <v>2</v>
      </c>
      <c r="C484">
        <f>Dataset!AB484</f>
        <v>0</v>
      </c>
    </row>
    <row r="485" spans="1:3">
      <c r="A485">
        <f>Dataset!N485</f>
        <v>2</v>
      </c>
      <c r="B485">
        <f>Dataset!O485</f>
        <v>2</v>
      </c>
      <c r="C485">
        <f>Dataset!AB485</f>
        <v>0</v>
      </c>
    </row>
    <row r="486" spans="1:3">
      <c r="A486">
        <f>Dataset!N486</f>
        <v>4</v>
      </c>
      <c r="B486">
        <f>Dataset!O486</f>
        <v>2</v>
      </c>
      <c r="C486">
        <f>Dataset!AB486</f>
        <v>2</v>
      </c>
    </row>
    <row r="487" spans="1:3">
      <c r="A487">
        <f>Dataset!N487</f>
        <v>2</v>
      </c>
      <c r="B487">
        <f>Dataset!O487</f>
        <v>1</v>
      </c>
      <c r="C487">
        <f>Dataset!AB487</f>
        <v>2</v>
      </c>
    </row>
    <row r="488" spans="1:3">
      <c r="A488">
        <f>Dataset!N488</f>
        <v>3</v>
      </c>
      <c r="B488">
        <f>Dataset!O488</f>
        <v>2</v>
      </c>
      <c r="C488">
        <f>Dataset!AB488</f>
        <v>1</v>
      </c>
    </row>
    <row r="489" spans="1:3">
      <c r="A489">
        <f>Dataset!N489</f>
        <v>2</v>
      </c>
      <c r="B489">
        <f>Dataset!O489</f>
        <v>1</v>
      </c>
      <c r="C489">
        <f>Dataset!AB489</f>
        <v>0</v>
      </c>
    </row>
    <row r="490" spans="1:3">
      <c r="A490">
        <f>Dataset!N490</f>
        <v>3</v>
      </c>
      <c r="B490">
        <f>Dataset!O490</f>
        <v>2</v>
      </c>
      <c r="C490">
        <f>Dataset!AB490</f>
        <v>2</v>
      </c>
    </row>
    <row r="491" spans="1:3">
      <c r="A491">
        <f>Dataset!N491</f>
        <v>2</v>
      </c>
      <c r="B491">
        <f>Dataset!O491</f>
        <v>4</v>
      </c>
      <c r="C491">
        <f>Dataset!AB491</f>
        <v>1</v>
      </c>
    </row>
    <row r="492" spans="1:3">
      <c r="A492">
        <f>Dataset!N492</f>
        <v>3</v>
      </c>
      <c r="B492">
        <f>Dataset!O492</f>
        <v>1</v>
      </c>
      <c r="C492">
        <f>Dataset!AB492</f>
        <v>0</v>
      </c>
    </row>
    <row r="493" spans="1:3">
      <c r="A493">
        <f>Dataset!N493</f>
        <v>3</v>
      </c>
      <c r="B493">
        <f>Dataset!O493</f>
        <v>2</v>
      </c>
      <c r="C493">
        <f>Dataset!AB493</f>
        <v>1</v>
      </c>
    </row>
    <row r="494" spans="1:3">
      <c r="A494">
        <f>Dataset!N494</f>
        <v>2</v>
      </c>
      <c r="B494">
        <f>Dataset!O494</f>
        <v>4</v>
      </c>
      <c r="C494">
        <f>Dataset!AB494</f>
        <v>1</v>
      </c>
    </row>
    <row r="495" spans="1:3">
      <c r="A495">
        <f>Dataset!N495</f>
        <v>2</v>
      </c>
      <c r="B495">
        <f>Dataset!O495</f>
        <v>2</v>
      </c>
      <c r="C495">
        <f>Dataset!AB495</f>
        <v>0</v>
      </c>
    </row>
    <row r="496" spans="1:3">
      <c r="A496">
        <f>Dataset!N496</f>
        <v>3</v>
      </c>
      <c r="B496">
        <f>Dataset!O496</f>
        <v>1</v>
      </c>
      <c r="C496">
        <f>Dataset!AB496</f>
        <v>2</v>
      </c>
    </row>
    <row r="497" spans="1:3">
      <c r="A497">
        <f>Dataset!N497</f>
        <v>3</v>
      </c>
      <c r="B497">
        <f>Dataset!O497</f>
        <v>1</v>
      </c>
      <c r="C497">
        <f>Dataset!AB497</f>
        <v>1</v>
      </c>
    </row>
    <row r="498" spans="1:3">
      <c r="A498">
        <f>Dataset!N498</f>
        <v>3</v>
      </c>
      <c r="B498">
        <f>Dataset!O498</f>
        <v>1</v>
      </c>
      <c r="C498">
        <f>Dataset!AB498</f>
        <v>0</v>
      </c>
    </row>
    <row r="499" spans="1:3">
      <c r="A499">
        <f>Dataset!N499</f>
        <v>3</v>
      </c>
      <c r="B499">
        <f>Dataset!O499</f>
        <v>5</v>
      </c>
      <c r="C499">
        <f>Dataset!AB499</f>
        <v>1</v>
      </c>
    </row>
    <row r="500" spans="1:3">
      <c r="A500">
        <f>Dataset!N500</f>
        <v>3</v>
      </c>
      <c r="B500">
        <f>Dataset!O500</f>
        <v>1</v>
      </c>
      <c r="C500">
        <f>Dataset!AB500</f>
        <v>0</v>
      </c>
    </row>
    <row r="501" spans="1:3">
      <c r="A501">
        <f>Dataset!N501</f>
        <v>3</v>
      </c>
      <c r="B501">
        <f>Dataset!O501</f>
        <v>2</v>
      </c>
      <c r="C501">
        <f>Dataset!AB501</f>
        <v>0</v>
      </c>
    </row>
    <row r="502" spans="1:3">
      <c r="A502">
        <f>Dataset!N502</f>
        <v>3</v>
      </c>
      <c r="B502">
        <f>Dataset!O502</f>
        <v>2</v>
      </c>
      <c r="C502">
        <f>Dataset!AB502</f>
        <v>1</v>
      </c>
    </row>
    <row r="503" spans="1:3">
      <c r="A503">
        <f>Dataset!N503</f>
        <v>3</v>
      </c>
      <c r="B503">
        <f>Dataset!O503</f>
        <v>1</v>
      </c>
      <c r="C503">
        <f>Dataset!AB503</f>
        <v>1</v>
      </c>
    </row>
    <row r="504" spans="1:3">
      <c r="A504">
        <f>Dataset!N504</f>
        <v>3</v>
      </c>
      <c r="B504">
        <f>Dataset!O504</f>
        <v>2</v>
      </c>
      <c r="C504">
        <f>Dataset!AB504</f>
        <v>0</v>
      </c>
    </row>
    <row r="505" spans="1:3">
      <c r="A505">
        <f>Dataset!N505</f>
        <v>3</v>
      </c>
      <c r="B505">
        <f>Dataset!O505</f>
        <v>1</v>
      </c>
      <c r="C505">
        <f>Dataset!AB505</f>
        <v>1</v>
      </c>
    </row>
    <row r="506" spans="1:3">
      <c r="A506">
        <f>Dataset!N506</f>
        <v>3</v>
      </c>
      <c r="B506">
        <f>Dataset!O506</f>
        <v>2</v>
      </c>
      <c r="C506">
        <f>Dataset!AB506</f>
        <v>2</v>
      </c>
    </row>
    <row r="507" spans="1:3">
      <c r="A507">
        <f>Dataset!N507</f>
        <v>3</v>
      </c>
      <c r="B507">
        <f>Dataset!O507</f>
        <v>1</v>
      </c>
      <c r="C507">
        <f>Dataset!AB507</f>
        <v>1</v>
      </c>
    </row>
    <row r="508" spans="1:3">
      <c r="A508">
        <f>Dataset!N508</f>
        <v>3</v>
      </c>
      <c r="B508">
        <f>Dataset!O508</f>
        <v>3</v>
      </c>
      <c r="C508">
        <f>Dataset!AB508</f>
        <v>1</v>
      </c>
    </row>
    <row r="509" spans="1:3">
      <c r="A509">
        <f>Dataset!N509</f>
        <v>3</v>
      </c>
      <c r="B509">
        <f>Dataset!O509</f>
        <v>2</v>
      </c>
      <c r="C509">
        <f>Dataset!AB509</f>
        <v>1</v>
      </c>
    </row>
    <row r="510" spans="1:3">
      <c r="A510">
        <f>Dataset!N510</f>
        <v>1</v>
      </c>
      <c r="B510">
        <f>Dataset!O510</f>
        <v>2</v>
      </c>
      <c r="C510">
        <f>Dataset!AB510</f>
        <v>0</v>
      </c>
    </row>
    <row r="511" spans="1:3">
      <c r="A511">
        <f>Dataset!N511</f>
        <v>3</v>
      </c>
      <c r="B511">
        <f>Dataset!O511</f>
        <v>2</v>
      </c>
      <c r="C511">
        <f>Dataset!AB511</f>
        <v>1</v>
      </c>
    </row>
    <row r="512" spans="1:3">
      <c r="A512">
        <f>Dataset!N512</f>
        <v>3</v>
      </c>
      <c r="B512">
        <f>Dataset!O512</f>
        <v>3</v>
      </c>
      <c r="C512">
        <f>Dataset!AB512</f>
        <v>1</v>
      </c>
    </row>
    <row r="513" spans="1:3">
      <c r="A513">
        <f>Dataset!N513</f>
        <v>2</v>
      </c>
      <c r="B513">
        <f>Dataset!O513</f>
        <v>2</v>
      </c>
      <c r="C513">
        <f>Dataset!AB513</f>
        <v>1</v>
      </c>
    </row>
    <row r="514" spans="1:3">
      <c r="A514">
        <f>Dataset!N514</f>
        <v>2</v>
      </c>
      <c r="B514">
        <f>Dataset!O514</f>
        <v>1</v>
      </c>
      <c r="C514">
        <f>Dataset!AB514</f>
        <v>0</v>
      </c>
    </row>
    <row r="515" spans="1:3">
      <c r="A515">
        <f>Dataset!N515</f>
        <v>3</v>
      </c>
      <c r="B515">
        <f>Dataset!O515</f>
        <v>1</v>
      </c>
      <c r="C515">
        <f>Dataset!AB515</f>
        <v>0</v>
      </c>
    </row>
    <row r="516" spans="1:3">
      <c r="A516">
        <f>Dataset!N516</f>
        <v>3</v>
      </c>
      <c r="B516">
        <f>Dataset!O516</f>
        <v>1</v>
      </c>
      <c r="C516">
        <f>Dataset!AB516</f>
        <v>0</v>
      </c>
    </row>
    <row r="517" spans="1:3">
      <c r="A517">
        <f>Dataset!N517</f>
        <v>2</v>
      </c>
      <c r="B517">
        <f>Dataset!O517</f>
        <v>1</v>
      </c>
      <c r="C517">
        <f>Dataset!AB517</f>
        <v>2</v>
      </c>
    </row>
    <row r="518" spans="1:3">
      <c r="A518">
        <f>Dataset!N518</f>
        <v>4</v>
      </c>
      <c r="B518">
        <f>Dataset!O518</f>
        <v>1</v>
      </c>
      <c r="C518">
        <f>Dataset!AB518</f>
        <v>1</v>
      </c>
    </row>
    <row r="519" spans="1:3">
      <c r="A519">
        <f>Dataset!N519</f>
        <v>4</v>
      </c>
      <c r="B519">
        <f>Dataset!O519</f>
        <v>2</v>
      </c>
      <c r="C519">
        <f>Dataset!AB519</f>
        <v>1</v>
      </c>
    </row>
    <row r="520" spans="1:3">
      <c r="A520">
        <f>Dataset!N520</f>
        <v>2</v>
      </c>
      <c r="B520">
        <f>Dataset!O520</f>
        <v>2</v>
      </c>
      <c r="C520">
        <f>Dataset!AB520</f>
        <v>0</v>
      </c>
    </row>
    <row r="521" spans="1:3">
      <c r="A521">
        <f>Dataset!N521</f>
        <v>1</v>
      </c>
      <c r="B521">
        <f>Dataset!O521</f>
        <v>1</v>
      </c>
      <c r="C521">
        <f>Dataset!AB521</f>
        <v>1</v>
      </c>
    </row>
    <row r="522" spans="1:3">
      <c r="A522">
        <f>Dataset!N522</f>
        <v>4</v>
      </c>
      <c r="B522">
        <f>Dataset!O522</f>
        <v>2</v>
      </c>
      <c r="C522">
        <f>Dataset!AB522</f>
        <v>0</v>
      </c>
    </row>
    <row r="523" spans="1:3">
      <c r="A523">
        <f>Dataset!N523</f>
        <v>4</v>
      </c>
      <c r="B523">
        <f>Dataset!O523</f>
        <v>2</v>
      </c>
      <c r="C523">
        <f>Dataset!AB523</f>
        <v>2</v>
      </c>
    </row>
    <row r="524" spans="1:3">
      <c r="A524">
        <f>Dataset!N524</f>
        <v>4</v>
      </c>
      <c r="B524">
        <f>Dataset!O524</f>
        <v>1</v>
      </c>
      <c r="C524">
        <f>Dataset!AB524</f>
        <v>0</v>
      </c>
    </row>
    <row r="525" spans="1:3">
      <c r="A525">
        <f>Dataset!N525</f>
        <v>4</v>
      </c>
      <c r="B525">
        <f>Dataset!O525</f>
        <v>1</v>
      </c>
      <c r="C525">
        <f>Dataset!AB525</f>
        <v>3</v>
      </c>
    </row>
    <row r="526" spans="1:3">
      <c r="A526">
        <f>Dataset!N526</f>
        <v>2</v>
      </c>
      <c r="B526">
        <f>Dataset!O526</f>
        <v>3</v>
      </c>
      <c r="C526">
        <f>Dataset!AB526</f>
        <v>0</v>
      </c>
    </row>
    <row r="527" spans="1:3">
      <c r="A527">
        <f>Dataset!N527</f>
        <v>3</v>
      </c>
      <c r="B527">
        <f>Dataset!O527</f>
        <v>2</v>
      </c>
      <c r="C527">
        <f>Dataset!AB527</f>
        <v>0</v>
      </c>
    </row>
    <row r="528" spans="1:3">
      <c r="A528">
        <f>Dataset!N528</f>
        <v>2</v>
      </c>
      <c r="B528">
        <f>Dataset!O528</f>
        <v>2</v>
      </c>
      <c r="C528">
        <f>Dataset!AB528</f>
        <v>0</v>
      </c>
    </row>
    <row r="529" spans="1:3">
      <c r="A529">
        <f>Dataset!N529</f>
        <v>3</v>
      </c>
      <c r="B529">
        <f>Dataset!O529</f>
        <v>2</v>
      </c>
      <c r="C529">
        <f>Dataset!AB529</f>
        <v>0</v>
      </c>
    </row>
    <row r="530" spans="1:3">
      <c r="A530">
        <f>Dataset!N530</f>
        <v>3</v>
      </c>
      <c r="B530">
        <f>Dataset!O530</f>
        <v>2</v>
      </c>
      <c r="C530">
        <f>Dataset!AB530</f>
        <v>1</v>
      </c>
    </row>
    <row r="531" spans="1:3">
      <c r="A531">
        <f>Dataset!N531</f>
        <v>4</v>
      </c>
      <c r="B531">
        <f>Dataset!O531</f>
        <v>2</v>
      </c>
      <c r="C531">
        <f>Dataset!AB531</f>
        <v>0</v>
      </c>
    </row>
    <row r="532" spans="1:3">
      <c r="A532">
        <f>Dataset!N532</f>
        <v>3</v>
      </c>
      <c r="B532">
        <f>Dataset!O532</f>
        <v>3</v>
      </c>
      <c r="C532">
        <f>Dataset!AB532</f>
        <v>0</v>
      </c>
    </row>
    <row r="533" spans="1:3">
      <c r="A533">
        <f>Dataset!N533</f>
        <v>3</v>
      </c>
      <c r="B533">
        <f>Dataset!O533</f>
        <v>3</v>
      </c>
      <c r="C533">
        <f>Dataset!AB533</f>
        <v>0</v>
      </c>
    </row>
    <row r="534" spans="1:3">
      <c r="A534">
        <f>Dataset!N534</f>
        <v>3</v>
      </c>
      <c r="B534">
        <f>Dataset!O534</f>
        <v>2</v>
      </c>
      <c r="C534">
        <f>Dataset!AB534</f>
        <v>0</v>
      </c>
    </row>
    <row r="535" spans="1:3">
      <c r="A535">
        <f>Dataset!N535</f>
        <v>2</v>
      </c>
      <c r="B535">
        <f>Dataset!O535</f>
        <v>3</v>
      </c>
      <c r="C535">
        <f>Dataset!AB535</f>
        <v>1</v>
      </c>
    </row>
    <row r="536" spans="1:3">
      <c r="A536">
        <f>Dataset!N536</f>
        <v>4</v>
      </c>
      <c r="B536">
        <f>Dataset!O536</f>
        <v>4</v>
      </c>
      <c r="C536">
        <f>Dataset!AB536</f>
        <v>0</v>
      </c>
    </row>
    <row r="537" spans="1:3">
      <c r="A537">
        <f>Dataset!N537</f>
        <v>2</v>
      </c>
      <c r="B537">
        <f>Dataset!O537</f>
        <v>5</v>
      </c>
      <c r="C537">
        <f>Dataset!AB537</f>
        <v>3</v>
      </c>
    </row>
    <row r="538" spans="1:3">
      <c r="A538">
        <f>Dataset!N538</f>
        <v>3</v>
      </c>
      <c r="B538">
        <f>Dataset!O538</f>
        <v>2</v>
      </c>
      <c r="C538">
        <f>Dataset!AB538</f>
        <v>0</v>
      </c>
    </row>
    <row r="539" spans="1:3">
      <c r="A539">
        <f>Dataset!N539</f>
        <v>3</v>
      </c>
      <c r="B539">
        <f>Dataset!O539</f>
        <v>3</v>
      </c>
      <c r="C539">
        <f>Dataset!AB539</f>
        <v>2</v>
      </c>
    </row>
    <row r="540" spans="1:3">
      <c r="A540">
        <f>Dataset!N540</f>
        <v>2</v>
      </c>
      <c r="B540">
        <f>Dataset!O540</f>
        <v>5</v>
      </c>
      <c r="C540">
        <f>Dataset!AB540</f>
        <v>1</v>
      </c>
    </row>
    <row r="541" spans="1:3">
      <c r="A541">
        <f>Dataset!N541</f>
        <v>3</v>
      </c>
      <c r="B541">
        <f>Dataset!O541</f>
        <v>1</v>
      </c>
      <c r="C541">
        <f>Dataset!AB541</f>
        <v>1</v>
      </c>
    </row>
    <row r="542" spans="1:3">
      <c r="A542">
        <f>Dataset!N542</f>
        <v>1</v>
      </c>
      <c r="B542">
        <f>Dataset!O542</f>
        <v>1</v>
      </c>
      <c r="C542">
        <f>Dataset!AB542</f>
        <v>0</v>
      </c>
    </row>
    <row r="543" spans="1:3">
      <c r="A543">
        <f>Dataset!N543</f>
        <v>4</v>
      </c>
      <c r="B543">
        <f>Dataset!O543</f>
        <v>3</v>
      </c>
      <c r="C543">
        <f>Dataset!AB543</f>
        <v>1</v>
      </c>
    </row>
    <row r="544" spans="1:3">
      <c r="A544">
        <f>Dataset!N544</f>
        <v>3</v>
      </c>
      <c r="B544">
        <f>Dataset!O544</f>
        <v>3</v>
      </c>
      <c r="C544">
        <f>Dataset!AB544</f>
        <v>0</v>
      </c>
    </row>
    <row r="545" spans="1:3">
      <c r="A545">
        <f>Dataset!N545</f>
        <v>1</v>
      </c>
      <c r="B545">
        <f>Dataset!O545</f>
        <v>1</v>
      </c>
      <c r="C545">
        <f>Dataset!AB545</f>
        <v>0</v>
      </c>
    </row>
    <row r="546" spans="1:3">
      <c r="A546">
        <f>Dataset!N546</f>
        <v>3</v>
      </c>
      <c r="B546">
        <f>Dataset!O546</f>
        <v>4</v>
      </c>
      <c r="C546">
        <f>Dataset!AB546</f>
        <v>2</v>
      </c>
    </row>
    <row r="547" spans="1:3">
      <c r="A547">
        <f>Dataset!N547</f>
        <v>3</v>
      </c>
      <c r="B547">
        <f>Dataset!O547</f>
        <v>2</v>
      </c>
      <c r="C547">
        <f>Dataset!AB547</f>
        <v>1</v>
      </c>
    </row>
    <row r="548" spans="1:3">
      <c r="A548">
        <f>Dataset!N548</f>
        <v>3</v>
      </c>
      <c r="B548">
        <f>Dataset!O548</f>
        <v>1</v>
      </c>
      <c r="C548">
        <f>Dataset!AB548</f>
        <v>0</v>
      </c>
    </row>
    <row r="549" spans="1:3">
      <c r="A549">
        <f>Dataset!N549</f>
        <v>4</v>
      </c>
      <c r="B549">
        <f>Dataset!O549</f>
        <v>1</v>
      </c>
      <c r="C549">
        <f>Dataset!AB549</f>
        <v>0</v>
      </c>
    </row>
    <row r="550" spans="1:3">
      <c r="A550">
        <f>Dataset!N550</f>
        <v>2</v>
      </c>
      <c r="B550">
        <f>Dataset!O550</f>
        <v>2</v>
      </c>
      <c r="C550">
        <f>Dataset!AB550</f>
        <v>1</v>
      </c>
    </row>
    <row r="551" spans="1:3">
      <c r="A551">
        <f>Dataset!N551</f>
        <v>3</v>
      </c>
      <c r="B551">
        <f>Dataset!O551</f>
        <v>2</v>
      </c>
      <c r="C551">
        <f>Dataset!AB551</f>
        <v>0</v>
      </c>
    </row>
    <row r="552" spans="1:3">
      <c r="A552">
        <f>Dataset!N552</f>
        <v>3</v>
      </c>
      <c r="B552">
        <f>Dataset!O552</f>
        <v>1</v>
      </c>
      <c r="C552">
        <f>Dataset!AB552</f>
        <v>1</v>
      </c>
    </row>
    <row r="553" spans="1:3">
      <c r="A553">
        <f>Dataset!N553</f>
        <v>4</v>
      </c>
      <c r="B553">
        <f>Dataset!O553</f>
        <v>2</v>
      </c>
      <c r="C553">
        <f>Dataset!AB553</f>
        <v>1</v>
      </c>
    </row>
    <row r="554" spans="1:3">
      <c r="A554">
        <f>Dataset!N554</f>
        <v>3</v>
      </c>
      <c r="B554">
        <f>Dataset!O554</f>
        <v>4</v>
      </c>
      <c r="C554">
        <f>Dataset!AB554</f>
        <v>0</v>
      </c>
    </row>
    <row r="555" spans="1:3">
      <c r="A555">
        <f>Dataset!N555</f>
        <v>2</v>
      </c>
      <c r="B555">
        <f>Dataset!O555</f>
        <v>1</v>
      </c>
      <c r="C555">
        <f>Dataset!AB555</f>
        <v>0</v>
      </c>
    </row>
    <row r="556" spans="1:3">
      <c r="A556">
        <f>Dataset!N556</f>
        <v>2</v>
      </c>
      <c r="B556">
        <f>Dataset!O556</f>
        <v>2</v>
      </c>
      <c r="C556">
        <f>Dataset!AB556</f>
        <v>0</v>
      </c>
    </row>
    <row r="557" spans="1:3">
      <c r="A557">
        <f>Dataset!N557</f>
        <v>3</v>
      </c>
      <c r="B557">
        <f>Dataset!O557</f>
        <v>1</v>
      </c>
      <c r="C557">
        <f>Dataset!AB557</f>
        <v>2</v>
      </c>
    </row>
    <row r="558" spans="1:3">
      <c r="A558">
        <f>Dataset!N558</f>
        <v>3</v>
      </c>
      <c r="B558">
        <f>Dataset!O558</f>
        <v>2</v>
      </c>
      <c r="C558">
        <f>Dataset!AB558</f>
        <v>0</v>
      </c>
    </row>
    <row r="559" spans="1:3">
      <c r="A559">
        <f>Dataset!N559</f>
        <v>3</v>
      </c>
      <c r="B559">
        <f>Dataset!O559</f>
        <v>2</v>
      </c>
      <c r="C559">
        <f>Dataset!AB559</f>
        <v>1</v>
      </c>
    </row>
    <row r="560" spans="1:3">
      <c r="A560">
        <f>Dataset!N560</f>
        <v>3</v>
      </c>
      <c r="B560">
        <f>Dataset!O560</f>
        <v>2</v>
      </c>
      <c r="C560">
        <f>Dataset!AB560</f>
        <v>2</v>
      </c>
    </row>
    <row r="561" spans="1:3">
      <c r="A561">
        <f>Dataset!N561</f>
        <v>3</v>
      </c>
      <c r="B561">
        <f>Dataset!O561</f>
        <v>1</v>
      </c>
      <c r="C561">
        <f>Dataset!AB561</f>
        <v>1</v>
      </c>
    </row>
    <row r="562" spans="1:3">
      <c r="A562">
        <f>Dataset!N562</f>
        <v>3</v>
      </c>
      <c r="B562">
        <f>Dataset!O562</f>
        <v>2</v>
      </c>
      <c r="C562">
        <f>Dataset!AB562</f>
        <v>1</v>
      </c>
    </row>
    <row r="563" spans="1:3">
      <c r="A563">
        <f>Dataset!N563</f>
        <v>2</v>
      </c>
      <c r="B563">
        <f>Dataset!O563</f>
        <v>4</v>
      </c>
      <c r="C563">
        <f>Dataset!AB563</f>
        <v>0</v>
      </c>
    </row>
    <row r="564" spans="1:3">
      <c r="A564">
        <f>Dataset!N564</f>
        <v>3</v>
      </c>
      <c r="B564">
        <f>Dataset!O564</f>
        <v>1</v>
      </c>
      <c r="C564">
        <f>Dataset!AB564</f>
        <v>0</v>
      </c>
    </row>
    <row r="565" spans="1:3">
      <c r="A565">
        <f>Dataset!N565</f>
        <v>3</v>
      </c>
      <c r="B565">
        <f>Dataset!O565</f>
        <v>2</v>
      </c>
      <c r="C565">
        <f>Dataset!AB565</f>
        <v>0</v>
      </c>
    </row>
    <row r="566" spans="1:3">
      <c r="A566">
        <f>Dataset!N566</f>
        <v>1</v>
      </c>
      <c r="B566">
        <f>Dataset!O566</f>
        <v>2</v>
      </c>
      <c r="C566">
        <f>Dataset!AB566</f>
        <v>0</v>
      </c>
    </row>
    <row r="567" spans="1:3">
      <c r="A567">
        <f>Dataset!N567</f>
        <v>4</v>
      </c>
      <c r="B567">
        <f>Dataset!O567</f>
        <v>1</v>
      </c>
      <c r="C567">
        <f>Dataset!AB567</f>
        <v>0</v>
      </c>
    </row>
    <row r="568" spans="1:3">
      <c r="A568">
        <f>Dataset!N568</f>
        <v>4</v>
      </c>
      <c r="B568">
        <f>Dataset!O568</f>
        <v>2</v>
      </c>
      <c r="C568">
        <f>Dataset!AB568</f>
        <v>0</v>
      </c>
    </row>
    <row r="569" spans="1:3">
      <c r="A569">
        <f>Dataset!N569</f>
        <v>3</v>
      </c>
      <c r="B569">
        <f>Dataset!O569</f>
        <v>2</v>
      </c>
      <c r="C569">
        <f>Dataset!AB569</f>
        <v>0</v>
      </c>
    </row>
    <row r="570" spans="1:3">
      <c r="A570">
        <f>Dataset!N570</f>
        <v>3</v>
      </c>
      <c r="B570">
        <f>Dataset!O570</f>
        <v>5</v>
      </c>
      <c r="C570">
        <f>Dataset!AB570</f>
        <v>1</v>
      </c>
    </row>
    <row r="571" spans="1:3">
      <c r="A571">
        <f>Dataset!N571</f>
        <v>2</v>
      </c>
      <c r="B571">
        <f>Dataset!O571</f>
        <v>3</v>
      </c>
      <c r="C571">
        <f>Dataset!AB571</f>
        <v>0</v>
      </c>
    </row>
    <row r="572" spans="1:3">
      <c r="A572">
        <f>Dataset!N572</f>
        <v>3</v>
      </c>
      <c r="B572">
        <f>Dataset!O572</f>
        <v>1</v>
      </c>
      <c r="C572">
        <f>Dataset!AB572</f>
        <v>1</v>
      </c>
    </row>
    <row r="573" spans="1:3">
      <c r="A573">
        <f>Dataset!N573</f>
        <v>1</v>
      </c>
      <c r="B573">
        <f>Dataset!O573</f>
        <v>1</v>
      </c>
      <c r="C573">
        <f>Dataset!AB573</f>
        <v>1</v>
      </c>
    </row>
    <row r="574" spans="1:3">
      <c r="A574">
        <f>Dataset!N574</f>
        <v>3</v>
      </c>
      <c r="B574">
        <f>Dataset!O574</f>
        <v>2</v>
      </c>
      <c r="C574">
        <f>Dataset!AB574</f>
        <v>1</v>
      </c>
    </row>
    <row r="575" spans="1:3">
      <c r="A575">
        <f>Dataset!N575</f>
        <v>2</v>
      </c>
      <c r="B575">
        <f>Dataset!O575</f>
        <v>2</v>
      </c>
      <c r="C575">
        <f>Dataset!AB575</f>
        <v>0</v>
      </c>
    </row>
    <row r="576" spans="1:3">
      <c r="A576">
        <f>Dataset!N576</f>
        <v>4</v>
      </c>
      <c r="B576">
        <f>Dataset!O576</f>
        <v>1</v>
      </c>
      <c r="C576">
        <f>Dataset!AB576</f>
        <v>0</v>
      </c>
    </row>
    <row r="577" spans="1:3">
      <c r="A577">
        <f>Dataset!N577</f>
        <v>3</v>
      </c>
      <c r="B577">
        <f>Dataset!O577</f>
        <v>2</v>
      </c>
      <c r="C577">
        <f>Dataset!AB577</f>
        <v>2</v>
      </c>
    </row>
    <row r="578" spans="1:3">
      <c r="A578">
        <f>Dataset!N578</f>
        <v>3</v>
      </c>
      <c r="B578">
        <f>Dataset!O578</f>
        <v>2</v>
      </c>
      <c r="C578">
        <f>Dataset!AB578</f>
        <v>1</v>
      </c>
    </row>
    <row r="579" spans="1:3">
      <c r="A579">
        <f>Dataset!N579</f>
        <v>3</v>
      </c>
      <c r="B579">
        <f>Dataset!O579</f>
        <v>1</v>
      </c>
      <c r="C579">
        <f>Dataset!AB579</f>
        <v>2</v>
      </c>
    </row>
    <row r="580" spans="1:3">
      <c r="A580">
        <f>Dataset!N580</f>
        <v>4</v>
      </c>
      <c r="B580">
        <f>Dataset!O580</f>
        <v>2</v>
      </c>
      <c r="C580">
        <f>Dataset!AB580</f>
        <v>0</v>
      </c>
    </row>
    <row r="581" spans="1:3">
      <c r="A581">
        <f>Dataset!N581</f>
        <v>2</v>
      </c>
      <c r="B581">
        <f>Dataset!O581</f>
        <v>1</v>
      </c>
      <c r="C581">
        <f>Dataset!AB581</f>
        <v>0</v>
      </c>
    </row>
    <row r="582" spans="1:3">
      <c r="A582">
        <f>Dataset!N582</f>
        <v>3</v>
      </c>
      <c r="B582">
        <f>Dataset!O582</f>
        <v>1</v>
      </c>
      <c r="C582">
        <f>Dataset!AB582</f>
        <v>1</v>
      </c>
    </row>
    <row r="583" spans="1:3">
      <c r="A583">
        <f>Dataset!N583</f>
        <v>1</v>
      </c>
      <c r="B583">
        <f>Dataset!O583</f>
        <v>1</v>
      </c>
      <c r="C583">
        <f>Dataset!AB583</f>
        <v>2</v>
      </c>
    </row>
    <row r="584" spans="1:3">
      <c r="A584">
        <f>Dataset!N584</f>
        <v>4</v>
      </c>
      <c r="B584">
        <f>Dataset!O584</f>
        <v>2</v>
      </c>
      <c r="C584">
        <f>Dataset!AB584</f>
        <v>1</v>
      </c>
    </row>
    <row r="585" spans="1:3">
      <c r="A585">
        <f>Dataset!N585</f>
        <v>3</v>
      </c>
      <c r="B585">
        <f>Dataset!O585</f>
        <v>2</v>
      </c>
      <c r="C585">
        <f>Dataset!AB585</f>
        <v>1</v>
      </c>
    </row>
    <row r="586" spans="1:3">
      <c r="A586">
        <f>Dataset!N586</f>
        <v>3</v>
      </c>
      <c r="B586">
        <f>Dataset!O586</f>
        <v>5</v>
      </c>
      <c r="C586">
        <f>Dataset!AB586</f>
        <v>1</v>
      </c>
    </row>
    <row r="587" spans="1:3">
      <c r="A587">
        <f>Dataset!N587</f>
        <v>4</v>
      </c>
      <c r="B587">
        <f>Dataset!O587</f>
        <v>1</v>
      </c>
      <c r="C587">
        <f>Dataset!AB587</f>
        <v>2</v>
      </c>
    </row>
    <row r="588" spans="1:3">
      <c r="A588">
        <f>Dataset!N588</f>
        <v>2</v>
      </c>
      <c r="B588">
        <f>Dataset!O588</f>
        <v>1</v>
      </c>
      <c r="C588">
        <f>Dataset!AB588</f>
        <v>3</v>
      </c>
    </row>
    <row r="589" spans="1:3">
      <c r="A589">
        <f>Dataset!N589</f>
        <v>3</v>
      </c>
      <c r="B589">
        <f>Dataset!O589</f>
        <v>2</v>
      </c>
      <c r="C589">
        <f>Dataset!AB589</f>
        <v>1</v>
      </c>
    </row>
    <row r="590" spans="1:3">
      <c r="A590">
        <f>Dataset!N590</f>
        <v>3</v>
      </c>
      <c r="B590">
        <f>Dataset!O590</f>
        <v>4</v>
      </c>
      <c r="C590">
        <f>Dataset!AB590</f>
        <v>0</v>
      </c>
    </row>
    <row r="591" spans="1:3">
      <c r="A591">
        <f>Dataset!N591</f>
        <v>2</v>
      </c>
      <c r="B591">
        <f>Dataset!O591</f>
        <v>1</v>
      </c>
      <c r="C591">
        <f>Dataset!AB591</f>
        <v>1</v>
      </c>
    </row>
    <row r="592" spans="1:3">
      <c r="A592">
        <f>Dataset!N592</f>
        <v>3</v>
      </c>
      <c r="B592">
        <f>Dataset!O592</f>
        <v>3</v>
      </c>
      <c r="C592">
        <f>Dataset!AB592</f>
        <v>0</v>
      </c>
    </row>
    <row r="593" spans="1:3">
      <c r="A593">
        <f>Dataset!N593</f>
        <v>3</v>
      </c>
      <c r="B593">
        <f>Dataset!O593</f>
        <v>2</v>
      </c>
      <c r="C593">
        <f>Dataset!AB593</f>
        <v>0</v>
      </c>
    </row>
    <row r="594" spans="1:3">
      <c r="A594">
        <f>Dataset!N594</f>
        <v>3</v>
      </c>
      <c r="B594">
        <f>Dataset!O594</f>
        <v>4</v>
      </c>
      <c r="C594">
        <f>Dataset!AB594</f>
        <v>1</v>
      </c>
    </row>
    <row r="595" spans="1:3">
      <c r="A595">
        <f>Dataset!N595</f>
        <v>3</v>
      </c>
      <c r="B595">
        <f>Dataset!O595</f>
        <v>2</v>
      </c>
      <c r="C595">
        <f>Dataset!AB595</f>
        <v>1</v>
      </c>
    </row>
    <row r="596" spans="1:3">
      <c r="A596">
        <f>Dataset!N596</f>
        <v>4</v>
      </c>
      <c r="B596">
        <f>Dataset!O596</f>
        <v>1</v>
      </c>
      <c r="C596">
        <f>Dataset!AB596</f>
        <v>1</v>
      </c>
    </row>
    <row r="597" spans="1:3">
      <c r="A597">
        <f>Dataset!N597</f>
        <v>3</v>
      </c>
      <c r="B597">
        <f>Dataset!O597</f>
        <v>5</v>
      </c>
      <c r="C597">
        <f>Dataset!AB597</f>
        <v>0</v>
      </c>
    </row>
    <row r="598" spans="1:3">
      <c r="A598">
        <f>Dataset!N598</f>
        <v>4</v>
      </c>
      <c r="B598">
        <f>Dataset!O598</f>
        <v>1</v>
      </c>
      <c r="C598">
        <f>Dataset!AB598</f>
        <v>0</v>
      </c>
    </row>
    <row r="599" spans="1:3">
      <c r="A599">
        <f>Dataset!N599</f>
        <v>2</v>
      </c>
      <c r="B599">
        <f>Dataset!O599</f>
        <v>2</v>
      </c>
      <c r="C599">
        <f>Dataset!AB599</f>
        <v>1</v>
      </c>
    </row>
    <row r="600" spans="1:3">
      <c r="A600">
        <f>Dataset!N600</f>
        <v>3</v>
      </c>
      <c r="B600">
        <f>Dataset!O600</f>
        <v>1</v>
      </c>
      <c r="C600">
        <f>Dataset!AB600</f>
        <v>0</v>
      </c>
    </row>
    <row r="601" spans="1:3">
      <c r="A601">
        <f>Dataset!N601</f>
        <v>3</v>
      </c>
      <c r="B601">
        <f>Dataset!O601</f>
        <v>1</v>
      </c>
      <c r="C601">
        <f>Dataset!AB601</f>
        <v>1</v>
      </c>
    </row>
    <row r="602" spans="1:3">
      <c r="A602">
        <f>Dataset!N602</f>
        <v>2</v>
      </c>
      <c r="B602">
        <f>Dataset!O602</f>
        <v>2</v>
      </c>
      <c r="C602">
        <f>Dataset!AB602</f>
        <v>1</v>
      </c>
    </row>
    <row r="603" spans="1:3">
      <c r="A603">
        <f>Dataset!N603</f>
        <v>2</v>
      </c>
      <c r="B603">
        <f>Dataset!O603</f>
        <v>2</v>
      </c>
      <c r="C603">
        <f>Dataset!AB603</f>
        <v>0</v>
      </c>
    </row>
    <row r="604" spans="1:3">
      <c r="A604">
        <f>Dataset!N604</f>
        <v>2</v>
      </c>
      <c r="B604">
        <f>Dataset!O604</f>
        <v>2</v>
      </c>
      <c r="C604">
        <f>Dataset!AB604</f>
        <v>0</v>
      </c>
    </row>
    <row r="605" spans="1:3">
      <c r="A605">
        <f>Dataset!N605</f>
        <v>2</v>
      </c>
      <c r="B605">
        <f>Dataset!O605</f>
        <v>1</v>
      </c>
      <c r="C605">
        <f>Dataset!AB605</f>
        <v>0</v>
      </c>
    </row>
    <row r="606" spans="1:3">
      <c r="A606">
        <f>Dataset!N606</f>
        <v>3</v>
      </c>
      <c r="B606">
        <f>Dataset!O606</f>
        <v>2</v>
      </c>
      <c r="C606">
        <f>Dataset!AB606</f>
        <v>1</v>
      </c>
    </row>
    <row r="607" spans="1:3">
      <c r="A607">
        <f>Dataset!N607</f>
        <v>2</v>
      </c>
      <c r="B607">
        <f>Dataset!O607</f>
        <v>2</v>
      </c>
      <c r="C607">
        <f>Dataset!AB607</f>
        <v>1</v>
      </c>
    </row>
    <row r="608" spans="1:3">
      <c r="A608">
        <f>Dataset!N608</f>
        <v>2</v>
      </c>
      <c r="B608">
        <f>Dataset!O608</f>
        <v>1</v>
      </c>
      <c r="C608">
        <f>Dataset!AB608</f>
        <v>0</v>
      </c>
    </row>
    <row r="609" spans="1:3">
      <c r="A609">
        <f>Dataset!N609</f>
        <v>3</v>
      </c>
      <c r="B609">
        <f>Dataset!O609</f>
        <v>3</v>
      </c>
      <c r="C609">
        <f>Dataset!AB609</f>
        <v>2</v>
      </c>
    </row>
    <row r="610" spans="1:3">
      <c r="A610">
        <f>Dataset!N610</f>
        <v>3</v>
      </c>
      <c r="B610">
        <f>Dataset!O610</f>
        <v>2</v>
      </c>
      <c r="C610">
        <f>Dataset!AB610</f>
        <v>0</v>
      </c>
    </row>
    <row r="611" spans="1:3">
      <c r="A611">
        <f>Dataset!N611</f>
        <v>3</v>
      </c>
      <c r="B611">
        <f>Dataset!O611</f>
        <v>4</v>
      </c>
      <c r="C611">
        <f>Dataset!AB611</f>
        <v>1</v>
      </c>
    </row>
    <row r="612" spans="1:3">
      <c r="A612">
        <f>Dataset!N612</f>
        <v>2</v>
      </c>
      <c r="B612">
        <f>Dataset!O612</f>
        <v>3</v>
      </c>
      <c r="C612">
        <f>Dataset!AB612</f>
        <v>1</v>
      </c>
    </row>
    <row r="613" spans="1:3">
      <c r="A613">
        <f>Dataset!N613</f>
        <v>3</v>
      </c>
      <c r="B613">
        <f>Dataset!O613</f>
        <v>3</v>
      </c>
      <c r="C613">
        <f>Dataset!AB613</f>
        <v>0</v>
      </c>
    </row>
    <row r="614" spans="1:3">
      <c r="A614">
        <f>Dataset!N614</f>
        <v>3</v>
      </c>
      <c r="B614">
        <f>Dataset!O614</f>
        <v>2</v>
      </c>
      <c r="C614">
        <f>Dataset!AB614</f>
        <v>0</v>
      </c>
    </row>
    <row r="615" spans="1:3">
      <c r="A615">
        <f>Dataset!N615</f>
        <v>3</v>
      </c>
      <c r="B615">
        <f>Dataset!O615</f>
        <v>1</v>
      </c>
      <c r="C615">
        <f>Dataset!AB615</f>
        <v>1</v>
      </c>
    </row>
    <row r="616" spans="1:3">
      <c r="A616">
        <f>Dataset!N616</f>
        <v>2</v>
      </c>
      <c r="B616">
        <f>Dataset!O616</f>
        <v>1</v>
      </c>
      <c r="C616">
        <f>Dataset!AB616</f>
        <v>1</v>
      </c>
    </row>
    <row r="617" spans="1:3">
      <c r="A617">
        <f>Dataset!N617</f>
        <v>3</v>
      </c>
      <c r="B617">
        <f>Dataset!O617</f>
        <v>1</v>
      </c>
      <c r="C617">
        <f>Dataset!AB617</f>
        <v>3</v>
      </c>
    </row>
    <row r="618" spans="1:3">
      <c r="A618">
        <f>Dataset!N618</f>
        <v>3</v>
      </c>
      <c r="B618">
        <f>Dataset!O618</f>
        <v>4</v>
      </c>
      <c r="C618">
        <f>Dataset!AB618</f>
        <v>1</v>
      </c>
    </row>
    <row r="619" spans="1:3">
      <c r="A619">
        <f>Dataset!N619</f>
        <v>3</v>
      </c>
      <c r="B619">
        <f>Dataset!O619</f>
        <v>2</v>
      </c>
      <c r="C619">
        <f>Dataset!AB619</f>
        <v>0</v>
      </c>
    </row>
    <row r="620" spans="1:3">
      <c r="A620">
        <f>Dataset!N620</f>
        <v>4</v>
      </c>
      <c r="B620">
        <f>Dataset!O620</f>
        <v>1</v>
      </c>
      <c r="C620">
        <f>Dataset!AB620</f>
        <v>0</v>
      </c>
    </row>
    <row r="621" spans="1:3">
      <c r="A621">
        <f>Dataset!N621</f>
        <v>4</v>
      </c>
      <c r="B621">
        <f>Dataset!O621</f>
        <v>2</v>
      </c>
      <c r="C621">
        <f>Dataset!AB621</f>
        <v>1</v>
      </c>
    </row>
    <row r="622" spans="1:3">
      <c r="A622">
        <f>Dataset!N622</f>
        <v>2</v>
      </c>
      <c r="B622">
        <f>Dataset!O622</f>
        <v>1</v>
      </c>
      <c r="C622">
        <f>Dataset!AB622</f>
        <v>0</v>
      </c>
    </row>
    <row r="623" spans="1:3">
      <c r="A623">
        <f>Dataset!N623</f>
        <v>3</v>
      </c>
      <c r="B623">
        <f>Dataset!O623</f>
        <v>2</v>
      </c>
      <c r="C623">
        <f>Dataset!AB623</f>
        <v>1</v>
      </c>
    </row>
    <row r="624" spans="1:3">
      <c r="A624">
        <f>Dataset!N624</f>
        <v>3</v>
      </c>
      <c r="B624">
        <f>Dataset!O624</f>
        <v>2</v>
      </c>
      <c r="C624">
        <f>Dataset!AB624</f>
        <v>1</v>
      </c>
    </row>
    <row r="625" spans="1:3">
      <c r="A625">
        <f>Dataset!N625</f>
        <v>2</v>
      </c>
      <c r="B625">
        <f>Dataset!O625</f>
        <v>1</v>
      </c>
      <c r="C625">
        <f>Dataset!AB625</f>
        <v>1</v>
      </c>
    </row>
    <row r="626" spans="1:3">
      <c r="A626">
        <f>Dataset!N626</f>
        <v>2</v>
      </c>
      <c r="B626">
        <f>Dataset!O626</f>
        <v>3</v>
      </c>
      <c r="C626">
        <f>Dataset!AB626</f>
        <v>1</v>
      </c>
    </row>
    <row r="627" spans="1:3">
      <c r="A627">
        <f>Dataset!N627</f>
        <v>3</v>
      </c>
      <c r="B627">
        <f>Dataset!O627</f>
        <v>3</v>
      </c>
      <c r="C627">
        <f>Dataset!AB627</f>
        <v>1</v>
      </c>
    </row>
    <row r="628" spans="1:3">
      <c r="A628">
        <f>Dataset!N628</f>
        <v>4</v>
      </c>
      <c r="B628">
        <f>Dataset!O628</f>
        <v>2</v>
      </c>
      <c r="C628">
        <f>Dataset!AB628</f>
        <v>1</v>
      </c>
    </row>
    <row r="629" spans="1:3">
      <c r="A629">
        <f>Dataset!N629</f>
        <v>2</v>
      </c>
      <c r="B629">
        <f>Dataset!O629</f>
        <v>4</v>
      </c>
      <c r="C629">
        <f>Dataset!AB629</f>
        <v>0</v>
      </c>
    </row>
    <row r="630" spans="1:3">
      <c r="A630">
        <f>Dataset!N630</f>
        <v>2</v>
      </c>
      <c r="B630">
        <f>Dataset!O630</f>
        <v>2</v>
      </c>
      <c r="C630">
        <f>Dataset!AB630</f>
        <v>2</v>
      </c>
    </row>
    <row r="631" spans="1:3">
      <c r="A631">
        <f>Dataset!N631</f>
        <v>2</v>
      </c>
      <c r="B631">
        <f>Dataset!O631</f>
        <v>1</v>
      </c>
      <c r="C631">
        <f>Dataset!AB631</f>
        <v>1</v>
      </c>
    </row>
    <row r="632" spans="1:3">
      <c r="A632">
        <f>Dataset!N632</f>
        <v>2</v>
      </c>
      <c r="B632">
        <f>Dataset!O632</f>
        <v>2</v>
      </c>
      <c r="C632">
        <f>Dataset!AB632</f>
        <v>2</v>
      </c>
    </row>
    <row r="633" spans="1:3">
      <c r="A633">
        <f>Dataset!N633</f>
        <v>4</v>
      </c>
      <c r="B633">
        <f>Dataset!O633</f>
        <v>1</v>
      </c>
      <c r="C633">
        <f>Dataset!AB633</f>
        <v>1</v>
      </c>
    </row>
    <row r="634" spans="1:3">
      <c r="A634">
        <f>Dataset!N634</f>
        <v>3</v>
      </c>
      <c r="B634">
        <f>Dataset!O634</f>
        <v>1</v>
      </c>
      <c r="C634">
        <f>Dataset!AB634</f>
        <v>0</v>
      </c>
    </row>
    <row r="635" spans="1:3">
      <c r="A635">
        <f>Dataset!N635</f>
        <v>2</v>
      </c>
      <c r="B635">
        <f>Dataset!O635</f>
        <v>1</v>
      </c>
      <c r="C635">
        <f>Dataset!AB635</f>
        <v>0</v>
      </c>
    </row>
    <row r="636" spans="1:3">
      <c r="A636">
        <f>Dataset!N636</f>
        <v>3</v>
      </c>
      <c r="B636">
        <f>Dataset!O636</f>
        <v>2</v>
      </c>
      <c r="C636">
        <f>Dataset!AB636</f>
        <v>0</v>
      </c>
    </row>
    <row r="637" spans="1:3">
      <c r="A637">
        <f>Dataset!N637</f>
        <v>2</v>
      </c>
      <c r="B637">
        <f>Dataset!O637</f>
        <v>3</v>
      </c>
      <c r="C637">
        <f>Dataset!AB637</f>
        <v>1</v>
      </c>
    </row>
    <row r="638" spans="1:3">
      <c r="A638">
        <f>Dataset!N638</f>
        <v>3</v>
      </c>
      <c r="B638">
        <f>Dataset!O638</f>
        <v>1</v>
      </c>
      <c r="C638">
        <f>Dataset!AB638</f>
        <v>1</v>
      </c>
    </row>
    <row r="639" spans="1:3">
      <c r="A639">
        <f>Dataset!N639</f>
        <v>3</v>
      </c>
      <c r="B639">
        <f>Dataset!O639</f>
        <v>1</v>
      </c>
      <c r="C639">
        <f>Dataset!AB639</f>
        <v>1</v>
      </c>
    </row>
    <row r="640" spans="1:3">
      <c r="A640">
        <f>Dataset!N640</f>
        <v>2</v>
      </c>
      <c r="B640">
        <f>Dataset!O640</f>
        <v>2</v>
      </c>
      <c r="C640">
        <f>Dataset!AB640</f>
        <v>0</v>
      </c>
    </row>
    <row r="641" spans="1:3">
      <c r="A641">
        <f>Dataset!N641</f>
        <v>3</v>
      </c>
      <c r="B641">
        <f>Dataset!O641</f>
        <v>1</v>
      </c>
      <c r="C641">
        <f>Dataset!AB641</f>
        <v>1</v>
      </c>
    </row>
    <row r="642" spans="1:3">
      <c r="A642">
        <f>Dataset!N642</f>
        <v>2</v>
      </c>
      <c r="B642">
        <f>Dataset!O642</f>
        <v>1</v>
      </c>
      <c r="C642">
        <f>Dataset!AB642</f>
        <v>0</v>
      </c>
    </row>
    <row r="643" spans="1:3">
      <c r="A643">
        <f>Dataset!N643</f>
        <v>3</v>
      </c>
      <c r="B643">
        <f>Dataset!O643</f>
        <v>2</v>
      </c>
      <c r="C643">
        <f>Dataset!AB643</f>
        <v>1</v>
      </c>
    </row>
    <row r="644" spans="1:3">
      <c r="A644">
        <f>Dataset!N644</f>
        <v>2</v>
      </c>
      <c r="B644">
        <f>Dataset!O644</f>
        <v>1</v>
      </c>
      <c r="C644">
        <f>Dataset!AB644</f>
        <v>1</v>
      </c>
    </row>
    <row r="645" spans="1:3">
      <c r="A645">
        <f>Dataset!N645</f>
        <v>4</v>
      </c>
      <c r="B645">
        <f>Dataset!O645</f>
        <v>2</v>
      </c>
      <c r="C645">
        <f>Dataset!AB645</f>
        <v>1</v>
      </c>
    </row>
    <row r="646" spans="1:3">
      <c r="A646">
        <f>Dataset!N646</f>
        <v>3</v>
      </c>
      <c r="B646">
        <f>Dataset!O646</f>
        <v>1</v>
      </c>
      <c r="C646">
        <f>Dataset!AB646</f>
        <v>1</v>
      </c>
    </row>
    <row r="647" spans="1:3">
      <c r="A647">
        <f>Dataset!N647</f>
        <v>2</v>
      </c>
      <c r="B647">
        <f>Dataset!O647</f>
        <v>1</v>
      </c>
      <c r="C647">
        <f>Dataset!AB647</f>
        <v>3</v>
      </c>
    </row>
    <row r="648" spans="1:3">
      <c r="A648">
        <f>Dataset!N648</f>
        <v>3</v>
      </c>
      <c r="B648">
        <f>Dataset!O648</f>
        <v>4</v>
      </c>
      <c r="C648">
        <f>Dataset!AB648</f>
        <v>1</v>
      </c>
    </row>
    <row r="649" spans="1:3">
      <c r="A649">
        <f>Dataset!N649</f>
        <v>2</v>
      </c>
      <c r="B649">
        <f>Dataset!O649</f>
        <v>3</v>
      </c>
      <c r="C649">
        <f>Dataset!AB649</f>
        <v>0</v>
      </c>
    </row>
    <row r="650" spans="1:3">
      <c r="A650">
        <f>Dataset!N650</f>
        <v>3</v>
      </c>
      <c r="B650">
        <f>Dataset!O650</f>
        <v>1</v>
      </c>
      <c r="C650">
        <f>Dataset!AB650</f>
        <v>1</v>
      </c>
    </row>
    <row r="651" spans="1:3">
      <c r="A651">
        <f>Dataset!N651</f>
        <v>3</v>
      </c>
      <c r="B651">
        <f>Dataset!O651</f>
        <v>4</v>
      </c>
      <c r="C651">
        <f>Dataset!AB651</f>
        <v>0</v>
      </c>
    </row>
    <row r="652" spans="1:3">
      <c r="A652">
        <f>Dataset!N652</f>
        <v>3</v>
      </c>
      <c r="B652">
        <f>Dataset!O652</f>
        <v>2</v>
      </c>
      <c r="C652">
        <f>Dataset!AB652</f>
        <v>1</v>
      </c>
    </row>
    <row r="653" spans="1:3">
      <c r="A653">
        <f>Dataset!N653</f>
        <v>3</v>
      </c>
      <c r="B653">
        <f>Dataset!O653</f>
        <v>2</v>
      </c>
      <c r="C653">
        <f>Dataset!AB653</f>
        <v>1</v>
      </c>
    </row>
    <row r="654" spans="1:3">
      <c r="A654">
        <f>Dataset!N654</f>
        <v>3</v>
      </c>
      <c r="B654">
        <f>Dataset!O654</f>
        <v>3</v>
      </c>
      <c r="C654">
        <f>Dataset!AB654</f>
        <v>0</v>
      </c>
    </row>
    <row r="655" spans="1:3">
      <c r="A655">
        <f>Dataset!N655</f>
        <v>3</v>
      </c>
      <c r="B655">
        <f>Dataset!O655</f>
        <v>4</v>
      </c>
      <c r="C655">
        <f>Dataset!AB655</f>
        <v>1</v>
      </c>
    </row>
    <row r="656" spans="1:3">
      <c r="A656">
        <f>Dataset!N656</f>
        <v>2</v>
      </c>
      <c r="B656">
        <f>Dataset!O656</f>
        <v>2</v>
      </c>
      <c r="C656">
        <f>Dataset!AB656</f>
        <v>2</v>
      </c>
    </row>
    <row r="657" spans="1:3">
      <c r="A657">
        <f>Dataset!N657</f>
        <v>3</v>
      </c>
      <c r="B657">
        <f>Dataset!O657</f>
        <v>1</v>
      </c>
      <c r="C657">
        <f>Dataset!AB657</f>
        <v>1</v>
      </c>
    </row>
    <row r="658" spans="1:3">
      <c r="A658">
        <f>Dataset!N658</f>
        <v>3</v>
      </c>
      <c r="B658">
        <f>Dataset!O658</f>
        <v>1</v>
      </c>
      <c r="C658">
        <f>Dataset!AB658</f>
        <v>0</v>
      </c>
    </row>
    <row r="659" spans="1:3">
      <c r="A659">
        <f>Dataset!N659</f>
        <v>2</v>
      </c>
      <c r="B659">
        <f>Dataset!O659</f>
        <v>1</v>
      </c>
      <c r="C659">
        <f>Dataset!AB659</f>
        <v>3</v>
      </c>
    </row>
    <row r="660" spans="1:3">
      <c r="A660">
        <f>Dataset!N660</f>
        <v>3</v>
      </c>
      <c r="B660">
        <f>Dataset!O660</f>
        <v>1</v>
      </c>
      <c r="C660">
        <f>Dataset!AB660</f>
        <v>0</v>
      </c>
    </row>
    <row r="661" spans="1:3">
      <c r="A661">
        <f>Dataset!N661</f>
        <v>3</v>
      </c>
      <c r="B661">
        <f>Dataset!O661</f>
        <v>2</v>
      </c>
      <c r="C661">
        <f>Dataset!AB661</f>
        <v>0</v>
      </c>
    </row>
    <row r="662" spans="1:3">
      <c r="A662">
        <f>Dataset!N662</f>
        <v>2</v>
      </c>
      <c r="B662">
        <f>Dataset!O662</f>
        <v>1</v>
      </c>
      <c r="C662">
        <f>Dataset!AB662</f>
        <v>1</v>
      </c>
    </row>
    <row r="663" spans="1:3">
      <c r="A663">
        <f>Dataset!N663</f>
        <v>3</v>
      </c>
      <c r="B663">
        <f>Dataset!O663</f>
        <v>2</v>
      </c>
      <c r="C663">
        <f>Dataset!AB663</f>
        <v>1</v>
      </c>
    </row>
    <row r="664" spans="1:3">
      <c r="A664">
        <f>Dataset!N664</f>
        <v>2</v>
      </c>
      <c r="B664">
        <f>Dataset!O664</f>
        <v>1</v>
      </c>
      <c r="C664">
        <f>Dataset!AB664</f>
        <v>0</v>
      </c>
    </row>
    <row r="665" spans="1:3">
      <c r="A665">
        <f>Dataset!N665</f>
        <v>3</v>
      </c>
      <c r="B665">
        <f>Dataset!O665</f>
        <v>1</v>
      </c>
      <c r="C665">
        <f>Dataset!AB665</f>
        <v>0</v>
      </c>
    </row>
    <row r="666" spans="1:3">
      <c r="A666">
        <f>Dataset!N666</f>
        <v>3</v>
      </c>
      <c r="B666">
        <f>Dataset!O666</f>
        <v>2</v>
      </c>
      <c r="C666">
        <f>Dataset!AB666</f>
        <v>1</v>
      </c>
    </row>
    <row r="667" spans="1:3">
      <c r="A667">
        <f>Dataset!N667</f>
        <v>2</v>
      </c>
      <c r="B667">
        <f>Dataset!O667</f>
        <v>1</v>
      </c>
      <c r="C667">
        <f>Dataset!AB667</f>
        <v>0</v>
      </c>
    </row>
    <row r="668" spans="1:3">
      <c r="A668">
        <f>Dataset!N668</f>
        <v>3</v>
      </c>
      <c r="B668">
        <f>Dataset!O668</f>
        <v>2</v>
      </c>
      <c r="C668">
        <f>Dataset!AB668</f>
        <v>1</v>
      </c>
    </row>
    <row r="669" spans="1:3">
      <c r="A669">
        <f>Dataset!N669</f>
        <v>1</v>
      </c>
      <c r="B669">
        <f>Dataset!O669</f>
        <v>1</v>
      </c>
      <c r="C669">
        <f>Dataset!AB669</f>
        <v>1</v>
      </c>
    </row>
    <row r="670" spans="1:3">
      <c r="A670">
        <f>Dataset!N670</f>
        <v>3</v>
      </c>
      <c r="B670">
        <f>Dataset!O670</f>
        <v>1</v>
      </c>
      <c r="C670">
        <f>Dataset!AB670</f>
        <v>1</v>
      </c>
    </row>
    <row r="671" spans="1:3">
      <c r="A671">
        <f>Dataset!N671</f>
        <v>3</v>
      </c>
      <c r="B671">
        <f>Dataset!O671</f>
        <v>1</v>
      </c>
      <c r="C671">
        <f>Dataset!AB671</f>
        <v>0</v>
      </c>
    </row>
    <row r="672" spans="1:3">
      <c r="A672">
        <f>Dataset!N672</f>
        <v>3</v>
      </c>
      <c r="B672">
        <f>Dataset!O672</f>
        <v>1</v>
      </c>
      <c r="C672">
        <f>Dataset!AB672</f>
        <v>0</v>
      </c>
    </row>
    <row r="673" spans="1:3">
      <c r="A673">
        <f>Dataset!N673</f>
        <v>3</v>
      </c>
      <c r="B673">
        <f>Dataset!O673</f>
        <v>1</v>
      </c>
      <c r="C673">
        <f>Dataset!AB673</f>
        <v>2</v>
      </c>
    </row>
    <row r="674" spans="1:3">
      <c r="A674">
        <f>Dataset!N674</f>
        <v>2</v>
      </c>
      <c r="B674">
        <f>Dataset!O674</f>
        <v>2</v>
      </c>
      <c r="C674">
        <f>Dataset!AB674</f>
        <v>0</v>
      </c>
    </row>
    <row r="675" spans="1:3">
      <c r="A675">
        <f>Dataset!N675</f>
        <v>2</v>
      </c>
      <c r="B675">
        <f>Dataset!O675</f>
        <v>1</v>
      </c>
      <c r="C675">
        <f>Dataset!AB675</f>
        <v>0</v>
      </c>
    </row>
    <row r="676" spans="1:3">
      <c r="A676">
        <f>Dataset!N676</f>
        <v>2</v>
      </c>
      <c r="B676">
        <f>Dataset!O676</f>
        <v>3</v>
      </c>
      <c r="C676">
        <f>Dataset!AB676</f>
        <v>1</v>
      </c>
    </row>
    <row r="677" spans="1:3">
      <c r="A677">
        <f>Dataset!N677</f>
        <v>2</v>
      </c>
      <c r="B677">
        <f>Dataset!O677</f>
        <v>1</v>
      </c>
      <c r="C677">
        <f>Dataset!AB677</f>
        <v>0</v>
      </c>
    </row>
    <row r="678" spans="1:3">
      <c r="A678">
        <f>Dataset!N678</f>
        <v>3</v>
      </c>
      <c r="B678">
        <f>Dataset!O678</f>
        <v>2</v>
      </c>
      <c r="C678">
        <f>Dataset!AB678</f>
        <v>1</v>
      </c>
    </row>
    <row r="679" spans="1:3">
      <c r="A679">
        <f>Dataset!N679</f>
        <v>3</v>
      </c>
      <c r="B679">
        <f>Dataset!O679</f>
        <v>3</v>
      </c>
      <c r="C679">
        <f>Dataset!AB679</f>
        <v>1</v>
      </c>
    </row>
    <row r="680" spans="1:3">
      <c r="A680">
        <f>Dataset!N680</f>
        <v>3</v>
      </c>
      <c r="B680">
        <f>Dataset!O680</f>
        <v>1</v>
      </c>
      <c r="C680">
        <f>Dataset!AB680</f>
        <v>2</v>
      </c>
    </row>
    <row r="681" spans="1:3">
      <c r="A681">
        <f>Dataset!N681</f>
        <v>3</v>
      </c>
      <c r="B681">
        <f>Dataset!O681</f>
        <v>2</v>
      </c>
      <c r="C681">
        <f>Dataset!AB681</f>
        <v>1</v>
      </c>
    </row>
    <row r="682" spans="1:3">
      <c r="A682">
        <f>Dataset!N682</f>
        <v>3</v>
      </c>
      <c r="B682">
        <f>Dataset!O682</f>
        <v>1</v>
      </c>
      <c r="C682">
        <f>Dataset!AB682</f>
        <v>0</v>
      </c>
    </row>
    <row r="683" spans="1:3">
      <c r="A683">
        <f>Dataset!N683</f>
        <v>3</v>
      </c>
      <c r="B683">
        <f>Dataset!O683</f>
        <v>3</v>
      </c>
      <c r="C683">
        <f>Dataset!AB683</f>
        <v>1</v>
      </c>
    </row>
    <row r="684" spans="1:3">
      <c r="A684">
        <f>Dataset!N684</f>
        <v>2</v>
      </c>
      <c r="B684">
        <f>Dataset!O684</f>
        <v>1</v>
      </c>
      <c r="C684">
        <f>Dataset!AB684</f>
        <v>0</v>
      </c>
    </row>
    <row r="685" spans="1:3">
      <c r="A685">
        <f>Dataset!N685</f>
        <v>2</v>
      </c>
      <c r="B685">
        <f>Dataset!O685</f>
        <v>1</v>
      </c>
      <c r="C685">
        <f>Dataset!AB685</f>
        <v>3</v>
      </c>
    </row>
    <row r="686" spans="1:3">
      <c r="A686">
        <f>Dataset!N686</f>
        <v>2</v>
      </c>
      <c r="B686">
        <f>Dataset!O686</f>
        <v>3</v>
      </c>
      <c r="C686">
        <f>Dataset!AB686</f>
        <v>1</v>
      </c>
    </row>
    <row r="687" spans="1:3">
      <c r="A687">
        <f>Dataset!N687</f>
        <v>2</v>
      </c>
      <c r="B687">
        <f>Dataset!O687</f>
        <v>2</v>
      </c>
      <c r="C687">
        <f>Dataset!AB687</f>
        <v>0</v>
      </c>
    </row>
    <row r="688" spans="1:3">
      <c r="A688">
        <f>Dataset!N688</f>
        <v>3</v>
      </c>
      <c r="B688">
        <f>Dataset!O688</f>
        <v>1</v>
      </c>
      <c r="C688">
        <f>Dataset!AB688</f>
        <v>0</v>
      </c>
    </row>
    <row r="689" spans="1:3">
      <c r="A689">
        <f>Dataset!N689</f>
        <v>3</v>
      </c>
      <c r="B689">
        <f>Dataset!O689</f>
        <v>1</v>
      </c>
      <c r="C689">
        <f>Dataset!AB689</f>
        <v>0</v>
      </c>
    </row>
    <row r="690" spans="1:3">
      <c r="A690">
        <f>Dataset!N690</f>
        <v>2</v>
      </c>
      <c r="B690">
        <f>Dataset!O690</f>
        <v>1</v>
      </c>
      <c r="C690">
        <f>Dataset!AB690</f>
        <v>0</v>
      </c>
    </row>
    <row r="691" spans="1:3">
      <c r="A691">
        <f>Dataset!N691</f>
        <v>3</v>
      </c>
      <c r="B691">
        <f>Dataset!O691</f>
        <v>1</v>
      </c>
      <c r="C691">
        <f>Dataset!AB691</f>
        <v>0</v>
      </c>
    </row>
    <row r="692" spans="1:3">
      <c r="A692">
        <f>Dataset!N692</f>
        <v>3</v>
      </c>
      <c r="B692">
        <f>Dataset!O692</f>
        <v>2</v>
      </c>
      <c r="C692">
        <f>Dataset!AB692</f>
        <v>2</v>
      </c>
    </row>
    <row r="693" spans="1:3">
      <c r="A693">
        <f>Dataset!N693</f>
        <v>3</v>
      </c>
      <c r="B693">
        <f>Dataset!O693</f>
        <v>1</v>
      </c>
      <c r="C693">
        <f>Dataset!AB693</f>
        <v>1</v>
      </c>
    </row>
    <row r="694" spans="1:3">
      <c r="A694">
        <f>Dataset!N694</f>
        <v>3</v>
      </c>
      <c r="B694">
        <f>Dataset!O694</f>
        <v>2</v>
      </c>
      <c r="C694">
        <f>Dataset!AB694</f>
        <v>1</v>
      </c>
    </row>
    <row r="695" spans="1:3">
      <c r="A695">
        <f>Dataset!N695</f>
        <v>2</v>
      </c>
      <c r="B695">
        <f>Dataset!O695</f>
        <v>3</v>
      </c>
      <c r="C695">
        <f>Dataset!AB695</f>
        <v>1</v>
      </c>
    </row>
    <row r="696" spans="1:3">
      <c r="A696">
        <f>Dataset!N696</f>
        <v>2</v>
      </c>
      <c r="B696">
        <f>Dataset!O696</f>
        <v>2</v>
      </c>
      <c r="C696">
        <f>Dataset!AB696</f>
        <v>0</v>
      </c>
    </row>
    <row r="697" spans="1:3">
      <c r="A697">
        <f>Dataset!N697</f>
        <v>2</v>
      </c>
      <c r="B697">
        <f>Dataset!O697</f>
        <v>3</v>
      </c>
      <c r="C697">
        <f>Dataset!AB697</f>
        <v>0</v>
      </c>
    </row>
    <row r="698" spans="1:3">
      <c r="A698">
        <f>Dataset!N698</f>
        <v>3</v>
      </c>
      <c r="B698">
        <f>Dataset!O698</f>
        <v>2</v>
      </c>
      <c r="C698">
        <f>Dataset!AB698</f>
        <v>0</v>
      </c>
    </row>
    <row r="699" spans="1:3">
      <c r="A699">
        <f>Dataset!N699</f>
        <v>3</v>
      </c>
      <c r="B699">
        <f>Dataset!O699</f>
        <v>1</v>
      </c>
      <c r="C699">
        <f>Dataset!AB699</f>
        <v>1</v>
      </c>
    </row>
    <row r="700" spans="1:3">
      <c r="A700">
        <f>Dataset!N700</f>
        <v>3</v>
      </c>
      <c r="B700">
        <f>Dataset!O700</f>
        <v>2</v>
      </c>
      <c r="C700">
        <f>Dataset!AB700</f>
        <v>0</v>
      </c>
    </row>
    <row r="701" spans="1:3">
      <c r="A701">
        <f>Dataset!N701</f>
        <v>3</v>
      </c>
      <c r="B701">
        <f>Dataset!O701</f>
        <v>4</v>
      </c>
      <c r="C701">
        <f>Dataset!AB701</f>
        <v>1</v>
      </c>
    </row>
    <row r="702" spans="1:3">
      <c r="A702">
        <f>Dataset!N702</f>
        <v>3</v>
      </c>
      <c r="B702">
        <f>Dataset!O702</f>
        <v>1</v>
      </c>
      <c r="C702">
        <f>Dataset!AB702</f>
        <v>0</v>
      </c>
    </row>
    <row r="703" spans="1:3">
      <c r="A703">
        <f>Dataset!N703</f>
        <v>3</v>
      </c>
      <c r="B703">
        <f>Dataset!O703</f>
        <v>4</v>
      </c>
      <c r="C703">
        <f>Dataset!AB703</f>
        <v>1</v>
      </c>
    </row>
    <row r="704" spans="1:3">
      <c r="A704">
        <f>Dataset!N704</f>
        <v>3</v>
      </c>
      <c r="B704">
        <f>Dataset!O704</f>
        <v>3</v>
      </c>
      <c r="C704">
        <f>Dataset!AB704</f>
        <v>1</v>
      </c>
    </row>
    <row r="705" spans="1:3">
      <c r="A705">
        <f>Dataset!N705</f>
        <v>3</v>
      </c>
      <c r="B705">
        <f>Dataset!O705</f>
        <v>2</v>
      </c>
      <c r="C705">
        <f>Dataset!AB705</f>
        <v>0</v>
      </c>
    </row>
    <row r="706" spans="1:3">
      <c r="A706">
        <f>Dataset!N706</f>
        <v>3</v>
      </c>
      <c r="B706">
        <f>Dataset!O706</f>
        <v>3</v>
      </c>
      <c r="C706">
        <f>Dataset!AB706</f>
        <v>1</v>
      </c>
    </row>
    <row r="707" spans="1:3">
      <c r="A707">
        <f>Dataset!N707</f>
        <v>4</v>
      </c>
      <c r="B707">
        <f>Dataset!O707</f>
        <v>3</v>
      </c>
      <c r="C707">
        <f>Dataset!AB707</f>
        <v>0</v>
      </c>
    </row>
    <row r="708" spans="1:3">
      <c r="A708">
        <f>Dataset!N708</f>
        <v>4</v>
      </c>
      <c r="B708">
        <f>Dataset!O708</f>
        <v>4</v>
      </c>
      <c r="C708">
        <f>Dataset!AB708</f>
        <v>0</v>
      </c>
    </row>
    <row r="709" spans="1:3">
      <c r="A709">
        <f>Dataset!N709</f>
        <v>4</v>
      </c>
      <c r="B709">
        <f>Dataset!O709</f>
        <v>2</v>
      </c>
      <c r="C709">
        <f>Dataset!AB709</f>
        <v>0</v>
      </c>
    </row>
    <row r="710" spans="1:3">
      <c r="A710">
        <f>Dataset!N710</f>
        <v>3</v>
      </c>
      <c r="B710">
        <f>Dataset!O710</f>
        <v>2</v>
      </c>
      <c r="C710">
        <f>Dataset!AB710</f>
        <v>2</v>
      </c>
    </row>
    <row r="711" spans="1:3">
      <c r="A711">
        <f>Dataset!N711</f>
        <v>2</v>
      </c>
      <c r="B711">
        <f>Dataset!O711</f>
        <v>1</v>
      </c>
      <c r="C711">
        <f>Dataset!AB711</f>
        <v>0</v>
      </c>
    </row>
    <row r="712" spans="1:3">
      <c r="A712">
        <f>Dataset!N712</f>
        <v>3</v>
      </c>
      <c r="B712">
        <f>Dataset!O712</f>
        <v>4</v>
      </c>
      <c r="C712">
        <f>Dataset!AB712</f>
        <v>0</v>
      </c>
    </row>
    <row r="713" spans="1:3">
      <c r="A713">
        <f>Dataset!N713</f>
        <v>2</v>
      </c>
      <c r="B713">
        <f>Dataset!O713</f>
        <v>1</v>
      </c>
      <c r="C713">
        <f>Dataset!AB713</f>
        <v>0</v>
      </c>
    </row>
    <row r="714" spans="1:3">
      <c r="A714">
        <f>Dataset!N714</f>
        <v>3</v>
      </c>
      <c r="B714">
        <f>Dataset!O714</f>
        <v>1</v>
      </c>
      <c r="C714">
        <f>Dataset!AB714</f>
        <v>0</v>
      </c>
    </row>
    <row r="715" spans="1:3">
      <c r="A715">
        <f>Dataset!N715</f>
        <v>3</v>
      </c>
      <c r="B715">
        <f>Dataset!O715</f>
        <v>1</v>
      </c>
      <c r="C715">
        <f>Dataset!AB715</f>
        <v>2</v>
      </c>
    </row>
    <row r="716" spans="1:3">
      <c r="A716">
        <f>Dataset!N716</f>
        <v>3</v>
      </c>
      <c r="B716">
        <f>Dataset!O716</f>
        <v>4</v>
      </c>
      <c r="C716">
        <f>Dataset!AB716</f>
        <v>1</v>
      </c>
    </row>
    <row r="717" spans="1:3">
      <c r="A717">
        <f>Dataset!N717</f>
        <v>4</v>
      </c>
      <c r="B717">
        <f>Dataset!O717</f>
        <v>2</v>
      </c>
      <c r="C717">
        <f>Dataset!AB717</f>
        <v>1</v>
      </c>
    </row>
    <row r="718" spans="1:3">
      <c r="A718">
        <f>Dataset!N718</f>
        <v>3</v>
      </c>
      <c r="B718">
        <f>Dataset!O718</f>
        <v>5</v>
      </c>
      <c r="C718">
        <f>Dataset!AB718</f>
        <v>1</v>
      </c>
    </row>
    <row r="719" spans="1:3">
      <c r="A719">
        <f>Dataset!N719</f>
        <v>3</v>
      </c>
      <c r="B719">
        <f>Dataset!O719</f>
        <v>1</v>
      </c>
      <c r="C719">
        <f>Dataset!AB719</f>
        <v>1</v>
      </c>
    </row>
    <row r="720" spans="1:3">
      <c r="A720">
        <f>Dataset!N720</f>
        <v>3</v>
      </c>
      <c r="B720">
        <f>Dataset!O720</f>
        <v>2</v>
      </c>
      <c r="C720">
        <f>Dataset!AB720</f>
        <v>1</v>
      </c>
    </row>
    <row r="721" spans="1:3">
      <c r="A721">
        <f>Dataset!N721</f>
        <v>3</v>
      </c>
      <c r="B721">
        <f>Dataset!O721</f>
        <v>2</v>
      </c>
      <c r="C721">
        <f>Dataset!AB721</f>
        <v>0</v>
      </c>
    </row>
    <row r="722" spans="1:3">
      <c r="A722">
        <f>Dataset!N722</f>
        <v>3</v>
      </c>
      <c r="B722">
        <f>Dataset!O722</f>
        <v>1</v>
      </c>
      <c r="C722">
        <f>Dataset!AB722</f>
        <v>0</v>
      </c>
    </row>
    <row r="723" spans="1:3">
      <c r="A723">
        <f>Dataset!N723</f>
        <v>3</v>
      </c>
      <c r="B723">
        <f>Dataset!O723</f>
        <v>4</v>
      </c>
      <c r="C723">
        <f>Dataset!AB723</f>
        <v>1</v>
      </c>
    </row>
    <row r="724" spans="1:3">
      <c r="A724">
        <f>Dataset!N724</f>
        <v>3</v>
      </c>
      <c r="B724">
        <f>Dataset!O724</f>
        <v>1</v>
      </c>
      <c r="C724">
        <f>Dataset!AB724</f>
        <v>1</v>
      </c>
    </row>
    <row r="725" spans="1:3">
      <c r="A725">
        <f>Dataset!N725</f>
        <v>3</v>
      </c>
      <c r="B725">
        <f>Dataset!O725</f>
        <v>3</v>
      </c>
      <c r="C725">
        <f>Dataset!AB725</f>
        <v>1</v>
      </c>
    </row>
    <row r="726" spans="1:3">
      <c r="A726">
        <f>Dataset!N726</f>
        <v>2</v>
      </c>
      <c r="B726">
        <f>Dataset!O726</f>
        <v>2</v>
      </c>
      <c r="C726">
        <f>Dataset!AB726</f>
        <v>2</v>
      </c>
    </row>
    <row r="727" spans="1:3">
      <c r="A727">
        <f>Dataset!N727</f>
        <v>2</v>
      </c>
      <c r="B727">
        <f>Dataset!O727</f>
        <v>1</v>
      </c>
      <c r="C727">
        <f>Dataset!AB727</f>
        <v>1</v>
      </c>
    </row>
    <row r="728" spans="1:3">
      <c r="A728">
        <f>Dataset!N728</f>
        <v>3</v>
      </c>
      <c r="B728">
        <f>Dataset!O728</f>
        <v>2</v>
      </c>
      <c r="C728">
        <f>Dataset!AB728</f>
        <v>1</v>
      </c>
    </row>
    <row r="729" spans="1:3">
      <c r="A729">
        <f>Dataset!N729</f>
        <v>3</v>
      </c>
      <c r="B729">
        <f>Dataset!O729</f>
        <v>1</v>
      </c>
      <c r="C729">
        <f>Dataset!AB729</f>
        <v>0</v>
      </c>
    </row>
    <row r="730" spans="1:3">
      <c r="A730">
        <f>Dataset!N730</f>
        <v>3</v>
      </c>
      <c r="B730">
        <f>Dataset!O730</f>
        <v>3</v>
      </c>
      <c r="C730">
        <f>Dataset!AB730</f>
        <v>1</v>
      </c>
    </row>
    <row r="731" spans="1:3">
      <c r="A731">
        <f>Dataset!N731</f>
        <v>3</v>
      </c>
      <c r="B731">
        <f>Dataset!O731</f>
        <v>3</v>
      </c>
      <c r="C731">
        <f>Dataset!AB731</f>
        <v>1</v>
      </c>
    </row>
    <row r="732" spans="1:3">
      <c r="A732">
        <f>Dataset!N732</f>
        <v>4</v>
      </c>
      <c r="B732">
        <f>Dataset!O732</f>
        <v>3</v>
      </c>
      <c r="C732">
        <f>Dataset!AB732</f>
        <v>3</v>
      </c>
    </row>
    <row r="733" spans="1:3">
      <c r="A733">
        <f>Dataset!N733</f>
        <v>2</v>
      </c>
      <c r="B733">
        <f>Dataset!O733</f>
        <v>1</v>
      </c>
      <c r="C733">
        <f>Dataset!AB733</f>
        <v>0</v>
      </c>
    </row>
    <row r="734" spans="1:3">
      <c r="A734">
        <f>Dataset!N734</f>
        <v>3</v>
      </c>
      <c r="B734">
        <f>Dataset!O734</f>
        <v>1</v>
      </c>
      <c r="C734">
        <f>Dataset!AB734</f>
        <v>0</v>
      </c>
    </row>
    <row r="735" spans="1:3">
      <c r="A735">
        <f>Dataset!N735</f>
        <v>4</v>
      </c>
      <c r="B735">
        <f>Dataset!O735</f>
        <v>2</v>
      </c>
      <c r="C735">
        <f>Dataset!AB735</f>
        <v>0</v>
      </c>
    </row>
    <row r="736" spans="1:3">
      <c r="A736">
        <f>Dataset!N736</f>
        <v>1</v>
      </c>
      <c r="B736">
        <f>Dataset!O736</f>
        <v>1</v>
      </c>
      <c r="C736">
        <f>Dataset!AB736</f>
        <v>1</v>
      </c>
    </row>
    <row r="737" spans="1:3">
      <c r="A737">
        <f>Dataset!N737</f>
        <v>2</v>
      </c>
      <c r="B737">
        <f>Dataset!O737</f>
        <v>2</v>
      </c>
      <c r="C737">
        <f>Dataset!AB737</f>
        <v>0</v>
      </c>
    </row>
    <row r="738" spans="1:3">
      <c r="A738">
        <f>Dataset!N738</f>
        <v>2</v>
      </c>
      <c r="B738">
        <f>Dataset!O738</f>
        <v>3</v>
      </c>
      <c r="C738">
        <f>Dataset!AB738</f>
        <v>0</v>
      </c>
    </row>
    <row r="739" spans="1:3">
      <c r="A739">
        <f>Dataset!N739</f>
        <v>3</v>
      </c>
      <c r="B739">
        <f>Dataset!O739</f>
        <v>2</v>
      </c>
      <c r="C739">
        <f>Dataset!AB739</f>
        <v>0</v>
      </c>
    </row>
    <row r="740" spans="1:3">
      <c r="A740">
        <f>Dataset!N740</f>
        <v>2</v>
      </c>
      <c r="B740">
        <f>Dataset!O740</f>
        <v>4</v>
      </c>
      <c r="C740">
        <f>Dataset!AB740</f>
        <v>1</v>
      </c>
    </row>
    <row r="741" spans="1:3">
      <c r="A741">
        <f>Dataset!N741</f>
        <v>3</v>
      </c>
      <c r="B741">
        <f>Dataset!O741</f>
        <v>2</v>
      </c>
      <c r="C741">
        <f>Dataset!AB741</f>
        <v>1</v>
      </c>
    </row>
    <row r="742" spans="1:3">
      <c r="A742">
        <f>Dataset!N742</f>
        <v>3</v>
      </c>
      <c r="B742">
        <f>Dataset!O742</f>
        <v>1</v>
      </c>
      <c r="C742">
        <f>Dataset!AB742</f>
        <v>1</v>
      </c>
    </row>
    <row r="743" spans="1:3">
      <c r="A743">
        <f>Dataset!N743</f>
        <v>3</v>
      </c>
      <c r="B743">
        <f>Dataset!O743</f>
        <v>5</v>
      </c>
      <c r="C743">
        <f>Dataset!AB743</f>
        <v>0</v>
      </c>
    </row>
    <row r="744" spans="1:3">
      <c r="A744">
        <f>Dataset!N744</f>
        <v>3</v>
      </c>
      <c r="B744">
        <f>Dataset!O744</f>
        <v>1</v>
      </c>
      <c r="C744">
        <f>Dataset!AB744</f>
        <v>0</v>
      </c>
    </row>
    <row r="745" spans="1:3">
      <c r="A745">
        <f>Dataset!N745</f>
        <v>2</v>
      </c>
      <c r="B745">
        <f>Dataset!O745</f>
        <v>4</v>
      </c>
      <c r="C745">
        <f>Dataset!AB745</f>
        <v>0</v>
      </c>
    </row>
    <row r="746" spans="1:3">
      <c r="A746">
        <f>Dataset!N746</f>
        <v>1</v>
      </c>
      <c r="B746">
        <f>Dataset!O746</f>
        <v>2</v>
      </c>
      <c r="C746">
        <f>Dataset!AB746</f>
        <v>0</v>
      </c>
    </row>
    <row r="747" spans="1:3">
      <c r="A747">
        <f>Dataset!N747</f>
        <v>3</v>
      </c>
      <c r="B747">
        <f>Dataset!O747</f>
        <v>2</v>
      </c>
      <c r="C747">
        <f>Dataset!AB747</f>
        <v>2</v>
      </c>
    </row>
    <row r="748" spans="1:3">
      <c r="A748">
        <f>Dataset!N748</f>
        <v>1</v>
      </c>
      <c r="B748">
        <f>Dataset!O748</f>
        <v>5</v>
      </c>
      <c r="C748">
        <f>Dataset!AB748</f>
        <v>2</v>
      </c>
    </row>
    <row r="749" spans="1:3">
      <c r="A749">
        <f>Dataset!N749</f>
        <v>3</v>
      </c>
      <c r="B749">
        <f>Dataset!O749</f>
        <v>2</v>
      </c>
      <c r="C749">
        <f>Dataset!AB749</f>
        <v>0</v>
      </c>
    </row>
    <row r="750" spans="1:3">
      <c r="A750">
        <f>Dataset!N750</f>
        <v>1</v>
      </c>
      <c r="B750">
        <f>Dataset!O750</f>
        <v>2</v>
      </c>
      <c r="C750">
        <f>Dataset!AB750</f>
        <v>0</v>
      </c>
    </row>
    <row r="751" spans="1:3">
      <c r="A751">
        <f>Dataset!N751</f>
        <v>1</v>
      </c>
      <c r="B751">
        <f>Dataset!O751</f>
        <v>5</v>
      </c>
      <c r="C751">
        <f>Dataset!AB751</f>
        <v>1</v>
      </c>
    </row>
    <row r="752" spans="1:3">
      <c r="A752">
        <f>Dataset!N752</f>
        <v>4</v>
      </c>
      <c r="B752">
        <f>Dataset!O752</f>
        <v>4</v>
      </c>
      <c r="C752">
        <f>Dataset!AB752</f>
        <v>1</v>
      </c>
    </row>
    <row r="753" spans="1:3">
      <c r="A753">
        <f>Dataset!N753</f>
        <v>3</v>
      </c>
      <c r="B753">
        <f>Dataset!O753</f>
        <v>2</v>
      </c>
      <c r="C753">
        <f>Dataset!AB753</f>
        <v>1</v>
      </c>
    </row>
    <row r="754" spans="1:3">
      <c r="A754">
        <f>Dataset!N754</f>
        <v>4</v>
      </c>
      <c r="B754">
        <f>Dataset!O754</f>
        <v>1</v>
      </c>
      <c r="C754">
        <f>Dataset!AB754</f>
        <v>0</v>
      </c>
    </row>
    <row r="755" spans="1:3">
      <c r="A755">
        <f>Dataset!N755</f>
        <v>3</v>
      </c>
      <c r="B755">
        <f>Dataset!O755</f>
        <v>3</v>
      </c>
      <c r="C755">
        <f>Dataset!AB755</f>
        <v>0</v>
      </c>
    </row>
    <row r="756" spans="1:3">
      <c r="A756">
        <f>Dataset!N756</f>
        <v>2</v>
      </c>
      <c r="B756">
        <f>Dataset!O756</f>
        <v>1</v>
      </c>
      <c r="C756">
        <f>Dataset!AB756</f>
        <v>0</v>
      </c>
    </row>
    <row r="757" spans="1:3">
      <c r="A757">
        <f>Dataset!N757</f>
        <v>3</v>
      </c>
      <c r="B757">
        <f>Dataset!O757</f>
        <v>4</v>
      </c>
      <c r="C757">
        <f>Dataset!AB757</f>
        <v>1</v>
      </c>
    </row>
    <row r="758" spans="1:3">
      <c r="A758">
        <f>Dataset!N758</f>
        <v>3</v>
      </c>
      <c r="B758">
        <f>Dataset!O758</f>
        <v>1</v>
      </c>
      <c r="C758">
        <f>Dataset!AB758</f>
        <v>0</v>
      </c>
    </row>
    <row r="759" spans="1:3">
      <c r="A759">
        <f>Dataset!N759</f>
        <v>4</v>
      </c>
      <c r="B759">
        <f>Dataset!O759</f>
        <v>2</v>
      </c>
      <c r="C759">
        <f>Dataset!AB759</f>
        <v>1</v>
      </c>
    </row>
    <row r="760" spans="1:3">
      <c r="A760">
        <f>Dataset!N760</f>
        <v>3</v>
      </c>
      <c r="B760">
        <f>Dataset!O760</f>
        <v>3</v>
      </c>
      <c r="C760">
        <f>Dataset!AB760</f>
        <v>1</v>
      </c>
    </row>
    <row r="761" spans="1:3">
      <c r="A761">
        <f>Dataset!N761</f>
        <v>3</v>
      </c>
      <c r="B761">
        <f>Dataset!O761</f>
        <v>1</v>
      </c>
      <c r="C761">
        <f>Dataset!AB761</f>
        <v>0</v>
      </c>
    </row>
    <row r="762" spans="1:3">
      <c r="A762">
        <f>Dataset!N762</f>
        <v>2</v>
      </c>
      <c r="B762">
        <f>Dataset!O762</f>
        <v>3</v>
      </c>
      <c r="C762">
        <f>Dataset!AB762</f>
        <v>1</v>
      </c>
    </row>
    <row r="763" spans="1:3">
      <c r="A763">
        <f>Dataset!N763</f>
        <v>3</v>
      </c>
      <c r="B763">
        <f>Dataset!O763</f>
        <v>2</v>
      </c>
      <c r="C763">
        <f>Dataset!AB763</f>
        <v>1</v>
      </c>
    </row>
    <row r="764" spans="1:3">
      <c r="A764">
        <f>Dataset!N764</f>
        <v>3</v>
      </c>
      <c r="B764">
        <f>Dataset!O764</f>
        <v>1</v>
      </c>
      <c r="C764">
        <f>Dataset!AB764</f>
        <v>1</v>
      </c>
    </row>
    <row r="765" spans="1:3">
      <c r="A765">
        <f>Dataset!N765</f>
        <v>3</v>
      </c>
      <c r="B765">
        <f>Dataset!O765</f>
        <v>1</v>
      </c>
      <c r="C765">
        <f>Dataset!AB765</f>
        <v>1</v>
      </c>
    </row>
    <row r="766" spans="1:3">
      <c r="A766">
        <f>Dataset!N766</f>
        <v>3</v>
      </c>
      <c r="B766">
        <f>Dataset!O766</f>
        <v>1</v>
      </c>
      <c r="C766">
        <f>Dataset!AB766</f>
        <v>0</v>
      </c>
    </row>
    <row r="767" spans="1:3">
      <c r="A767">
        <f>Dataset!N767</f>
        <v>3</v>
      </c>
      <c r="B767">
        <f>Dataset!O767</f>
        <v>1</v>
      </c>
      <c r="C767">
        <f>Dataset!AB767</f>
        <v>1</v>
      </c>
    </row>
    <row r="768" spans="1:3">
      <c r="A768">
        <f>Dataset!N768</f>
        <v>3</v>
      </c>
      <c r="B768">
        <f>Dataset!O768</f>
        <v>5</v>
      </c>
      <c r="C768">
        <f>Dataset!AB768</f>
        <v>1</v>
      </c>
    </row>
    <row r="769" spans="1:3">
      <c r="A769">
        <f>Dataset!N769</f>
        <v>3</v>
      </c>
      <c r="B769">
        <f>Dataset!O769</f>
        <v>2</v>
      </c>
      <c r="C769">
        <f>Dataset!AB769</f>
        <v>0</v>
      </c>
    </row>
    <row r="770" spans="1:3">
      <c r="A770">
        <f>Dataset!N770</f>
        <v>3</v>
      </c>
      <c r="B770">
        <f>Dataset!O770</f>
        <v>2</v>
      </c>
      <c r="C770">
        <f>Dataset!AB770</f>
        <v>1</v>
      </c>
    </row>
    <row r="771" spans="1:3">
      <c r="A771">
        <f>Dataset!N771</f>
        <v>2</v>
      </c>
      <c r="B771">
        <f>Dataset!O771</f>
        <v>1</v>
      </c>
      <c r="C771">
        <f>Dataset!AB771</f>
        <v>2</v>
      </c>
    </row>
    <row r="772" spans="1:3">
      <c r="A772">
        <f>Dataset!N772</f>
        <v>3</v>
      </c>
      <c r="B772">
        <f>Dataset!O772</f>
        <v>5</v>
      </c>
      <c r="C772">
        <f>Dataset!AB772</f>
        <v>2</v>
      </c>
    </row>
    <row r="773" spans="1:3">
      <c r="A773">
        <f>Dataset!N773</f>
        <v>2</v>
      </c>
      <c r="B773">
        <f>Dataset!O773</f>
        <v>3</v>
      </c>
      <c r="C773">
        <f>Dataset!AB773</f>
        <v>1</v>
      </c>
    </row>
    <row r="774" spans="1:3">
      <c r="A774">
        <f>Dataset!N774</f>
        <v>3</v>
      </c>
      <c r="B774">
        <f>Dataset!O774</f>
        <v>1</v>
      </c>
      <c r="C774">
        <f>Dataset!AB774</f>
        <v>1</v>
      </c>
    </row>
    <row r="775" spans="1:3">
      <c r="A775">
        <f>Dataset!N775</f>
        <v>2</v>
      </c>
      <c r="B775">
        <f>Dataset!O775</f>
        <v>3</v>
      </c>
      <c r="C775">
        <f>Dataset!AB775</f>
        <v>0</v>
      </c>
    </row>
    <row r="776" spans="1:3">
      <c r="A776">
        <f>Dataset!N776</f>
        <v>2</v>
      </c>
      <c r="B776">
        <f>Dataset!O776</f>
        <v>4</v>
      </c>
      <c r="C776">
        <f>Dataset!AB776</f>
        <v>0</v>
      </c>
    </row>
    <row r="777" spans="1:3">
      <c r="A777">
        <f>Dataset!N777</f>
        <v>2</v>
      </c>
      <c r="B777">
        <f>Dataset!O777</f>
        <v>3</v>
      </c>
      <c r="C777">
        <f>Dataset!AB777</f>
        <v>1</v>
      </c>
    </row>
    <row r="778" spans="1:3">
      <c r="A778">
        <f>Dataset!N778</f>
        <v>3</v>
      </c>
      <c r="B778">
        <f>Dataset!O778</f>
        <v>1</v>
      </c>
      <c r="C778">
        <f>Dataset!AB778</f>
        <v>0</v>
      </c>
    </row>
    <row r="779" spans="1:3">
      <c r="A779">
        <f>Dataset!N779</f>
        <v>2</v>
      </c>
      <c r="B779">
        <f>Dataset!O779</f>
        <v>1</v>
      </c>
      <c r="C779">
        <f>Dataset!AB779</f>
        <v>0</v>
      </c>
    </row>
    <row r="780" spans="1:3">
      <c r="A780">
        <f>Dataset!N780</f>
        <v>2</v>
      </c>
      <c r="B780">
        <f>Dataset!O780</f>
        <v>2</v>
      </c>
      <c r="C780">
        <f>Dataset!AB780</f>
        <v>3</v>
      </c>
    </row>
    <row r="781" spans="1:3">
      <c r="A781">
        <f>Dataset!N781</f>
        <v>3</v>
      </c>
      <c r="B781">
        <f>Dataset!O781</f>
        <v>1</v>
      </c>
      <c r="C781">
        <f>Dataset!AB781</f>
        <v>3</v>
      </c>
    </row>
    <row r="782" spans="1:3">
      <c r="A782">
        <f>Dataset!N782</f>
        <v>2</v>
      </c>
      <c r="B782">
        <f>Dataset!O782</f>
        <v>3</v>
      </c>
      <c r="C782">
        <f>Dataset!AB782</f>
        <v>0</v>
      </c>
    </row>
    <row r="783" spans="1:3">
      <c r="A783">
        <f>Dataset!N783</f>
        <v>2</v>
      </c>
      <c r="B783">
        <f>Dataset!O783</f>
        <v>1</v>
      </c>
      <c r="C783">
        <f>Dataset!AB783</f>
        <v>2</v>
      </c>
    </row>
    <row r="784" spans="1:3">
      <c r="A784">
        <f>Dataset!N784</f>
        <v>3</v>
      </c>
      <c r="B784">
        <f>Dataset!O784</f>
        <v>2</v>
      </c>
      <c r="C784">
        <f>Dataset!AB784</f>
        <v>1</v>
      </c>
    </row>
    <row r="785" spans="1:3">
      <c r="A785">
        <f>Dataset!N785</f>
        <v>4</v>
      </c>
      <c r="B785">
        <f>Dataset!O785</f>
        <v>1</v>
      </c>
      <c r="C785">
        <f>Dataset!AB785</f>
        <v>0</v>
      </c>
    </row>
    <row r="786" spans="1:3">
      <c r="A786">
        <f>Dataset!N786</f>
        <v>2</v>
      </c>
      <c r="B786">
        <f>Dataset!O786</f>
        <v>3</v>
      </c>
      <c r="C786">
        <f>Dataset!AB786</f>
        <v>1</v>
      </c>
    </row>
    <row r="787" spans="1:3">
      <c r="A787">
        <f>Dataset!N787</f>
        <v>3</v>
      </c>
      <c r="B787">
        <f>Dataset!O787</f>
        <v>3</v>
      </c>
      <c r="C787">
        <f>Dataset!AB787</f>
        <v>1</v>
      </c>
    </row>
    <row r="788" spans="1:3">
      <c r="A788">
        <f>Dataset!N788</f>
        <v>1</v>
      </c>
      <c r="B788">
        <f>Dataset!O788</f>
        <v>1</v>
      </c>
      <c r="C788">
        <f>Dataset!AB788</f>
        <v>3</v>
      </c>
    </row>
    <row r="789" spans="1:3">
      <c r="A789">
        <f>Dataset!N789</f>
        <v>3</v>
      </c>
      <c r="B789">
        <f>Dataset!O789</f>
        <v>3</v>
      </c>
      <c r="C789">
        <f>Dataset!AB789</f>
        <v>1</v>
      </c>
    </row>
    <row r="790" spans="1:3">
      <c r="A790">
        <f>Dataset!N790</f>
        <v>3</v>
      </c>
      <c r="B790">
        <f>Dataset!O790</f>
        <v>2</v>
      </c>
      <c r="C790">
        <f>Dataset!AB790</f>
        <v>0</v>
      </c>
    </row>
    <row r="791" spans="1:3">
      <c r="A791">
        <f>Dataset!N791</f>
        <v>2</v>
      </c>
      <c r="B791">
        <f>Dataset!O791</f>
        <v>3</v>
      </c>
      <c r="C791">
        <f>Dataset!AB791</f>
        <v>1</v>
      </c>
    </row>
    <row r="792" spans="1:3">
      <c r="A792">
        <f>Dataset!N792</f>
        <v>2</v>
      </c>
      <c r="B792">
        <f>Dataset!O792</f>
        <v>3</v>
      </c>
      <c r="C792">
        <f>Dataset!AB792</f>
        <v>1</v>
      </c>
    </row>
    <row r="793" spans="1:3">
      <c r="A793">
        <f>Dataset!N793</f>
        <v>3</v>
      </c>
      <c r="B793">
        <f>Dataset!O793</f>
        <v>3</v>
      </c>
      <c r="C793">
        <f>Dataset!AB793</f>
        <v>0</v>
      </c>
    </row>
    <row r="794" spans="1:3">
      <c r="A794">
        <f>Dataset!N794</f>
        <v>2</v>
      </c>
      <c r="B794">
        <f>Dataset!O794</f>
        <v>2</v>
      </c>
      <c r="C794">
        <f>Dataset!AB794</f>
        <v>0</v>
      </c>
    </row>
    <row r="795" spans="1:3">
      <c r="A795">
        <f>Dataset!N795</f>
        <v>3</v>
      </c>
      <c r="B795">
        <f>Dataset!O795</f>
        <v>1</v>
      </c>
      <c r="C795">
        <f>Dataset!AB795</f>
        <v>1</v>
      </c>
    </row>
    <row r="796" spans="1:3">
      <c r="A796">
        <f>Dataset!N796</f>
        <v>3</v>
      </c>
      <c r="B796">
        <f>Dataset!O796</f>
        <v>2</v>
      </c>
      <c r="C796">
        <f>Dataset!AB796</f>
        <v>0</v>
      </c>
    </row>
    <row r="797" spans="1:3">
      <c r="A797">
        <f>Dataset!N797</f>
        <v>2</v>
      </c>
      <c r="B797">
        <f>Dataset!O797</f>
        <v>2</v>
      </c>
      <c r="C797">
        <f>Dataset!AB797</f>
        <v>3</v>
      </c>
    </row>
    <row r="798" spans="1:3">
      <c r="A798">
        <f>Dataset!N798</f>
        <v>3</v>
      </c>
      <c r="B798">
        <f>Dataset!O798</f>
        <v>1</v>
      </c>
      <c r="C798">
        <f>Dataset!AB798</f>
        <v>1</v>
      </c>
    </row>
    <row r="799" spans="1:3">
      <c r="A799">
        <f>Dataset!N799</f>
        <v>3</v>
      </c>
      <c r="B799">
        <f>Dataset!O799</f>
        <v>1</v>
      </c>
      <c r="C799">
        <f>Dataset!AB799</f>
        <v>1</v>
      </c>
    </row>
    <row r="800" spans="1:3">
      <c r="A800">
        <f>Dataset!N800</f>
        <v>2</v>
      </c>
      <c r="B800">
        <f>Dataset!O800</f>
        <v>1</v>
      </c>
      <c r="C800">
        <f>Dataset!AB800</f>
        <v>0</v>
      </c>
    </row>
    <row r="801" spans="1:3">
      <c r="A801">
        <f>Dataset!N801</f>
        <v>3</v>
      </c>
      <c r="B801">
        <f>Dataset!O801</f>
        <v>4</v>
      </c>
      <c r="C801">
        <f>Dataset!AB801</f>
        <v>1</v>
      </c>
    </row>
    <row r="802" spans="1:3">
      <c r="A802">
        <f>Dataset!N802</f>
        <v>2</v>
      </c>
      <c r="B802">
        <f>Dataset!O802</f>
        <v>1</v>
      </c>
      <c r="C802">
        <f>Dataset!AB802</f>
        <v>2</v>
      </c>
    </row>
    <row r="803" spans="1:3">
      <c r="A803">
        <f>Dataset!N803</f>
        <v>3</v>
      </c>
      <c r="B803">
        <f>Dataset!O803</f>
        <v>2</v>
      </c>
      <c r="C803">
        <f>Dataset!AB803</f>
        <v>0</v>
      </c>
    </row>
    <row r="804" spans="1:3">
      <c r="A804">
        <f>Dataset!N804</f>
        <v>3</v>
      </c>
      <c r="B804">
        <f>Dataset!O804</f>
        <v>2</v>
      </c>
      <c r="C804">
        <f>Dataset!AB804</f>
        <v>1</v>
      </c>
    </row>
    <row r="805" spans="1:3">
      <c r="A805">
        <f>Dataset!N805</f>
        <v>2</v>
      </c>
      <c r="B805">
        <f>Dataset!O805</f>
        <v>1</v>
      </c>
      <c r="C805">
        <f>Dataset!AB805</f>
        <v>3</v>
      </c>
    </row>
    <row r="806" spans="1:3">
      <c r="A806">
        <f>Dataset!N806</f>
        <v>4</v>
      </c>
      <c r="B806">
        <f>Dataset!O806</f>
        <v>4</v>
      </c>
      <c r="C806">
        <f>Dataset!AB806</f>
        <v>0</v>
      </c>
    </row>
    <row r="807" spans="1:3">
      <c r="A807">
        <f>Dataset!N807</f>
        <v>2</v>
      </c>
      <c r="B807">
        <f>Dataset!O807</f>
        <v>2</v>
      </c>
      <c r="C807">
        <f>Dataset!AB807</f>
        <v>1</v>
      </c>
    </row>
    <row r="808" spans="1:3">
      <c r="A808">
        <f>Dataset!N808</f>
        <v>3</v>
      </c>
      <c r="B808">
        <f>Dataset!O808</f>
        <v>3</v>
      </c>
      <c r="C808">
        <f>Dataset!AB808</f>
        <v>0</v>
      </c>
    </row>
    <row r="809" spans="1:3">
      <c r="A809">
        <f>Dataset!N809</f>
        <v>2</v>
      </c>
      <c r="B809">
        <f>Dataset!O809</f>
        <v>3</v>
      </c>
      <c r="C809">
        <f>Dataset!AB809</f>
        <v>2</v>
      </c>
    </row>
    <row r="810" spans="1:3">
      <c r="A810">
        <f>Dataset!N810</f>
        <v>3</v>
      </c>
      <c r="B810">
        <f>Dataset!O810</f>
        <v>1</v>
      </c>
      <c r="C810">
        <f>Dataset!AB810</f>
        <v>1</v>
      </c>
    </row>
    <row r="811" spans="1:3">
      <c r="A811">
        <f>Dataset!N811</f>
        <v>3</v>
      </c>
      <c r="B811">
        <f>Dataset!O811</f>
        <v>3</v>
      </c>
      <c r="C811">
        <f>Dataset!AB811</f>
        <v>3</v>
      </c>
    </row>
    <row r="812" spans="1:3">
      <c r="A812">
        <f>Dataset!N812</f>
        <v>3</v>
      </c>
      <c r="B812">
        <f>Dataset!O812</f>
        <v>4</v>
      </c>
      <c r="C812">
        <f>Dataset!AB812</f>
        <v>1</v>
      </c>
    </row>
    <row r="813" spans="1:3">
      <c r="A813">
        <f>Dataset!N813</f>
        <v>3</v>
      </c>
      <c r="B813">
        <f>Dataset!O813</f>
        <v>3</v>
      </c>
      <c r="C813">
        <f>Dataset!AB813</f>
        <v>0</v>
      </c>
    </row>
    <row r="814" spans="1:3">
      <c r="A814">
        <f>Dataset!N814</f>
        <v>3</v>
      </c>
      <c r="B814">
        <f>Dataset!O814</f>
        <v>3</v>
      </c>
      <c r="C814">
        <f>Dataset!AB814</f>
        <v>1</v>
      </c>
    </row>
    <row r="815" spans="1:3">
      <c r="A815">
        <f>Dataset!N815</f>
        <v>3</v>
      </c>
      <c r="B815">
        <f>Dataset!O815</f>
        <v>4</v>
      </c>
      <c r="C815">
        <f>Dataset!AB815</f>
        <v>3</v>
      </c>
    </row>
    <row r="816" spans="1:3">
      <c r="A816">
        <f>Dataset!N816</f>
        <v>2</v>
      </c>
      <c r="B816">
        <f>Dataset!O816</f>
        <v>5</v>
      </c>
      <c r="C816">
        <f>Dataset!AB816</f>
        <v>0</v>
      </c>
    </row>
    <row r="817" spans="1:3">
      <c r="A817">
        <f>Dataset!N817</f>
        <v>2</v>
      </c>
      <c r="B817">
        <f>Dataset!O817</f>
        <v>1</v>
      </c>
      <c r="C817">
        <f>Dataset!AB817</f>
        <v>0</v>
      </c>
    </row>
    <row r="818" spans="1:3">
      <c r="A818">
        <f>Dataset!N818</f>
        <v>3</v>
      </c>
      <c r="B818">
        <f>Dataset!O818</f>
        <v>2</v>
      </c>
      <c r="C818">
        <f>Dataset!AB818</f>
        <v>0</v>
      </c>
    </row>
    <row r="819" spans="1:3">
      <c r="A819">
        <f>Dataset!N819</f>
        <v>3</v>
      </c>
      <c r="B819">
        <f>Dataset!O819</f>
        <v>2</v>
      </c>
      <c r="C819">
        <f>Dataset!AB819</f>
        <v>0</v>
      </c>
    </row>
    <row r="820" spans="1:3">
      <c r="A820">
        <f>Dataset!N820</f>
        <v>4</v>
      </c>
      <c r="B820">
        <f>Dataset!O820</f>
        <v>1</v>
      </c>
      <c r="C820">
        <f>Dataset!AB820</f>
        <v>1</v>
      </c>
    </row>
    <row r="821" spans="1:3">
      <c r="A821">
        <f>Dataset!N821</f>
        <v>2</v>
      </c>
      <c r="B821">
        <f>Dataset!O821</f>
        <v>1</v>
      </c>
      <c r="C821">
        <f>Dataset!AB821</f>
        <v>0</v>
      </c>
    </row>
    <row r="822" spans="1:3">
      <c r="A822">
        <f>Dataset!N822</f>
        <v>3</v>
      </c>
      <c r="B822">
        <f>Dataset!O822</f>
        <v>2</v>
      </c>
      <c r="C822">
        <f>Dataset!AB822</f>
        <v>1</v>
      </c>
    </row>
    <row r="823" spans="1:3">
      <c r="A823">
        <f>Dataset!N823</f>
        <v>2</v>
      </c>
      <c r="B823">
        <f>Dataset!O823</f>
        <v>4</v>
      </c>
      <c r="C823">
        <f>Dataset!AB823</f>
        <v>1</v>
      </c>
    </row>
    <row r="824" spans="1:3">
      <c r="A824">
        <f>Dataset!N824</f>
        <v>3</v>
      </c>
      <c r="B824">
        <f>Dataset!O824</f>
        <v>2</v>
      </c>
      <c r="C824">
        <f>Dataset!AB824</f>
        <v>0</v>
      </c>
    </row>
    <row r="825" spans="1:3">
      <c r="A825">
        <f>Dataset!N825</f>
        <v>3</v>
      </c>
      <c r="B825">
        <f>Dataset!O825</f>
        <v>1</v>
      </c>
      <c r="C825">
        <f>Dataset!AB825</f>
        <v>2</v>
      </c>
    </row>
    <row r="826" spans="1:3">
      <c r="A826">
        <f>Dataset!N826</f>
        <v>1</v>
      </c>
      <c r="B826">
        <f>Dataset!O826</f>
        <v>2</v>
      </c>
      <c r="C826">
        <f>Dataset!AB826</f>
        <v>0</v>
      </c>
    </row>
    <row r="827" spans="1:3">
      <c r="A827">
        <f>Dataset!N827</f>
        <v>2</v>
      </c>
      <c r="B827">
        <f>Dataset!O827</f>
        <v>2</v>
      </c>
      <c r="C827">
        <f>Dataset!AB827</f>
        <v>1</v>
      </c>
    </row>
    <row r="828" spans="1:3">
      <c r="A828">
        <f>Dataset!N828</f>
        <v>4</v>
      </c>
      <c r="B828">
        <f>Dataset!O828</f>
        <v>1</v>
      </c>
      <c r="C828">
        <f>Dataset!AB828</f>
        <v>1</v>
      </c>
    </row>
    <row r="829" spans="1:3">
      <c r="A829">
        <f>Dataset!N829</f>
        <v>2</v>
      </c>
      <c r="B829">
        <f>Dataset!O829</f>
        <v>1</v>
      </c>
      <c r="C829">
        <f>Dataset!AB829</f>
        <v>1</v>
      </c>
    </row>
    <row r="830" spans="1:3">
      <c r="A830">
        <f>Dataset!N830</f>
        <v>3</v>
      </c>
      <c r="B830">
        <f>Dataset!O830</f>
        <v>1</v>
      </c>
      <c r="C830">
        <f>Dataset!AB830</f>
        <v>0</v>
      </c>
    </row>
    <row r="831" spans="1:3">
      <c r="A831">
        <f>Dataset!N831</f>
        <v>3</v>
      </c>
      <c r="B831">
        <f>Dataset!O831</f>
        <v>2</v>
      </c>
      <c r="C831">
        <f>Dataset!AB831</f>
        <v>0</v>
      </c>
    </row>
    <row r="832" spans="1:3">
      <c r="A832">
        <f>Dataset!N832</f>
        <v>3</v>
      </c>
      <c r="B832">
        <f>Dataset!O832</f>
        <v>1</v>
      </c>
      <c r="C832">
        <f>Dataset!AB832</f>
        <v>1</v>
      </c>
    </row>
    <row r="833" spans="1:3">
      <c r="A833">
        <f>Dataset!N833</f>
        <v>3</v>
      </c>
      <c r="B833">
        <f>Dataset!O833</f>
        <v>1</v>
      </c>
      <c r="C833">
        <f>Dataset!AB833</f>
        <v>1</v>
      </c>
    </row>
    <row r="834" spans="1:3">
      <c r="A834">
        <f>Dataset!N834</f>
        <v>2</v>
      </c>
      <c r="B834">
        <f>Dataset!O834</f>
        <v>2</v>
      </c>
      <c r="C834">
        <f>Dataset!AB834</f>
        <v>2</v>
      </c>
    </row>
    <row r="835" spans="1:3">
      <c r="A835">
        <f>Dataset!N835</f>
        <v>2</v>
      </c>
      <c r="B835">
        <f>Dataset!O835</f>
        <v>1</v>
      </c>
      <c r="C835">
        <f>Dataset!AB835</f>
        <v>1</v>
      </c>
    </row>
    <row r="836" spans="1:3">
      <c r="A836">
        <f>Dataset!N836</f>
        <v>3</v>
      </c>
      <c r="B836">
        <f>Dataset!O836</f>
        <v>2</v>
      </c>
      <c r="C836">
        <f>Dataset!AB836</f>
        <v>0</v>
      </c>
    </row>
    <row r="837" spans="1:3">
      <c r="A837">
        <f>Dataset!N837</f>
        <v>3</v>
      </c>
      <c r="B837">
        <f>Dataset!O837</f>
        <v>1</v>
      </c>
      <c r="C837">
        <f>Dataset!AB837</f>
        <v>0</v>
      </c>
    </row>
    <row r="838" spans="1:3">
      <c r="A838">
        <f>Dataset!N838</f>
        <v>2</v>
      </c>
      <c r="B838">
        <f>Dataset!O838</f>
        <v>3</v>
      </c>
      <c r="C838">
        <f>Dataset!AB838</f>
        <v>1</v>
      </c>
    </row>
    <row r="839" spans="1:3">
      <c r="A839">
        <f>Dataset!N839</f>
        <v>3</v>
      </c>
      <c r="B839">
        <f>Dataset!O839</f>
        <v>3</v>
      </c>
      <c r="C839">
        <f>Dataset!AB839</f>
        <v>0</v>
      </c>
    </row>
    <row r="840" spans="1:3">
      <c r="A840">
        <f>Dataset!N840</f>
        <v>3</v>
      </c>
      <c r="B840">
        <f>Dataset!O840</f>
        <v>4</v>
      </c>
      <c r="C840">
        <f>Dataset!AB840</f>
        <v>0</v>
      </c>
    </row>
    <row r="841" spans="1:3">
      <c r="A841">
        <f>Dataset!N841</f>
        <v>3</v>
      </c>
      <c r="B841">
        <f>Dataset!O841</f>
        <v>2</v>
      </c>
      <c r="C841">
        <f>Dataset!AB841</f>
        <v>0</v>
      </c>
    </row>
    <row r="842" spans="1:3">
      <c r="A842">
        <f>Dataset!N842</f>
        <v>2</v>
      </c>
      <c r="B842">
        <f>Dataset!O842</f>
        <v>1</v>
      </c>
      <c r="C842">
        <f>Dataset!AB842</f>
        <v>1</v>
      </c>
    </row>
    <row r="843" spans="1:3">
      <c r="A843">
        <f>Dataset!N843</f>
        <v>3</v>
      </c>
      <c r="B843">
        <f>Dataset!O843</f>
        <v>1</v>
      </c>
      <c r="C843">
        <f>Dataset!AB843</f>
        <v>0</v>
      </c>
    </row>
    <row r="844" spans="1:3">
      <c r="A844">
        <f>Dataset!N844</f>
        <v>3</v>
      </c>
      <c r="B844">
        <f>Dataset!O844</f>
        <v>1</v>
      </c>
      <c r="C844">
        <f>Dataset!AB844</f>
        <v>0</v>
      </c>
    </row>
    <row r="845" spans="1:3">
      <c r="A845">
        <f>Dataset!N845</f>
        <v>4</v>
      </c>
      <c r="B845">
        <f>Dataset!O845</f>
        <v>1</v>
      </c>
      <c r="C845">
        <f>Dataset!AB845</f>
        <v>1</v>
      </c>
    </row>
    <row r="846" spans="1:3">
      <c r="A846">
        <f>Dataset!N846</f>
        <v>2</v>
      </c>
      <c r="B846">
        <f>Dataset!O846</f>
        <v>2</v>
      </c>
      <c r="C846">
        <f>Dataset!AB846</f>
        <v>1</v>
      </c>
    </row>
    <row r="847" spans="1:3">
      <c r="A847">
        <f>Dataset!N847</f>
        <v>2</v>
      </c>
      <c r="B847">
        <f>Dataset!O847</f>
        <v>2</v>
      </c>
      <c r="C847">
        <f>Dataset!AB847</f>
        <v>1</v>
      </c>
    </row>
    <row r="848" spans="1:3">
      <c r="A848">
        <f>Dataset!N848</f>
        <v>2</v>
      </c>
      <c r="B848">
        <f>Dataset!O848</f>
        <v>3</v>
      </c>
      <c r="C848">
        <f>Dataset!AB848</f>
        <v>1</v>
      </c>
    </row>
    <row r="849" spans="1:3">
      <c r="A849">
        <f>Dataset!N849</f>
        <v>2</v>
      </c>
      <c r="B849">
        <f>Dataset!O849</f>
        <v>2</v>
      </c>
      <c r="C849">
        <f>Dataset!AB849</f>
        <v>0</v>
      </c>
    </row>
    <row r="850" spans="1:3">
      <c r="A850">
        <f>Dataset!N850</f>
        <v>2</v>
      </c>
      <c r="B850">
        <f>Dataset!O850</f>
        <v>1</v>
      </c>
      <c r="C850">
        <f>Dataset!AB850</f>
        <v>1</v>
      </c>
    </row>
    <row r="851" spans="1:3">
      <c r="A851">
        <f>Dataset!N851</f>
        <v>1</v>
      </c>
      <c r="B851">
        <f>Dataset!O851</f>
        <v>2</v>
      </c>
      <c r="C851">
        <f>Dataset!AB851</f>
        <v>0</v>
      </c>
    </row>
    <row r="852" spans="1:3">
      <c r="A852">
        <f>Dataset!N852</f>
        <v>3</v>
      </c>
      <c r="B852">
        <f>Dataset!O852</f>
        <v>1</v>
      </c>
      <c r="C852">
        <f>Dataset!AB852</f>
        <v>3</v>
      </c>
    </row>
    <row r="853" spans="1:3">
      <c r="A853">
        <f>Dataset!N853</f>
        <v>3</v>
      </c>
      <c r="B853">
        <f>Dataset!O853</f>
        <v>5</v>
      </c>
      <c r="C853">
        <f>Dataset!AB853</f>
        <v>1</v>
      </c>
    </row>
    <row r="854" spans="1:3">
      <c r="A854">
        <f>Dataset!N854</f>
        <v>3</v>
      </c>
      <c r="B854">
        <f>Dataset!O854</f>
        <v>1</v>
      </c>
      <c r="C854">
        <f>Dataset!AB854</f>
        <v>1</v>
      </c>
    </row>
    <row r="855" spans="1:3">
      <c r="A855">
        <f>Dataset!N855</f>
        <v>3</v>
      </c>
      <c r="B855">
        <f>Dataset!O855</f>
        <v>1</v>
      </c>
      <c r="C855">
        <f>Dataset!AB855</f>
        <v>0</v>
      </c>
    </row>
    <row r="856" spans="1:3">
      <c r="A856">
        <f>Dataset!N856</f>
        <v>3</v>
      </c>
      <c r="B856">
        <f>Dataset!O856</f>
        <v>1</v>
      </c>
      <c r="C856">
        <f>Dataset!AB856</f>
        <v>1</v>
      </c>
    </row>
    <row r="857" spans="1:3">
      <c r="A857">
        <f>Dataset!N857</f>
        <v>2</v>
      </c>
      <c r="B857">
        <f>Dataset!O857</f>
        <v>2</v>
      </c>
      <c r="C857">
        <f>Dataset!AB857</f>
        <v>1</v>
      </c>
    </row>
    <row r="858" spans="1:3">
      <c r="A858">
        <f>Dataset!N858</f>
        <v>2</v>
      </c>
      <c r="B858">
        <f>Dataset!O858</f>
        <v>1</v>
      </c>
      <c r="C858">
        <f>Dataset!AB858</f>
        <v>0</v>
      </c>
    </row>
    <row r="859" spans="1:3">
      <c r="A859">
        <f>Dataset!N859</f>
        <v>3</v>
      </c>
      <c r="B859">
        <f>Dataset!O859</f>
        <v>1</v>
      </c>
      <c r="C859">
        <f>Dataset!AB859</f>
        <v>0</v>
      </c>
    </row>
    <row r="860" spans="1:3">
      <c r="A860">
        <f>Dataset!N860</f>
        <v>3</v>
      </c>
      <c r="B860">
        <f>Dataset!O860</f>
        <v>5</v>
      </c>
      <c r="C860">
        <f>Dataset!AB860</f>
        <v>1</v>
      </c>
    </row>
    <row r="861" spans="1:3">
      <c r="A861">
        <f>Dataset!N861</f>
        <v>1</v>
      </c>
      <c r="B861">
        <f>Dataset!O861</f>
        <v>1</v>
      </c>
      <c r="C861">
        <f>Dataset!AB861</f>
        <v>1</v>
      </c>
    </row>
    <row r="862" spans="1:3">
      <c r="A862">
        <f>Dataset!N862</f>
        <v>2</v>
      </c>
      <c r="B862">
        <f>Dataset!O862</f>
        <v>1</v>
      </c>
      <c r="C862">
        <f>Dataset!AB862</f>
        <v>1</v>
      </c>
    </row>
    <row r="863" spans="1:3">
      <c r="A863">
        <f>Dataset!N863</f>
        <v>3</v>
      </c>
      <c r="B863">
        <f>Dataset!O863</f>
        <v>4</v>
      </c>
      <c r="C863">
        <f>Dataset!AB863</f>
        <v>0</v>
      </c>
    </row>
    <row r="864" spans="1:3">
      <c r="A864">
        <f>Dataset!N864</f>
        <v>1</v>
      </c>
      <c r="B864">
        <f>Dataset!O864</f>
        <v>1</v>
      </c>
      <c r="C864">
        <f>Dataset!AB864</f>
        <v>0</v>
      </c>
    </row>
    <row r="865" spans="1:3">
      <c r="A865">
        <f>Dataset!N865</f>
        <v>3</v>
      </c>
      <c r="B865">
        <f>Dataset!O865</f>
        <v>1</v>
      </c>
      <c r="C865">
        <f>Dataset!AB865</f>
        <v>1</v>
      </c>
    </row>
    <row r="866" spans="1:3">
      <c r="A866">
        <f>Dataset!N866</f>
        <v>2</v>
      </c>
      <c r="B866">
        <f>Dataset!O866</f>
        <v>1</v>
      </c>
      <c r="C866">
        <f>Dataset!AB866</f>
        <v>1</v>
      </c>
    </row>
    <row r="867" spans="1:3">
      <c r="A867">
        <f>Dataset!N867</f>
        <v>3</v>
      </c>
      <c r="B867">
        <f>Dataset!O867</f>
        <v>2</v>
      </c>
      <c r="C867">
        <f>Dataset!AB867</f>
        <v>3</v>
      </c>
    </row>
    <row r="868" spans="1:3">
      <c r="A868">
        <f>Dataset!N868</f>
        <v>3</v>
      </c>
      <c r="B868">
        <f>Dataset!O868</f>
        <v>2</v>
      </c>
      <c r="C868">
        <f>Dataset!AB868</f>
        <v>3</v>
      </c>
    </row>
    <row r="869" spans="1:3">
      <c r="A869">
        <f>Dataset!N869</f>
        <v>3</v>
      </c>
      <c r="B869">
        <f>Dataset!O869</f>
        <v>4</v>
      </c>
      <c r="C869">
        <f>Dataset!AB869</f>
        <v>1</v>
      </c>
    </row>
    <row r="870" spans="1:3">
      <c r="A870">
        <f>Dataset!N870</f>
        <v>2</v>
      </c>
      <c r="B870">
        <f>Dataset!O870</f>
        <v>1</v>
      </c>
      <c r="C870">
        <f>Dataset!AB870</f>
        <v>3</v>
      </c>
    </row>
    <row r="871" spans="1:3">
      <c r="A871">
        <f>Dataset!N871</f>
        <v>3</v>
      </c>
      <c r="B871">
        <f>Dataset!O871</f>
        <v>5</v>
      </c>
      <c r="C871">
        <f>Dataset!AB871</f>
        <v>1</v>
      </c>
    </row>
    <row r="872" spans="1:3">
      <c r="A872">
        <f>Dataset!N872</f>
        <v>3</v>
      </c>
      <c r="B872">
        <f>Dataset!O872</f>
        <v>2</v>
      </c>
      <c r="C872">
        <f>Dataset!AB872</f>
        <v>3</v>
      </c>
    </row>
    <row r="873" spans="1:3">
      <c r="A873">
        <f>Dataset!N873</f>
        <v>3</v>
      </c>
      <c r="B873">
        <f>Dataset!O873</f>
        <v>1</v>
      </c>
      <c r="C873">
        <f>Dataset!AB873</f>
        <v>1</v>
      </c>
    </row>
    <row r="874" spans="1:3">
      <c r="A874">
        <f>Dataset!N874</f>
        <v>3</v>
      </c>
      <c r="B874">
        <f>Dataset!O874</f>
        <v>2</v>
      </c>
      <c r="C874">
        <f>Dataset!AB874</f>
        <v>1</v>
      </c>
    </row>
    <row r="875" spans="1:3">
      <c r="A875">
        <f>Dataset!N875</f>
        <v>1</v>
      </c>
      <c r="B875">
        <f>Dataset!O875</f>
        <v>1</v>
      </c>
      <c r="C875">
        <f>Dataset!AB875</f>
        <v>1</v>
      </c>
    </row>
    <row r="876" spans="1:3">
      <c r="A876">
        <f>Dataset!N876</f>
        <v>3</v>
      </c>
      <c r="B876">
        <f>Dataset!O876</f>
        <v>2</v>
      </c>
      <c r="C876">
        <f>Dataset!AB876</f>
        <v>3</v>
      </c>
    </row>
    <row r="877" spans="1:3">
      <c r="A877">
        <f>Dataset!N877</f>
        <v>3</v>
      </c>
      <c r="B877">
        <f>Dataset!O877</f>
        <v>2</v>
      </c>
      <c r="C877">
        <f>Dataset!AB877</f>
        <v>0</v>
      </c>
    </row>
    <row r="878" spans="1:3">
      <c r="A878">
        <f>Dataset!N878</f>
        <v>4</v>
      </c>
      <c r="B878">
        <f>Dataset!O878</f>
        <v>1</v>
      </c>
      <c r="C878">
        <f>Dataset!AB878</f>
        <v>0</v>
      </c>
    </row>
    <row r="879" spans="1:3">
      <c r="A879">
        <f>Dataset!N879</f>
        <v>3</v>
      </c>
      <c r="B879">
        <f>Dataset!O879</f>
        <v>2</v>
      </c>
      <c r="C879">
        <f>Dataset!AB879</f>
        <v>1</v>
      </c>
    </row>
    <row r="880" spans="1:3">
      <c r="A880">
        <f>Dataset!N880</f>
        <v>4</v>
      </c>
      <c r="B880">
        <f>Dataset!O880</f>
        <v>2</v>
      </c>
      <c r="C880">
        <f>Dataset!AB880</f>
        <v>1</v>
      </c>
    </row>
    <row r="881" spans="1:3">
      <c r="A881">
        <f>Dataset!N881</f>
        <v>4</v>
      </c>
      <c r="B881">
        <f>Dataset!O881</f>
        <v>2</v>
      </c>
      <c r="C881">
        <f>Dataset!AB881</f>
        <v>1</v>
      </c>
    </row>
    <row r="882" spans="1:3">
      <c r="A882">
        <f>Dataset!N882</f>
        <v>2</v>
      </c>
      <c r="B882">
        <f>Dataset!O882</f>
        <v>1</v>
      </c>
      <c r="C882">
        <f>Dataset!AB882</f>
        <v>1</v>
      </c>
    </row>
    <row r="883" spans="1:3">
      <c r="A883">
        <f>Dataset!N883</f>
        <v>3</v>
      </c>
      <c r="B883">
        <f>Dataset!O883</f>
        <v>2</v>
      </c>
      <c r="C883">
        <f>Dataset!AB883</f>
        <v>0</v>
      </c>
    </row>
    <row r="884" spans="1:3">
      <c r="A884">
        <f>Dataset!N884</f>
        <v>1</v>
      </c>
      <c r="B884">
        <f>Dataset!O884</f>
        <v>3</v>
      </c>
      <c r="C884">
        <f>Dataset!AB884</f>
        <v>1</v>
      </c>
    </row>
    <row r="885" spans="1:3">
      <c r="A885">
        <f>Dataset!N885</f>
        <v>3</v>
      </c>
      <c r="B885">
        <f>Dataset!O885</f>
        <v>1</v>
      </c>
      <c r="C885">
        <f>Dataset!AB885</f>
        <v>1</v>
      </c>
    </row>
    <row r="886" spans="1:3">
      <c r="A886">
        <f>Dataset!N886</f>
        <v>2</v>
      </c>
      <c r="B886">
        <f>Dataset!O886</f>
        <v>2</v>
      </c>
      <c r="C886">
        <f>Dataset!AB886</f>
        <v>1</v>
      </c>
    </row>
    <row r="887" spans="1:3">
      <c r="A887">
        <f>Dataset!N887</f>
        <v>3</v>
      </c>
      <c r="B887">
        <f>Dataset!O887</f>
        <v>2</v>
      </c>
      <c r="C887">
        <f>Dataset!AB887</f>
        <v>0</v>
      </c>
    </row>
    <row r="888" spans="1:3">
      <c r="A888">
        <f>Dataset!N888</f>
        <v>3</v>
      </c>
      <c r="B888">
        <f>Dataset!O888</f>
        <v>1</v>
      </c>
      <c r="C888">
        <f>Dataset!AB888</f>
        <v>1</v>
      </c>
    </row>
    <row r="889" spans="1:3">
      <c r="A889">
        <f>Dataset!N889</f>
        <v>3</v>
      </c>
      <c r="B889">
        <f>Dataset!O889</f>
        <v>3</v>
      </c>
      <c r="C889">
        <f>Dataset!AB889</f>
        <v>0</v>
      </c>
    </row>
    <row r="890" spans="1:3">
      <c r="A890">
        <f>Dataset!N890</f>
        <v>2</v>
      </c>
      <c r="B890">
        <f>Dataset!O890</f>
        <v>3</v>
      </c>
      <c r="C890">
        <f>Dataset!AB890</f>
        <v>1</v>
      </c>
    </row>
    <row r="891" spans="1:3">
      <c r="A891">
        <f>Dataset!N891</f>
        <v>3</v>
      </c>
      <c r="B891">
        <f>Dataset!O891</f>
        <v>1</v>
      </c>
      <c r="C891">
        <f>Dataset!AB891</f>
        <v>2</v>
      </c>
    </row>
    <row r="892" spans="1:3">
      <c r="A892">
        <f>Dataset!N892</f>
        <v>3</v>
      </c>
      <c r="B892">
        <f>Dataset!O892</f>
        <v>3</v>
      </c>
      <c r="C892">
        <f>Dataset!AB892</f>
        <v>1</v>
      </c>
    </row>
    <row r="893" spans="1:3">
      <c r="A893">
        <f>Dataset!N893</f>
        <v>4</v>
      </c>
      <c r="B893">
        <f>Dataset!O893</f>
        <v>1</v>
      </c>
      <c r="C893">
        <f>Dataset!AB893</f>
        <v>1</v>
      </c>
    </row>
    <row r="894" spans="1:3">
      <c r="A894">
        <f>Dataset!N894</f>
        <v>2</v>
      </c>
      <c r="B894">
        <f>Dataset!O894</f>
        <v>1</v>
      </c>
      <c r="C894">
        <f>Dataset!AB894</f>
        <v>0</v>
      </c>
    </row>
    <row r="895" spans="1:3">
      <c r="A895">
        <f>Dataset!N895</f>
        <v>3</v>
      </c>
      <c r="B895">
        <f>Dataset!O895</f>
        <v>1</v>
      </c>
      <c r="C895">
        <f>Dataset!AB895</f>
        <v>3</v>
      </c>
    </row>
    <row r="896" spans="1:3">
      <c r="A896">
        <f>Dataset!N896</f>
        <v>3</v>
      </c>
      <c r="B896">
        <f>Dataset!O896</f>
        <v>4</v>
      </c>
      <c r="C896">
        <f>Dataset!AB896</f>
        <v>0</v>
      </c>
    </row>
    <row r="897" spans="1:3">
      <c r="A897">
        <f>Dataset!N897</f>
        <v>3</v>
      </c>
      <c r="B897">
        <f>Dataset!O897</f>
        <v>2</v>
      </c>
      <c r="C897">
        <f>Dataset!AB897</f>
        <v>0</v>
      </c>
    </row>
    <row r="898" spans="1:3">
      <c r="A898">
        <f>Dataset!N898</f>
        <v>2</v>
      </c>
      <c r="B898">
        <f>Dataset!O898</f>
        <v>2</v>
      </c>
      <c r="C898">
        <f>Dataset!AB898</f>
        <v>0</v>
      </c>
    </row>
    <row r="899" spans="1:3">
      <c r="A899">
        <f>Dataset!N899</f>
        <v>2</v>
      </c>
      <c r="B899">
        <f>Dataset!O899</f>
        <v>2</v>
      </c>
      <c r="C899">
        <f>Dataset!AB899</f>
        <v>0</v>
      </c>
    </row>
    <row r="900" spans="1:3">
      <c r="A900">
        <f>Dataset!N900</f>
        <v>1</v>
      </c>
      <c r="B900">
        <f>Dataset!O900</f>
        <v>5</v>
      </c>
      <c r="C900">
        <f>Dataset!AB900</f>
        <v>1</v>
      </c>
    </row>
    <row r="901" spans="1:3">
      <c r="A901">
        <f>Dataset!N901</f>
        <v>2</v>
      </c>
      <c r="B901">
        <f>Dataset!O901</f>
        <v>5</v>
      </c>
      <c r="C901">
        <f>Dataset!AB901</f>
        <v>1</v>
      </c>
    </row>
    <row r="902" spans="1:3">
      <c r="A902">
        <f>Dataset!N902</f>
        <v>3</v>
      </c>
      <c r="B902">
        <f>Dataset!O902</f>
        <v>1</v>
      </c>
      <c r="C902">
        <f>Dataset!AB902</f>
        <v>0</v>
      </c>
    </row>
    <row r="903" spans="1:3">
      <c r="A903">
        <f>Dataset!N903</f>
        <v>4</v>
      </c>
      <c r="B903">
        <f>Dataset!O903</f>
        <v>1</v>
      </c>
      <c r="C903">
        <f>Dataset!AB903</f>
        <v>0</v>
      </c>
    </row>
    <row r="904" spans="1:3">
      <c r="A904">
        <f>Dataset!N904</f>
        <v>3</v>
      </c>
      <c r="B904">
        <f>Dataset!O904</f>
        <v>1</v>
      </c>
      <c r="C904">
        <f>Dataset!AB904</f>
        <v>3</v>
      </c>
    </row>
    <row r="905" spans="1:3">
      <c r="A905">
        <f>Dataset!N905</f>
        <v>3</v>
      </c>
      <c r="B905">
        <f>Dataset!O905</f>
        <v>2</v>
      </c>
      <c r="C905">
        <f>Dataset!AB905</f>
        <v>2</v>
      </c>
    </row>
    <row r="906" spans="1:3">
      <c r="A906">
        <f>Dataset!N906</f>
        <v>2</v>
      </c>
      <c r="B906">
        <f>Dataset!O906</f>
        <v>5</v>
      </c>
      <c r="C906">
        <f>Dataset!AB906</f>
        <v>0</v>
      </c>
    </row>
    <row r="907" spans="1:3">
      <c r="A907">
        <f>Dataset!N907</f>
        <v>2</v>
      </c>
      <c r="B907">
        <f>Dataset!O907</f>
        <v>4</v>
      </c>
      <c r="C907">
        <f>Dataset!AB907</f>
        <v>2</v>
      </c>
    </row>
    <row r="908" spans="1:3">
      <c r="A908">
        <f>Dataset!N908</f>
        <v>4</v>
      </c>
      <c r="B908">
        <f>Dataset!O908</f>
        <v>1</v>
      </c>
      <c r="C908">
        <f>Dataset!AB908</f>
        <v>0</v>
      </c>
    </row>
    <row r="909" spans="1:3">
      <c r="A909">
        <f>Dataset!N909</f>
        <v>3</v>
      </c>
      <c r="B909">
        <f>Dataset!O909</f>
        <v>5</v>
      </c>
      <c r="C909">
        <f>Dataset!AB909</f>
        <v>1</v>
      </c>
    </row>
    <row r="910" spans="1:3">
      <c r="A910">
        <f>Dataset!N910</f>
        <v>4</v>
      </c>
      <c r="B910">
        <f>Dataset!O910</f>
        <v>3</v>
      </c>
      <c r="C910">
        <f>Dataset!AB910</f>
        <v>2</v>
      </c>
    </row>
    <row r="911" spans="1:3">
      <c r="A911">
        <f>Dataset!N911</f>
        <v>4</v>
      </c>
      <c r="B911">
        <f>Dataset!O911</f>
        <v>1</v>
      </c>
      <c r="C911">
        <f>Dataset!AB911</f>
        <v>0</v>
      </c>
    </row>
    <row r="912" spans="1:3">
      <c r="A912">
        <f>Dataset!N912</f>
        <v>3</v>
      </c>
      <c r="B912">
        <f>Dataset!O912</f>
        <v>1</v>
      </c>
      <c r="C912">
        <f>Dataset!AB912</f>
        <v>1</v>
      </c>
    </row>
    <row r="913" spans="1:3">
      <c r="A913">
        <f>Dataset!N913</f>
        <v>1</v>
      </c>
      <c r="B913">
        <f>Dataset!O913</f>
        <v>1</v>
      </c>
      <c r="C913">
        <f>Dataset!AB913</f>
        <v>0</v>
      </c>
    </row>
    <row r="914" spans="1:3">
      <c r="A914">
        <f>Dataset!N914</f>
        <v>3</v>
      </c>
      <c r="B914">
        <f>Dataset!O914</f>
        <v>1</v>
      </c>
      <c r="C914">
        <f>Dataset!AB914</f>
        <v>0</v>
      </c>
    </row>
    <row r="915" spans="1:3">
      <c r="A915">
        <f>Dataset!N915</f>
        <v>1</v>
      </c>
      <c r="B915">
        <f>Dataset!O915</f>
        <v>5</v>
      </c>
      <c r="C915">
        <f>Dataset!AB915</f>
        <v>0</v>
      </c>
    </row>
    <row r="916" spans="1:3">
      <c r="A916">
        <f>Dataset!N916</f>
        <v>2</v>
      </c>
      <c r="B916">
        <f>Dataset!O916</f>
        <v>4</v>
      </c>
      <c r="C916">
        <f>Dataset!AB916</f>
        <v>1</v>
      </c>
    </row>
    <row r="917" spans="1:3">
      <c r="A917">
        <f>Dataset!N917</f>
        <v>2</v>
      </c>
      <c r="B917">
        <f>Dataset!O917</f>
        <v>1</v>
      </c>
      <c r="C917">
        <f>Dataset!AB917</f>
        <v>0</v>
      </c>
    </row>
    <row r="918" spans="1:3">
      <c r="A918">
        <f>Dataset!N918</f>
        <v>2</v>
      </c>
      <c r="B918">
        <f>Dataset!O918</f>
        <v>5</v>
      </c>
      <c r="C918">
        <f>Dataset!AB918</f>
        <v>1</v>
      </c>
    </row>
    <row r="919" spans="1:3">
      <c r="A919">
        <f>Dataset!N919</f>
        <v>3</v>
      </c>
      <c r="B919">
        <f>Dataset!O919</f>
        <v>2</v>
      </c>
      <c r="C919">
        <f>Dataset!AB919</f>
        <v>0</v>
      </c>
    </row>
    <row r="920" spans="1:3">
      <c r="A920">
        <f>Dataset!N920</f>
        <v>3</v>
      </c>
      <c r="B920">
        <f>Dataset!O920</f>
        <v>5</v>
      </c>
      <c r="C920">
        <f>Dataset!AB920</f>
        <v>1</v>
      </c>
    </row>
    <row r="921" spans="1:3">
      <c r="A921">
        <f>Dataset!N921</f>
        <v>3</v>
      </c>
      <c r="B921">
        <f>Dataset!O921</f>
        <v>3</v>
      </c>
      <c r="C921">
        <f>Dataset!AB921</f>
        <v>0</v>
      </c>
    </row>
    <row r="922" spans="1:3">
      <c r="A922">
        <f>Dataset!N922</f>
        <v>3</v>
      </c>
      <c r="B922">
        <f>Dataset!O922</f>
        <v>2</v>
      </c>
      <c r="C922">
        <f>Dataset!AB922</f>
        <v>2</v>
      </c>
    </row>
    <row r="923" spans="1:3">
      <c r="A923">
        <f>Dataset!N923</f>
        <v>3</v>
      </c>
      <c r="B923">
        <f>Dataset!O923</f>
        <v>1</v>
      </c>
      <c r="C923">
        <f>Dataset!AB923</f>
        <v>0</v>
      </c>
    </row>
    <row r="924" spans="1:3">
      <c r="A924">
        <f>Dataset!N924</f>
        <v>4</v>
      </c>
      <c r="B924">
        <f>Dataset!O924</f>
        <v>5</v>
      </c>
      <c r="C924">
        <f>Dataset!AB924</f>
        <v>2</v>
      </c>
    </row>
    <row r="925" spans="1:3">
      <c r="A925">
        <f>Dataset!N925</f>
        <v>2</v>
      </c>
      <c r="B925">
        <f>Dataset!O925</f>
        <v>2</v>
      </c>
      <c r="C925">
        <f>Dataset!AB925</f>
        <v>2</v>
      </c>
    </row>
    <row r="926" spans="1:3">
      <c r="A926">
        <f>Dataset!N926</f>
        <v>3</v>
      </c>
      <c r="B926">
        <f>Dataset!O926</f>
        <v>1</v>
      </c>
      <c r="C926">
        <f>Dataset!AB926</f>
        <v>0</v>
      </c>
    </row>
    <row r="927" spans="1:3">
      <c r="A927">
        <f>Dataset!N927</f>
        <v>4</v>
      </c>
      <c r="B927">
        <f>Dataset!O927</f>
        <v>2</v>
      </c>
      <c r="C927">
        <f>Dataset!AB927</f>
        <v>0</v>
      </c>
    </row>
    <row r="928" spans="1:3">
      <c r="A928">
        <f>Dataset!N928</f>
        <v>2</v>
      </c>
      <c r="B928">
        <f>Dataset!O928</f>
        <v>3</v>
      </c>
      <c r="C928">
        <f>Dataset!AB928</f>
        <v>0</v>
      </c>
    </row>
    <row r="929" spans="1:3">
      <c r="A929">
        <f>Dataset!N929</f>
        <v>3</v>
      </c>
      <c r="B929">
        <f>Dataset!O929</f>
        <v>2</v>
      </c>
      <c r="C929">
        <f>Dataset!AB929</f>
        <v>0</v>
      </c>
    </row>
    <row r="930" spans="1:3">
      <c r="A930">
        <f>Dataset!N930</f>
        <v>3</v>
      </c>
      <c r="B930">
        <f>Dataset!O930</f>
        <v>3</v>
      </c>
      <c r="C930">
        <f>Dataset!AB930</f>
        <v>1</v>
      </c>
    </row>
    <row r="931" spans="1:3">
      <c r="A931">
        <f>Dataset!N931</f>
        <v>2</v>
      </c>
      <c r="B931">
        <f>Dataset!O931</f>
        <v>1</v>
      </c>
      <c r="C931">
        <f>Dataset!AB931</f>
        <v>1</v>
      </c>
    </row>
    <row r="932" spans="1:3">
      <c r="A932">
        <f>Dataset!N932</f>
        <v>2</v>
      </c>
      <c r="B932">
        <f>Dataset!O932</f>
        <v>1</v>
      </c>
      <c r="C932">
        <f>Dataset!AB932</f>
        <v>0</v>
      </c>
    </row>
    <row r="933" spans="1:3">
      <c r="A933">
        <f>Dataset!N933</f>
        <v>3</v>
      </c>
      <c r="B933">
        <f>Dataset!O933</f>
        <v>2</v>
      </c>
      <c r="C933">
        <f>Dataset!AB933</f>
        <v>0</v>
      </c>
    </row>
    <row r="934" spans="1:3">
      <c r="A934">
        <f>Dataset!N934</f>
        <v>3</v>
      </c>
      <c r="B934">
        <f>Dataset!O934</f>
        <v>1</v>
      </c>
      <c r="C934">
        <f>Dataset!AB934</f>
        <v>2</v>
      </c>
    </row>
    <row r="935" spans="1:3">
      <c r="A935">
        <f>Dataset!N935</f>
        <v>3</v>
      </c>
      <c r="B935">
        <f>Dataset!O935</f>
        <v>1</v>
      </c>
      <c r="C935">
        <f>Dataset!AB935</f>
        <v>0</v>
      </c>
    </row>
    <row r="936" spans="1:3">
      <c r="A936">
        <f>Dataset!N936</f>
        <v>3</v>
      </c>
      <c r="B936">
        <f>Dataset!O936</f>
        <v>1</v>
      </c>
      <c r="C936">
        <f>Dataset!AB936</f>
        <v>0</v>
      </c>
    </row>
    <row r="937" spans="1:3">
      <c r="A937">
        <f>Dataset!N937</f>
        <v>4</v>
      </c>
      <c r="B937">
        <f>Dataset!O937</f>
        <v>2</v>
      </c>
      <c r="C937">
        <f>Dataset!AB937</f>
        <v>2</v>
      </c>
    </row>
    <row r="938" spans="1:3">
      <c r="A938">
        <f>Dataset!N938</f>
        <v>3</v>
      </c>
      <c r="B938">
        <f>Dataset!O938</f>
        <v>5</v>
      </c>
      <c r="C938">
        <f>Dataset!AB938</f>
        <v>0</v>
      </c>
    </row>
    <row r="939" spans="1:3">
      <c r="A939">
        <f>Dataset!N939</f>
        <v>2</v>
      </c>
      <c r="B939">
        <f>Dataset!O939</f>
        <v>4</v>
      </c>
      <c r="C939">
        <f>Dataset!AB939</f>
        <v>2</v>
      </c>
    </row>
    <row r="940" spans="1:3">
      <c r="A940">
        <f>Dataset!N940</f>
        <v>3</v>
      </c>
      <c r="B940">
        <f>Dataset!O940</f>
        <v>1</v>
      </c>
      <c r="C940">
        <f>Dataset!AB940</f>
        <v>2</v>
      </c>
    </row>
    <row r="941" spans="1:3">
      <c r="A941">
        <f>Dataset!N941</f>
        <v>3</v>
      </c>
      <c r="B941">
        <f>Dataset!O941</f>
        <v>2</v>
      </c>
      <c r="C941">
        <f>Dataset!AB941</f>
        <v>1</v>
      </c>
    </row>
    <row r="942" spans="1:3">
      <c r="A942">
        <f>Dataset!N942</f>
        <v>3</v>
      </c>
      <c r="B942">
        <f>Dataset!O942</f>
        <v>1</v>
      </c>
      <c r="C942">
        <f>Dataset!AB942</f>
        <v>0</v>
      </c>
    </row>
    <row r="943" spans="1:3">
      <c r="A943">
        <f>Dataset!N943</f>
        <v>2</v>
      </c>
      <c r="B943">
        <f>Dataset!O943</f>
        <v>2</v>
      </c>
      <c r="C943">
        <f>Dataset!AB943</f>
        <v>1</v>
      </c>
    </row>
    <row r="944" spans="1:3">
      <c r="A944">
        <f>Dataset!N944</f>
        <v>3</v>
      </c>
      <c r="B944">
        <f>Dataset!O944</f>
        <v>3</v>
      </c>
      <c r="C944">
        <f>Dataset!AB944</f>
        <v>0</v>
      </c>
    </row>
    <row r="945" spans="1:3">
      <c r="A945">
        <f>Dataset!N945</f>
        <v>3</v>
      </c>
      <c r="B945">
        <f>Dataset!O945</f>
        <v>1</v>
      </c>
      <c r="C945">
        <f>Dataset!AB945</f>
        <v>0</v>
      </c>
    </row>
    <row r="946" spans="1:3">
      <c r="A946">
        <f>Dataset!N946</f>
        <v>1</v>
      </c>
      <c r="B946">
        <f>Dataset!O946</f>
        <v>2</v>
      </c>
      <c r="C946">
        <f>Dataset!AB946</f>
        <v>3</v>
      </c>
    </row>
    <row r="947" spans="1:3">
      <c r="A947">
        <f>Dataset!N947</f>
        <v>3</v>
      </c>
      <c r="B947">
        <f>Dataset!O947</f>
        <v>4</v>
      </c>
      <c r="C947">
        <f>Dataset!AB947</f>
        <v>0</v>
      </c>
    </row>
    <row r="948" spans="1:3">
      <c r="A948">
        <f>Dataset!N948</f>
        <v>2</v>
      </c>
      <c r="B948">
        <f>Dataset!O948</f>
        <v>3</v>
      </c>
      <c r="C948">
        <f>Dataset!AB948</f>
        <v>0</v>
      </c>
    </row>
    <row r="949" spans="1:3">
      <c r="A949">
        <f>Dataset!N949</f>
        <v>3</v>
      </c>
      <c r="B949">
        <f>Dataset!O949</f>
        <v>3</v>
      </c>
      <c r="C949">
        <f>Dataset!AB949</f>
        <v>0</v>
      </c>
    </row>
    <row r="950" spans="1:3">
      <c r="A950">
        <f>Dataset!N950</f>
        <v>3</v>
      </c>
      <c r="B950">
        <f>Dataset!O950</f>
        <v>3</v>
      </c>
      <c r="C950">
        <f>Dataset!AB950</f>
        <v>2</v>
      </c>
    </row>
    <row r="951" spans="1:3">
      <c r="A951">
        <f>Dataset!N951</f>
        <v>3</v>
      </c>
      <c r="B951">
        <f>Dataset!O951</f>
        <v>2</v>
      </c>
      <c r="C951">
        <f>Dataset!AB951</f>
        <v>0</v>
      </c>
    </row>
    <row r="952" spans="1:3">
      <c r="A952">
        <f>Dataset!N952</f>
        <v>3</v>
      </c>
      <c r="B952">
        <f>Dataset!O952</f>
        <v>3</v>
      </c>
      <c r="C952">
        <f>Dataset!AB952</f>
        <v>1</v>
      </c>
    </row>
    <row r="953" spans="1:3">
      <c r="A953">
        <f>Dataset!N953</f>
        <v>1</v>
      </c>
      <c r="B953">
        <f>Dataset!O953</f>
        <v>2</v>
      </c>
      <c r="C953">
        <f>Dataset!AB953</f>
        <v>0</v>
      </c>
    </row>
    <row r="954" spans="1:3">
      <c r="A954">
        <f>Dataset!N954</f>
        <v>3</v>
      </c>
      <c r="B954">
        <f>Dataset!O954</f>
        <v>1</v>
      </c>
      <c r="C954">
        <f>Dataset!AB954</f>
        <v>0</v>
      </c>
    </row>
    <row r="955" spans="1:3">
      <c r="A955">
        <f>Dataset!N955</f>
        <v>3</v>
      </c>
      <c r="B955">
        <f>Dataset!O955</f>
        <v>1</v>
      </c>
      <c r="C955">
        <f>Dataset!AB955</f>
        <v>0</v>
      </c>
    </row>
    <row r="956" spans="1:3">
      <c r="A956">
        <f>Dataset!N956</f>
        <v>3</v>
      </c>
      <c r="B956">
        <f>Dataset!O956</f>
        <v>4</v>
      </c>
      <c r="C956">
        <f>Dataset!AB956</f>
        <v>0</v>
      </c>
    </row>
    <row r="957" spans="1:3">
      <c r="A957">
        <f>Dataset!N957</f>
        <v>1</v>
      </c>
      <c r="B957">
        <f>Dataset!O957</f>
        <v>5</v>
      </c>
      <c r="C957">
        <f>Dataset!AB957</f>
        <v>1</v>
      </c>
    </row>
    <row r="958" spans="1:3">
      <c r="A958">
        <f>Dataset!N958</f>
        <v>3</v>
      </c>
      <c r="B958">
        <f>Dataset!O958</f>
        <v>5</v>
      </c>
      <c r="C958">
        <f>Dataset!AB958</f>
        <v>0</v>
      </c>
    </row>
    <row r="959" spans="1:3">
      <c r="A959">
        <f>Dataset!N959</f>
        <v>3</v>
      </c>
      <c r="B959">
        <f>Dataset!O959</f>
        <v>1</v>
      </c>
      <c r="C959">
        <f>Dataset!AB959</f>
        <v>1</v>
      </c>
    </row>
    <row r="960" spans="1:3">
      <c r="A960">
        <f>Dataset!N960</f>
        <v>3</v>
      </c>
      <c r="B960">
        <f>Dataset!O960</f>
        <v>3</v>
      </c>
      <c r="C960">
        <f>Dataset!AB960</f>
        <v>1</v>
      </c>
    </row>
    <row r="961" spans="1:3">
      <c r="A961">
        <f>Dataset!N961</f>
        <v>3</v>
      </c>
      <c r="B961">
        <f>Dataset!O961</f>
        <v>2</v>
      </c>
      <c r="C961">
        <f>Dataset!AB961</f>
        <v>0</v>
      </c>
    </row>
    <row r="962" spans="1:3">
      <c r="A962">
        <f>Dataset!N962</f>
        <v>3</v>
      </c>
      <c r="B962">
        <f>Dataset!O962</f>
        <v>2</v>
      </c>
      <c r="C962">
        <f>Dataset!AB962</f>
        <v>1</v>
      </c>
    </row>
    <row r="963" spans="1:3">
      <c r="A963">
        <f>Dataset!N963</f>
        <v>3</v>
      </c>
      <c r="B963">
        <f>Dataset!O963</f>
        <v>2</v>
      </c>
      <c r="C963">
        <f>Dataset!AB963</f>
        <v>0</v>
      </c>
    </row>
    <row r="964" spans="1:3">
      <c r="A964">
        <f>Dataset!N964</f>
        <v>3</v>
      </c>
      <c r="B964">
        <f>Dataset!O964</f>
        <v>4</v>
      </c>
      <c r="C964">
        <f>Dataset!AB964</f>
        <v>1</v>
      </c>
    </row>
    <row r="965" spans="1:3">
      <c r="A965">
        <f>Dataset!N965</f>
        <v>3</v>
      </c>
      <c r="B965">
        <f>Dataset!O965</f>
        <v>2</v>
      </c>
      <c r="C965">
        <f>Dataset!AB965</f>
        <v>1</v>
      </c>
    </row>
    <row r="966" spans="1:3">
      <c r="A966">
        <f>Dataset!N966</f>
        <v>3</v>
      </c>
      <c r="B966">
        <f>Dataset!O966</f>
        <v>2</v>
      </c>
      <c r="C966">
        <f>Dataset!AB966</f>
        <v>0</v>
      </c>
    </row>
    <row r="967" spans="1:3">
      <c r="A967">
        <f>Dataset!N967</f>
        <v>3</v>
      </c>
      <c r="B967">
        <f>Dataset!O967</f>
        <v>1</v>
      </c>
      <c r="C967">
        <f>Dataset!AB967</f>
        <v>3</v>
      </c>
    </row>
    <row r="968" spans="1:3">
      <c r="A968">
        <f>Dataset!N968</f>
        <v>2</v>
      </c>
      <c r="B968">
        <f>Dataset!O968</f>
        <v>3</v>
      </c>
      <c r="C968">
        <f>Dataset!AB968</f>
        <v>0</v>
      </c>
    </row>
    <row r="969" spans="1:3">
      <c r="A969">
        <f>Dataset!N969</f>
        <v>3</v>
      </c>
      <c r="B969">
        <f>Dataset!O969</f>
        <v>1</v>
      </c>
      <c r="C969">
        <f>Dataset!AB969</f>
        <v>1</v>
      </c>
    </row>
    <row r="970" spans="1:3">
      <c r="A970">
        <f>Dataset!N970</f>
        <v>4</v>
      </c>
      <c r="B970">
        <f>Dataset!O970</f>
        <v>2</v>
      </c>
      <c r="C970">
        <f>Dataset!AB970</f>
        <v>1</v>
      </c>
    </row>
    <row r="971" spans="1:3">
      <c r="A971">
        <f>Dataset!N971</f>
        <v>3</v>
      </c>
      <c r="B971">
        <f>Dataset!O971</f>
        <v>3</v>
      </c>
      <c r="C971">
        <f>Dataset!AB971</f>
        <v>0</v>
      </c>
    </row>
    <row r="972" spans="1:3">
      <c r="A972">
        <f>Dataset!N972</f>
        <v>4</v>
      </c>
      <c r="B972">
        <f>Dataset!O972</f>
        <v>1</v>
      </c>
      <c r="C972">
        <f>Dataset!AB972</f>
        <v>1</v>
      </c>
    </row>
    <row r="973" spans="1:3">
      <c r="A973">
        <f>Dataset!N973</f>
        <v>2</v>
      </c>
      <c r="B973">
        <f>Dataset!O973</f>
        <v>4</v>
      </c>
      <c r="C973">
        <f>Dataset!AB973</f>
        <v>0</v>
      </c>
    </row>
    <row r="974" spans="1:3">
      <c r="A974">
        <f>Dataset!N974</f>
        <v>3</v>
      </c>
      <c r="B974">
        <f>Dataset!O974</f>
        <v>1</v>
      </c>
      <c r="C974">
        <f>Dataset!AB974</f>
        <v>0</v>
      </c>
    </row>
    <row r="975" spans="1:3">
      <c r="A975">
        <f>Dataset!N975</f>
        <v>2</v>
      </c>
      <c r="B975">
        <f>Dataset!O975</f>
        <v>2</v>
      </c>
      <c r="C975">
        <f>Dataset!AB975</f>
        <v>1</v>
      </c>
    </row>
    <row r="976" spans="1:3">
      <c r="A976">
        <f>Dataset!N976</f>
        <v>1</v>
      </c>
      <c r="B976">
        <f>Dataset!O976</f>
        <v>2</v>
      </c>
      <c r="C976">
        <f>Dataset!AB976</f>
        <v>0</v>
      </c>
    </row>
    <row r="977" spans="1:3">
      <c r="A977">
        <f>Dataset!N977</f>
        <v>4</v>
      </c>
      <c r="B977">
        <f>Dataset!O977</f>
        <v>4</v>
      </c>
      <c r="C977">
        <f>Dataset!AB977</f>
        <v>0</v>
      </c>
    </row>
    <row r="978" spans="1:3">
      <c r="A978">
        <f>Dataset!N978</f>
        <v>3</v>
      </c>
      <c r="B978">
        <f>Dataset!O978</f>
        <v>4</v>
      </c>
      <c r="C978">
        <f>Dataset!AB978</f>
        <v>1</v>
      </c>
    </row>
    <row r="979" spans="1:3">
      <c r="A979">
        <f>Dataset!N979</f>
        <v>2</v>
      </c>
      <c r="B979">
        <f>Dataset!O979</f>
        <v>1</v>
      </c>
      <c r="C979">
        <f>Dataset!AB979</f>
        <v>3</v>
      </c>
    </row>
    <row r="980" spans="1:3">
      <c r="A980">
        <f>Dataset!N980</f>
        <v>4</v>
      </c>
      <c r="B980">
        <f>Dataset!O980</f>
        <v>2</v>
      </c>
      <c r="C980">
        <f>Dataset!AB980</f>
        <v>3</v>
      </c>
    </row>
    <row r="981" spans="1:3">
      <c r="A981">
        <f>Dataset!N981</f>
        <v>3</v>
      </c>
      <c r="B981">
        <f>Dataset!O981</f>
        <v>2</v>
      </c>
      <c r="C981">
        <f>Dataset!AB981</f>
        <v>2</v>
      </c>
    </row>
    <row r="982" spans="1:3">
      <c r="A982">
        <f>Dataset!N982</f>
        <v>2</v>
      </c>
      <c r="B982">
        <f>Dataset!O982</f>
        <v>1</v>
      </c>
      <c r="C982">
        <f>Dataset!AB982</f>
        <v>0</v>
      </c>
    </row>
    <row r="983" spans="1:3">
      <c r="A983">
        <f>Dataset!N983</f>
        <v>3</v>
      </c>
      <c r="B983">
        <f>Dataset!O983</f>
        <v>2</v>
      </c>
      <c r="C983">
        <f>Dataset!AB983</f>
        <v>1</v>
      </c>
    </row>
    <row r="984" spans="1:3">
      <c r="A984">
        <f>Dataset!N984</f>
        <v>4</v>
      </c>
      <c r="B984">
        <f>Dataset!O984</f>
        <v>1</v>
      </c>
      <c r="C984">
        <f>Dataset!AB984</f>
        <v>3</v>
      </c>
    </row>
    <row r="985" spans="1:3">
      <c r="A985">
        <f>Dataset!N985</f>
        <v>3</v>
      </c>
      <c r="B985">
        <f>Dataset!O985</f>
        <v>2</v>
      </c>
      <c r="C985">
        <f>Dataset!AB985</f>
        <v>0</v>
      </c>
    </row>
    <row r="986" spans="1:3">
      <c r="A986">
        <f>Dataset!N986</f>
        <v>2</v>
      </c>
      <c r="B986">
        <f>Dataset!O986</f>
        <v>2</v>
      </c>
      <c r="C986">
        <f>Dataset!AB986</f>
        <v>1</v>
      </c>
    </row>
    <row r="987" spans="1:3">
      <c r="A987">
        <f>Dataset!N987</f>
        <v>3</v>
      </c>
      <c r="B987">
        <f>Dataset!O987</f>
        <v>2</v>
      </c>
      <c r="C987">
        <f>Dataset!AB987</f>
        <v>2</v>
      </c>
    </row>
    <row r="988" spans="1:3">
      <c r="A988">
        <f>Dataset!N988</f>
        <v>2</v>
      </c>
      <c r="B988">
        <f>Dataset!O988</f>
        <v>2</v>
      </c>
      <c r="C988">
        <f>Dataset!AB988</f>
        <v>2</v>
      </c>
    </row>
    <row r="989" spans="1:3">
      <c r="A989">
        <f>Dataset!N989</f>
        <v>3</v>
      </c>
      <c r="B989">
        <f>Dataset!O989</f>
        <v>3</v>
      </c>
      <c r="C989">
        <f>Dataset!AB989</f>
        <v>0</v>
      </c>
    </row>
    <row r="990" spans="1:3">
      <c r="A990">
        <f>Dataset!N990</f>
        <v>3</v>
      </c>
      <c r="B990">
        <f>Dataset!O990</f>
        <v>2</v>
      </c>
      <c r="C990">
        <f>Dataset!AB990</f>
        <v>2</v>
      </c>
    </row>
    <row r="991" spans="1:3">
      <c r="A991">
        <f>Dataset!N991</f>
        <v>3</v>
      </c>
      <c r="B991">
        <f>Dataset!O991</f>
        <v>1</v>
      </c>
      <c r="C991">
        <f>Dataset!AB991</f>
        <v>0</v>
      </c>
    </row>
    <row r="992" spans="1:3">
      <c r="A992">
        <f>Dataset!N992</f>
        <v>3</v>
      </c>
      <c r="B992">
        <f>Dataset!O992</f>
        <v>2</v>
      </c>
      <c r="C992">
        <f>Dataset!AB992</f>
        <v>0</v>
      </c>
    </row>
    <row r="993" spans="1:3">
      <c r="A993">
        <f>Dataset!N993</f>
        <v>3</v>
      </c>
      <c r="B993">
        <f>Dataset!O993</f>
        <v>2</v>
      </c>
      <c r="C993">
        <f>Dataset!AB993</f>
        <v>3</v>
      </c>
    </row>
    <row r="994" spans="1:3">
      <c r="A994">
        <f>Dataset!N994</f>
        <v>3</v>
      </c>
      <c r="B994">
        <f>Dataset!O994</f>
        <v>3</v>
      </c>
      <c r="C994">
        <f>Dataset!AB994</f>
        <v>1</v>
      </c>
    </row>
    <row r="995" spans="1:3">
      <c r="A995">
        <f>Dataset!N995</f>
        <v>4</v>
      </c>
      <c r="B995">
        <f>Dataset!O995</f>
        <v>2</v>
      </c>
      <c r="C995">
        <f>Dataset!AB995</f>
        <v>0</v>
      </c>
    </row>
    <row r="996" spans="1:3">
      <c r="A996">
        <f>Dataset!N996</f>
        <v>4</v>
      </c>
      <c r="B996">
        <f>Dataset!O996</f>
        <v>4</v>
      </c>
      <c r="C996">
        <f>Dataset!AB996</f>
        <v>1</v>
      </c>
    </row>
    <row r="997" spans="1:3">
      <c r="A997">
        <f>Dataset!N997</f>
        <v>2</v>
      </c>
      <c r="B997">
        <f>Dataset!O997</f>
        <v>2</v>
      </c>
      <c r="C997">
        <f>Dataset!AB997</f>
        <v>0</v>
      </c>
    </row>
    <row r="998" spans="1:3">
      <c r="A998">
        <f>Dataset!N998</f>
        <v>2</v>
      </c>
      <c r="B998">
        <f>Dataset!O998</f>
        <v>2</v>
      </c>
      <c r="C998">
        <f>Dataset!AB998</f>
        <v>0</v>
      </c>
    </row>
    <row r="999" spans="1:3">
      <c r="A999">
        <f>Dataset!N999</f>
        <v>3</v>
      </c>
      <c r="B999">
        <f>Dataset!O999</f>
        <v>1</v>
      </c>
      <c r="C999">
        <f>Dataset!AB999</f>
        <v>0</v>
      </c>
    </row>
    <row r="1000" spans="1:3">
      <c r="A1000">
        <f>Dataset!N1000</f>
        <v>2</v>
      </c>
      <c r="B1000">
        <f>Dataset!O1000</f>
        <v>1</v>
      </c>
      <c r="C1000">
        <f>Dataset!AB1000</f>
        <v>0</v>
      </c>
    </row>
    <row r="1001" spans="1:3">
      <c r="A1001">
        <f>Dataset!N1001</f>
        <v>3</v>
      </c>
      <c r="B1001">
        <f>Dataset!O1001</f>
        <v>4</v>
      </c>
      <c r="C1001">
        <f>Dataset!AB1001</f>
        <v>1</v>
      </c>
    </row>
    <row r="1002" spans="1:3">
      <c r="A1002">
        <f>Dataset!N1002</f>
        <v>3</v>
      </c>
      <c r="B1002">
        <f>Dataset!O1002</f>
        <v>1</v>
      </c>
      <c r="C1002">
        <f>Dataset!AB1002</f>
        <v>0</v>
      </c>
    </row>
    <row r="1003" spans="1:3">
      <c r="A1003">
        <f>Dataset!N1003</f>
        <v>3</v>
      </c>
      <c r="B1003">
        <f>Dataset!O1003</f>
        <v>1</v>
      </c>
      <c r="C1003">
        <f>Dataset!AB1003</f>
        <v>0</v>
      </c>
    </row>
    <row r="1004" spans="1:3">
      <c r="A1004">
        <f>Dataset!N1004</f>
        <v>3</v>
      </c>
      <c r="B1004">
        <f>Dataset!O1004</f>
        <v>3</v>
      </c>
      <c r="C1004">
        <f>Dataset!AB1004</f>
        <v>0</v>
      </c>
    </row>
    <row r="1005" spans="1:3">
      <c r="A1005">
        <f>Dataset!N1005</f>
        <v>3</v>
      </c>
      <c r="B1005">
        <f>Dataset!O1005</f>
        <v>1</v>
      </c>
      <c r="C1005">
        <f>Dataset!AB1005</f>
        <v>1</v>
      </c>
    </row>
    <row r="1006" spans="1:3">
      <c r="A1006">
        <f>Dataset!N1006</f>
        <v>4</v>
      </c>
      <c r="B1006">
        <f>Dataset!O1006</f>
        <v>1</v>
      </c>
      <c r="C1006">
        <f>Dataset!AB1006</f>
        <v>0</v>
      </c>
    </row>
    <row r="1007" spans="1:3">
      <c r="A1007">
        <f>Dataset!N1007</f>
        <v>2</v>
      </c>
      <c r="B1007">
        <f>Dataset!O1007</f>
        <v>3</v>
      </c>
      <c r="C1007">
        <f>Dataset!AB1007</f>
        <v>0</v>
      </c>
    </row>
    <row r="1008" spans="1:3">
      <c r="A1008">
        <f>Dataset!N1008</f>
        <v>2</v>
      </c>
      <c r="B1008">
        <f>Dataset!O1008</f>
        <v>2</v>
      </c>
      <c r="C1008">
        <f>Dataset!AB1008</f>
        <v>0</v>
      </c>
    </row>
    <row r="1009" spans="1:3">
      <c r="A1009">
        <f>Dataset!N1009</f>
        <v>3</v>
      </c>
      <c r="B1009">
        <f>Dataset!O1009</f>
        <v>3</v>
      </c>
      <c r="C1009">
        <f>Dataset!AB1009</f>
        <v>0</v>
      </c>
    </row>
    <row r="1010" spans="1:3">
      <c r="A1010">
        <f>Dataset!N1010</f>
        <v>3</v>
      </c>
      <c r="B1010">
        <f>Dataset!O1010</f>
        <v>4</v>
      </c>
      <c r="C1010">
        <f>Dataset!AB1010</f>
        <v>0</v>
      </c>
    </row>
    <row r="1011" spans="1:3">
      <c r="A1011">
        <f>Dataset!N1011</f>
        <v>3</v>
      </c>
      <c r="B1011">
        <f>Dataset!O1011</f>
        <v>5</v>
      </c>
      <c r="C1011">
        <f>Dataset!AB1011</f>
        <v>1</v>
      </c>
    </row>
    <row r="1012" spans="1:3">
      <c r="A1012">
        <f>Dataset!N1012</f>
        <v>4</v>
      </c>
      <c r="B1012">
        <f>Dataset!O1012</f>
        <v>4</v>
      </c>
      <c r="C1012">
        <f>Dataset!AB1012</f>
        <v>2</v>
      </c>
    </row>
    <row r="1013" spans="1:3">
      <c r="A1013">
        <f>Dataset!N1013</f>
        <v>3</v>
      </c>
      <c r="B1013">
        <f>Dataset!O1013</f>
        <v>2</v>
      </c>
      <c r="C1013">
        <f>Dataset!AB1013</f>
        <v>0</v>
      </c>
    </row>
    <row r="1014" spans="1:3">
      <c r="A1014">
        <f>Dataset!N1014</f>
        <v>1</v>
      </c>
      <c r="B1014">
        <f>Dataset!O1014</f>
        <v>1</v>
      </c>
      <c r="C1014">
        <f>Dataset!AB1014</f>
        <v>0</v>
      </c>
    </row>
    <row r="1015" spans="1:3">
      <c r="A1015">
        <f>Dataset!N1015</f>
        <v>3</v>
      </c>
      <c r="B1015">
        <f>Dataset!O1015</f>
        <v>2</v>
      </c>
      <c r="C1015">
        <f>Dataset!AB1015</f>
        <v>2</v>
      </c>
    </row>
    <row r="1016" spans="1:3">
      <c r="A1016">
        <f>Dataset!N1016</f>
        <v>3</v>
      </c>
      <c r="B1016">
        <f>Dataset!O1016</f>
        <v>4</v>
      </c>
      <c r="C1016">
        <f>Dataset!AB1016</f>
        <v>0</v>
      </c>
    </row>
    <row r="1017" spans="1:3">
      <c r="A1017">
        <f>Dataset!N1017</f>
        <v>3</v>
      </c>
      <c r="B1017">
        <f>Dataset!O1017</f>
        <v>1</v>
      </c>
      <c r="C1017">
        <f>Dataset!AB1017</f>
        <v>2</v>
      </c>
    </row>
    <row r="1018" spans="1:3">
      <c r="A1018">
        <f>Dataset!N1018</f>
        <v>2</v>
      </c>
      <c r="B1018">
        <f>Dataset!O1018</f>
        <v>1</v>
      </c>
      <c r="C1018">
        <f>Dataset!AB1018</f>
        <v>0</v>
      </c>
    </row>
    <row r="1019" spans="1:3">
      <c r="A1019">
        <f>Dataset!N1019</f>
        <v>3</v>
      </c>
      <c r="B1019">
        <f>Dataset!O1019</f>
        <v>1</v>
      </c>
      <c r="C1019">
        <f>Dataset!AB1019</f>
        <v>0</v>
      </c>
    </row>
    <row r="1020" spans="1:3">
      <c r="A1020">
        <f>Dataset!N1020</f>
        <v>2</v>
      </c>
      <c r="B1020">
        <f>Dataset!O1020</f>
        <v>2</v>
      </c>
      <c r="C1020">
        <f>Dataset!AB1020</f>
        <v>0</v>
      </c>
    </row>
    <row r="1021" spans="1:3">
      <c r="A1021">
        <f>Dataset!N1021</f>
        <v>2</v>
      </c>
      <c r="B1021">
        <f>Dataset!O1021</f>
        <v>2</v>
      </c>
      <c r="C1021">
        <f>Dataset!AB1021</f>
        <v>2</v>
      </c>
    </row>
    <row r="1022" spans="1:3">
      <c r="A1022">
        <f>Dataset!N1022</f>
        <v>3</v>
      </c>
      <c r="B1022">
        <f>Dataset!O1022</f>
        <v>1</v>
      </c>
      <c r="C1022">
        <f>Dataset!AB1022</f>
        <v>1</v>
      </c>
    </row>
    <row r="1023" spans="1:3">
      <c r="A1023">
        <f>Dataset!N1023</f>
        <v>2</v>
      </c>
      <c r="B1023">
        <f>Dataset!O1023</f>
        <v>1</v>
      </c>
      <c r="C1023">
        <f>Dataset!AB1023</f>
        <v>0</v>
      </c>
    </row>
    <row r="1024" spans="1:3">
      <c r="A1024">
        <f>Dataset!N1024</f>
        <v>4</v>
      </c>
      <c r="B1024">
        <f>Dataset!O1024</f>
        <v>1</v>
      </c>
      <c r="C1024">
        <f>Dataset!AB1024</f>
        <v>0</v>
      </c>
    </row>
    <row r="1025" spans="1:3">
      <c r="A1025">
        <f>Dataset!N1025</f>
        <v>3</v>
      </c>
      <c r="B1025">
        <f>Dataset!O1025</f>
        <v>1</v>
      </c>
      <c r="C1025">
        <f>Dataset!AB1025</f>
        <v>1</v>
      </c>
    </row>
    <row r="1026" spans="1:3">
      <c r="A1026">
        <f>Dataset!N1026</f>
        <v>3</v>
      </c>
      <c r="B1026">
        <f>Dataset!O1026</f>
        <v>4</v>
      </c>
      <c r="C1026">
        <f>Dataset!AB1026</f>
        <v>2</v>
      </c>
    </row>
    <row r="1027" spans="1:3">
      <c r="A1027">
        <f>Dataset!N1027</f>
        <v>3</v>
      </c>
      <c r="B1027">
        <f>Dataset!O1027</f>
        <v>2</v>
      </c>
      <c r="C1027">
        <f>Dataset!AB1027</f>
        <v>2</v>
      </c>
    </row>
    <row r="1028" spans="1:3">
      <c r="A1028">
        <f>Dataset!N1028</f>
        <v>3</v>
      </c>
      <c r="B1028">
        <f>Dataset!O1028</f>
        <v>2</v>
      </c>
      <c r="C1028">
        <f>Dataset!AB1028</f>
        <v>1</v>
      </c>
    </row>
    <row r="1029" spans="1:3">
      <c r="A1029">
        <f>Dataset!N1029</f>
        <v>2</v>
      </c>
      <c r="B1029">
        <f>Dataset!O1029</f>
        <v>1</v>
      </c>
      <c r="C1029">
        <f>Dataset!AB1029</f>
        <v>1</v>
      </c>
    </row>
    <row r="1030" spans="1:3">
      <c r="A1030">
        <f>Dataset!N1030</f>
        <v>4</v>
      </c>
      <c r="B1030">
        <f>Dataset!O1030</f>
        <v>1</v>
      </c>
      <c r="C1030">
        <f>Dataset!AB1030</f>
        <v>0</v>
      </c>
    </row>
    <row r="1031" spans="1:3">
      <c r="A1031">
        <f>Dataset!N1031</f>
        <v>3</v>
      </c>
      <c r="B1031">
        <f>Dataset!O1031</f>
        <v>2</v>
      </c>
      <c r="C1031">
        <f>Dataset!AB1031</f>
        <v>2</v>
      </c>
    </row>
    <row r="1032" spans="1:3">
      <c r="A1032">
        <f>Dataset!N1032</f>
        <v>3</v>
      </c>
      <c r="B1032">
        <f>Dataset!O1032</f>
        <v>3</v>
      </c>
      <c r="C1032">
        <f>Dataset!AB1032</f>
        <v>1</v>
      </c>
    </row>
    <row r="1033" spans="1:3">
      <c r="A1033">
        <f>Dataset!N1033</f>
        <v>3</v>
      </c>
      <c r="B1033">
        <f>Dataset!O1033</f>
        <v>3</v>
      </c>
      <c r="C1033">
        <f>Dataset!AB1033</f>
        <v>1</v>
      </c>
    </row>
    <row r="1034" spans="1:3">
      <c r="A1034">
        <f>Dataset!N1034</f>
        <v>2</v>
      </c>
      <c r="B1034">
        <f>Dataset!O1034</f>
        <v>1</v>
      </c>
      <c r="C1034">
        <f>Dataset!AB1034</f>
        <v>0</v>
      </c>
    </row>
    <row r="1035" spans="1:3">
      <c r="A1035">
        <f>Dataset!N1035</f>
        <v>4</v>
      </c>
      <c r="B1035">
        <f>Dataset!O1035</f>
        <v>3</v>
      </c>
      <c r="C1035">
        <f>Dataset!AB1035</f>
        <v>0</v>
      </c>
    </row>
    <row r="1036" spans="1:3">
      <c r="A1036">
        <f>Dataset!N1036</f>
        <v>1</v>
      </c>
      <c r="B1036">
        <f>Dataset!O1036</f>
        <v>3</v>
      </c>
      <c r="C1036">
        <f>Dataset!AB1036</f>
        <v>1</v>
      </c>
    </row>
    <row r="1037" spans="1:3">
      <c r="A1037">
        <f>Dataset!N1037</f>
        <v>4</v>
      </c>
      <c r="B1037">
        <f>Dataset!O1037</f>
        <v>1</v>
      </c>
      <c r="C1037">
        <f>Dataset!AB1037</f>
        <v>0</v>
      </c>
    </row>
    <row r="1038" spans="1:3">
      <c r="A1038">
        <f>Dataset!N1038</f>
        <v>3</v>
      </c>
      <c r="B1038">
        <f>Dataset!O1038</f>
        <v>1</v>
      </c>
      <c r="C1038">
        <f>Dataset!AB1038</f>
        <v>1</v>
      </c>
    </row>
    <row r="1039" spans="1:3">
      <c r="A1039">
        <f>Dataset!N1039</f>
        <v>3</v>
      </c>
      <c r="B1039">
        <f>Dataset!O1039</f>
        <v>3</v>
      </c>
      <c r="C1039">
        <f>Dataset!AB1039</f>
        <v>2</v>
      </c>
    </row>
    <row r="1040" spans="1:3">
      <c r="A1040">
        <f>Dataset!N1040</f>
        <v>3</v>
      </c>
      <c r="B1040">
        <f>Dataset!O1040</f>
        <v>2</v>
      </c>
      <c r="C1040">
        <f>Dataset!AB1040</f>
        <v>3</v>
      </c>
    </row>
    <row r="1041" spans="1:3">
      <c r="A1041">
        <f>Dataset!N1041</f>
        <v>3</v>
      </c>
      <c r="B1041">
        <f>Dataset!O1041</f>
        <v>1</v>
      </c>
      <c r="C1041">
        <f>Dataset!AB1041</f>
        <v>0</v>
      </c>
    </row>
    <row r="1042" spans="1:3">
      <c r="A1042">
        <f>Dataset!N1042</f>
        <v>2</v>
      </c>
      <c r="B1042">
        <f>Dataset!O1042</f>
        <v>3</v>
      </c>
      <c r="C1042">
        <f>Dataset!AB1042</f>
        <v>1</v>
      </c>
    </row>
    <row r="1043" spans="1:3">
      <c r="A1043">
        <f>Dataset!N1043</f>
        <v>3</v>
      </c>
      <c r="B1043">
        <f>Dataset!O1043</f>
        <v>2</v>
      </c>
      <c r="C1043">
        <f>Dataset!AB1043</f>
        <v>0</v>
      </c>
    </row>
    <row r="1044" spans="1:3">
      <c r="A1044">
        <f>Dataset!N1044</f>
        <v>2</v>
      </c>
      <c r="B1044">
        <f>Dataset!O1044</f>
        <v>1</v>
      </c>
      <c r="C1044">
        <f>Dataset!AB1044</f>
        <v>0</v>
      </c>
    </row>
    <row r="1045" spans="1:3">
      <c r="A1045">
        <f>Dataset!N1045</f>
        <v>4</v>
      </c>
      <c r="B1045">
        <f>Dataset!O1045</f>
        <v>4</v>
      </c>
      <c r="C1045">
        <f>Dataset!AB1045</f>
        <v>0</v>
      </c>
    </row>
    <row r="1046" spans="1:3">
      <c r="A1046">
        <f>Dataset!N1046</f>
        <v>3</v>
      </c>
      <c r="B1046">
        <f>Dataset!O1046</f>
        <v>2</v>
      </c>
      <c r="C1046">
        <f>Dataset!AB1046</f>
        <v>1</v>
      </c>
    </row>
    <row r="1047" spans="1:3">
      <c r="A1047">
        <f>Dataset!N1047</f>
        <v>3</v>
      </c>
      <c r="B1047">
        <f>Dataset!O1047</f>
        <v>1</v>
      </c>
      <c r="C1047">
        <f>Dataset!AB1047</f>
        <v>1</v>
      </c>
    </row>
    <row r="1048" spans="1:3">
      <c r="A1048">
        <f>Dataset!N1048</f>
        <v>3</v>
      </c>
      <c r="B1048">
        <f>Dataset!O1048</f>
        <v>1</v>
      </c>
      <c r="C1048">
        <f>Dataset!AB1048</f>
        <v>0</v>
      </c>
    </row>
    <row r="1049" spans="1:3">
      <c r="A1049">
        <f>Dataset!N1049</f>
        <v>3</v>
      </c>
      <c r="B1049">
        <f>Dataset!O1049</f>
        <v>2</v>
      </c>
      <c r="C1049">
        <f>Dataset!AB1049</f>
        <v>2</v>
      </c>
    </row>
    <row r="1050" spans="1:3">
      <c r="A1050">
        <f>Dataset!N1050</f>
        <v>1</v>
      </c>
      <c r="B1050">
        <f>Dataset!O1050</f>
        <v>2</v>
      </c>
      <c r="C1050">
        <f>Dataset!AB1050</f>
        <v>0</v>
      </c>
    </row>
    <row r="1051" spans="1:3">
      <c r="A1051">
        <f>Dataset!N1051</f>
        <v>3</v>
      </c>
      <c r="B1051">
        <f>Dataset!O1051</f>
        <v>2</v>
      </c>
      <c r="C1051">
        <f>Dataset!AB1051</f>
        <v>2</v>
      </c>
    </row>
    <row r="1052" spans="1:3">
      <c r="A1052">
        <f>Dataset!N1052</f>
        <v>3</v>
      </c>
      <c r="B1052">
        <f>Dataset!O1052</f>
        <v>1</v>
      </c>
      <c r="C1052">
        <f>Dataset!AB1052</f>
        <v>0</v>
      </c>
    </row>
    <row r="1053" spans="1:3">
      <c r="A1053">
        <f>Dataset!N1053</f>
        <v>3</v>
      </c>
      <c r="B1053">
        <f>Dataset!O1053</f>
        <v>2</v>
      </c>
      <c r="C1053">
        <f>Dataset!AB1053</f>
        <v>1</v>
      </c>
    </row>
    <row r="1054" spans="1:3">
      <c r="A1054">
        <f>Dataset!N1054</f>
        <v>3</v>
      </c>
      <c r="B1054">
        <f>Dataset!O1054</f>
        <v>1</v>
      </c>
      <c r="C1054">
        <f>Dataset!AB1054</f>
        <v>2</v>
      </c>
    </row>
    <row r="1055" spans="1:3">
      <c r="A1055">
        <f>Dataset!N1055</f>
        <v>4</v>
      </c>
      <c r="B1055">
        <f>Dataset!O1055</f>
        <v>2</v>
      </c>
      <c r="C1055">
        <f>Dataset!AB1055</f>
        <v>1</v>
      </c>
    </row>
    <row r="1056" spans="1:3">
      <c r="A1056">
        <f>Dataset!N1056</f>
        <v>3</v>
      </c>
      <c r="B1056">
        <f>Dataset!O1056</f>
        <v>3</v>
      </c>
      <c r="C1056">
        <f>Dataset!AB1056</f>
        <v>2</v>
      </c>
    </row>
    <row r="1057" spans="1:3">
      <c r="A1057">
        <f>Dataset!N1057</f>
        <v>3</v>
      </c>
      <c r="B1057">
        <f>Dataset!O1057</f>
        <v>4</v>
      </c>
      <c r="C1057">
        <f>Dataset!AB1057</f>
        <v>2</v>
      </c>
    </row>
    <row r="1058" spans="1:3">
      <c r="A1058">
        <f>Dataset!N1058</f>
        <v>3</v>
      </c>
      <c r="B1058">
        <f>Dataset!O1058</f>
        <v>1</v>
      </c>
      <c r="C1058">
        <f>Dataset!AB1058</f>
        <v>1</v>
      </c>
    </row>
    <row r="1059" spans="1:3">
      <c r="A1059">
        <f>Dataset!N1059</f>
        <v>3</v>
      </c>
      <c r="B1059">
        <f>Dataset!O1059</f>
        <v>2</v>
      </c>
      <c r="C1059">
        <f>Dataset!AB1059</f>
        <v>0</v>
      </c>
    </row>
    <row r="1060" spans="1:3">
      <c r="A1060">
        <f>Dataset!N1060</f>
        <v>2</v>
      </c>
      <c r="B1060">
        <f>Dataset!O1060</f>
        <v>2</v>
      </c>
      <c r="C1060">
        <f>Dataset!AB1060</f>
        <v>0</v>
      </c>
    </row>
    <row r="1061" spans="1:3">
      <c r="A1061">
        <f>Dataset!N1061</f>
        <v>3</v>
      </c>
      <c r="B1061">
        <f>Dataset!O1061</f>
        <v>1</v>
      </c>
      <c r="C1061">
        <f>Dataset!AB1061</f>
        <v>1</v>
      </c>
    </row>
    <row r="1062" spans="1:3">
      <c r="A1062">
        <f>Dataset!N1062</f>
        <v>3</v>
      </c>
      <c r="B1062">
        <f>Dataset!O1062</f>
        <v>1</v>
      </c>
      <c r="C1062">
        <f>Dataset!AB1062</f>
        <v>0</v>
      </c>
    </row>
    <row r="1063" spans="1:3">
      <c r="A1063">
        <f>Dataset!N1063</f>
        <v>3</v>
      </c>
      <c r="B1063">
        <f>Dataset!O1063</f>
        <v>1</v>
      </c>
      <c r="C1063">
        <f>Dataset!AB1063</f>
        <v>1</v>
      </c>
    </row>
    <row r="1064" spans="1:3">
      <c r="A1064">
        <f>Dataset!N1064</f>
        <v>3</v>
      </c>
      <c r="B1064">
        <f>Dataset!O1064</f>
        <v>3</v>
      </c>
      <c r="C1064">
        <f>Dataset!AB1064</f>
        <v>0</v>
      </c>
    </row>
    <row r="1065" spans="1:3">
      <c r="A1065">
        <f>Dataset!N1065</f>
        <v>2</v>
      </c>
      <c r="B1065">
        <f>Dataset!O1065</f>
        <v>2</v>
      </c>
      <c r="C1065">
        <f>Dataset!AB1065</f>
        <v>2</v>
      </c>
    </row>
    <row r="1066" spans="1:3">
      <c r="A1066">
        <f>Dataset!N1066</f>
        <v>3</v>
      </c>
      <c r="B1066">
        <f>Dataset!O1066</f>
        <v>1</v>
      </c>
      <c r="C1066">
        <f>Dataset!AB1066</f>
        <v>1</v>
      </c>
    </row>
    <row r="1067" spans="1:3">
      <c r="A1067">
        <f>Dataset!N1067</f>
        <v>3</v>
      </c>
      <c r="B1067">
        <f>Dataset!O1067</f>
        <v>2</v>
      </c>
      <c r="C1067">
        <f>Dataset!AB1067</f>
        <v>0</v>
      </c>
    </row>
    <row r="1068" spans="1:3">
      <c r="A1068">
        <f>Dataset!N1068</f>
        <v>2</v>
      </c>
      <c r="B1068">
        <f>Dataset!O1068</f>
        <v>1</v>
      </c>
      <c r="C1068">
        <f>Dataset!AB1068</f>
        <v>0</v>
      </c>
    </row>
    <row r="1069" spans="1:3">
      <c r="A1069">
        <f>Dataset!N1069</f>
        <v>3</v>
      </c>
      <c r="B1069">
        <f>Dataset!O1069</f>
        <v>2</v>
      </c>
      <c r="C1069">
        <f>Dataset!AB1069</f>
        <v>1</v>
      </c>
    </row>
    <row r="1070" spans="1:3">
      <c r="A1070">
        <f>Dataset!N1070</f>
        <v>2</v>
      </c>
      <c r="B1070">
        <f>Dataset!O1070</f>
        <v>1</v>
      </c>
      <c r="C1070">
        <f>Dataset!AB1070</f>
        <v>0</v>
      </c>
    </row>
    <row r="1071" spans="1:3">
      <c r="A1071">
        <f>Dataset!N1071</f>
        <v>2</v>
      </c>
      <c r="B1071">
        <f>Dataset!O1071</f>
        <v>1</v>
      </c>
      <c r="C1071">
        <f>Dataset!AB1071</f>
        <v>1</v>
      </c>
    </row>
    <row r="1072" spans="1:3">
      <c r="A1072">
        <f>Dataset!N1072</f>
        <v>3</v>
      </c>
      <c r="B1072">
        <f>Dataset!O1072</f>
        <v>2</v>
      </c>
      <c r="C1072">
        <f>Dataset!AB1072</f>
        <v>0</v>
      </c>
    </row>
    <row r="1073" spans="1:3">
      <c r="A1073">
        <f>Dataset!N1073</f>
        <v>2</v>
      </c>
      <c r="B1073">
        <f>Dataset!O1073</f>
        <v>2</v>
      </c>
      <c r="C1073">
        <f>Dataset!AB1073</f>
        <v>1</v>
      </c>
    </row>
    <row r="1074" spans="1:3">
      <c r="A1074">
        <f>Dataset!N1074</f>
        <v>3</v>
      </c>
      <c r="B1074">
        <f>Dataset!O1074</f>
        <v>1</v>
      </c>
      <c r="C1074">
        <f>Dataset!AB1074</f>
        <v>3</v>
      </c>
    </row>
    <row r="1075" spans="1:3">
      <c r="A1075">
        <f>Dataset!N1075</f>
        <v>1</v>
      </c>
      <c r="B1075">
        <f>Dataset!O1075</f>
        <v>2</v>
      </c>
      <c r="C1075">
        <f>Dataset!AB1075</f>
        <v>2</v>
      </c>
    </row>
    <row r="1076" spans="1:3">
      <c r="A1076">
        <f>Dataset!N1076</f>
        <v>3</v>
      </c>
      <c r="B1076">
        <f>Dataset!O1076</f>
        <v>2</v>
      </c>
      <c r="C1076">
        <f>Dataset!AB1076</f>
        <v>0</v>
      </c>
    </row>
    <row r="1077" spans="1:3">
      <c r="A1077">
        <f>Dataset!N1077</f>
        <v>3</v>
      </c>
      <c r="B1077">
        <f>Dataset!O1077</f>
        <v>3</v>
      </c>
      <c r="C1077">
        <f>Dataset!AB1077</f>
        <v>0</v>
      </c>
    </row>
    <row r="1078" spans="1:3">
      <c r="A1078">
        <f>Dataset!N1078</f>
        <v>3</v>
      </c>
      <c r="B1078">
        <f>Dataset!O1078</f>
        <v>4</v>
      </c>
      <c r="C1078">
        <f>Dataset!AB1078</f>
        <v>1</v>
      </c>
    </row>
    <row r="1079" spans="1:3">
      <c r="A1079">
        <f>Dataset!N1079</f>
        <v>2</v>
      </c>
      <c r="B1079">
        <f>Dataset!O1079</f>
        <v>1</v>
      </c>
      <c r="C1079">
        <f>Dataset!AB1079</f>
        <v>0</v>
      </c>
    </row>
    <row r="1080" spans="1:3">
      <c r="A1080">
        <f>Dataset!N1080</f>
        <v>3</v>
      </c>
      <c r="B1080">
        <f>Dataset!O1080</f>
        <v>4</v>
      </c>
      <c r="C1080">
        <f>Dataset!AB1080</f>
        <v>1</v>
      </c>
    </row>
    <row r="1081" spans="1:3">
      <c r="A1081">
        <f>Dataset!N1081</f>
        <v>3</v>
      </c>
      <c r="B1081">
        <f>Dataset!O1081</f>
        <v>3</v>
      </c>
      <c r="C1081">
        <f>Dataset!AB1081</f>
        <v>0</v>
      </c>
    </row>
    <row r="1082" spans="1:3">
      <c r="A1082">
        <f>Dataset!N1082</f>
        <v>3</v>
      </c>
      <c r="B1082">
        <f>Dataset!O1082</f>
        <v>4</v>
      </c>
      <c r="C1082">
        <f>Dataset!AB1082</f>
        <v>1</v>
      </c>
    </row>
    <row r="1083" spans="1:3">
      <c r="A1083">
        <f>Dataset!N1083</f>
        <v>2</v>
      </c>
      <c r="B1083">
        <f>Dataset!O1083</f>
        <v>3</v>
      </c>
      <c r="C1083">
        <f>Dataset!AB1083</f>
        <v>0</v>
      </c>
    </row>
    <row r="1084" spans="1:3">
      <c r="A1084">
        <f>Dataset!N1084</f>
        <v>3</v>
      </c>
      <c r="B1084">
        <f>Dataset!O1084</f>
        <v>2</v>
      </c>
      <c r="C1084">
        <f>Dataset!AB1084</f>
        <v>0</v>
      </c>
    </row>
    <row r="1085" spans="1:3">
      <c r="A1085">
        <f>Dataset!N1085</f>
        <v>3</v>
      </c>
      <c r="B1085">
        <f>Dataset!O1085</f>
        <v>1</v>
      </c>
      <c r="C1085">
        <f>Dataset!AB1085</f>
        <v>0</v>
      </c>
    </row>
    <row r="1086" spans="1:3">
      <c r="A1086">
        <f>Dataset!N1086</f>
        <v>2</v>
      </c>
      <c r="B1086">
        <f>Dataset!O1086</f>
        <v>3</v>
      </c>
      <c r="C1086">
        <f>Dataset!AB1086</f>
        <v>0</v>
      </c>
    </row>
    <row r="1087" spans="1:3">
      <c r="A1087">
        <f>Dataset!N1087</f>
        <v>3</v>
      </c>
      <c r="B1087">
        <f>Dataset!O1087</f>
        <v>1</v>
      </c>
      <c r="C1087">
        <f>Dataset!AB1087</f>
        <v>0</v>
      </c>
    </row>
    <row r="1088" spans="1:3">
      <c r="A1088">
        <f>Dataset!N1088</f>
        <v>1</v>
      </c>
      <c r="B1088">
        <f>Dataset!O1088</f>
        <v>4</v>
      </c>
      <c r="C1088">
        <f>Dataset!AB1088</f>
        <v>0</v>
      </c>
    </row>
    <row r="1089" spans="1:3">
      <c r="A1089">
        <f>Dataset!N1089</f>
        <v>3</v>
      </c>
      <c r="B1089">
        <f>Dataset!O1089</f>
        <v>1</v>
      </c>
      <c r="C1089">
        <f>Dataset!AB1089</f>
        <v>1</v>
      </c>
    </row>
    <row r="1090" spans="1:3">
      <c r="A1090">
        <f>Dataset!N1090</f>
        <v>2</v>
      </c>
      <c r="B1090">
        <f>Dataset!O1090</f>
        <v>1</v>
      </c>
      <c r="C1090">
        <f>Dataset!AB1090</f>
        <v>1</v>
      </c>
    </row>
    <row r="1091" spans="1:3">
      <c r="A1091">
        <f>Dataset!N1091</f>
        <v>3</v>
      </c>
      <c r="B1091">
        <f>Dataset!O1091</f>
        <v>2</v>
      </c>
      <c r="C1091">
        <f>Dataset!AB1091</f>
        <v>0</v>
      </c>
    </row>
    <row r="1092" spans="1:3">
      <c r="A1092">
        <f>Dataset!N1092</f>
        <v>1</v>
      </c>
      <c r="B1092">
        <f>Dataset!O1092</f>
        <v>2</v>
      </c>
      <c r="C1092">
        <f>Dataset!AB1092</f>
        <v>1</v>
      </c>
    </row>
    <row r="1093" spans="1:3">
      <c r="A1093">
        <f>Dataset!N1093</f>
        <v>2</v>
      </c>
      <c r="B1093">
        <f>Dataset!O1093</f>
        <v>2</v>
      </c>
      <c r="C1093">
        <f>Dataset!AB1093</f>
        <v>0</v>
      </c>
    </row>
    <row r="1094" spans="1:3">
      <c r="A1094">
        <f>Dataset!N1094</f>
        <v>3</v>
      </c>
      <c r="B1094">
        <f>Dataset!O1094</f>
        <v>1</v>
      </c>
      <c r="C1094">
        <f>Dataset!AB1094</f>
        <v>1</v>
      </c>
    </row>
    <row r="1095" spans="1:3">
      <c r="A1095">
        <f>Dataset!N1095</f>
        <v>3</v>
      </c>
      <c r="B1095">
        <f>Dataset!O1095</f>
        <v>3</v>
      </c>
      <c r="C1095">
        <f>Dataset!AB1095</f>
        <v>1</v>
      </c>
    </row>
    <row r="1096" spans="1:3">
      <c r="A1096">
        <f>Dataset!N1096</f>
        <v>3</v>
      </c>
      <c r="B1096">
        <f>Dataset!O1096</f>
        <v>2</v>
      </c>
      <c r="C1096">
        <f>Dataset!AB1096</f>
        <v>0</v>
      </c>
    </row>
    <row r="1097" spans="1:3">
      <c r="A1097">
        <f>Dataset!N1097</f>
        <v>3</v>
      </c>
      <c r="B1097">
        <f>Dataset!O1097</f>
        <v>2</v>
      </c>
      <c r="C1097">
        <f>Dataset!AB1097</f>
        <v>1</v>
      </c>
    </row>
    <row r="1098" spans="1:3">
      <c r="A1098">
        <f>Dataset!N1098</f>
        <v>3</v>
      </c>
      <c r="B1098">
        <f>Dataset!O1098</f>
        <v>4</v>
      </c>
      <c r="C1098">
        <f>Dataset!AB1098</f>
        <v>0</v>
      </c>
    </row>
    <row r="1099" spans="1:3">
      <c r="A1099">
        <f>Dataset!N1099</f>
        <v>2</v>
      </c>
      <c r="B1099">
        <f>Dataset!O1099</f>
        <v>1</v>
      </c>
      <c r="C1099">
        <f>Dataset!AB1099</f>
        <v>3</v>
      </c>
    </row>
    <row r="1100" spans="1:3">
      <c r="A1100">
        <f>Dataset!N1100</f>
        <v>3</v>
      </c>
      <c r="B1100">
        <f>Dataset!O1100</f>
        <v>2</v>
      </c>
      <c r="C1100">
        <f>Dataset!AB1100</f>
        <v>0</v>
      </c>
    </row>
    <row r="1101" spans="1:3">
      <c r="A1101">
        <f>Dataset!N1101</f>
        <v>3</v>
      </c>
      <c r="B1101">
        <f>Dataset!O1101</f>
        <v>3</v>
      </c>
      <c r="C1101">
        <f>Dataset!AB1101</f>
        <v>3</v>
      </c>
    </row>
    <row r="1102" spans="1:3">
      <c r="A1102">
        <f>Dataset!N1102</f>
        <v>2</v>
      </c>
      <c r="B1102">
        <f>Dataset!O1102</f>
        <v>1</v>
      </c>
      <c r="C1102">
        <f>Dataset!AB1102</f>
        <v>2</v>
      </c>
    </row>
    <row r="1103" spans="1:3">
      <c r="A1103">
        <f>Dataset!N1103</f>
        <v>2</v>
      </c>
      <c r="B1103">
        <f>Dataset!O1103</f>
        <v>2</v>
      </c>
      <c r="C1103">
        <f>Dataset!AB1103</f>
        <v>1</v>
      </c>
    </row>
    <row r="1104" spans="1:3">
      <c r="A1104">
        <f>Dataset!N1104</f>
        <v>3</v>
      </c>
      <c r="B1104">
        <f>Dataset!O1104</f>
        <v>1</v>
      </c>
      <c r="C1104">
        <f>Dataset!AB1104</f>
        <v>0</v>
      </c>
    </row>
    <row r="1105" spans="1:3">
      <c r="A1105">
        <f>Dataset!N1105</f>
        <v>3</v>
      </c>
      <c r="B1105">
        <f>Dataset!O1105</f>
        <v>2</v>
      </c>
      <c r="C1105">
        <f>Dataset!AB1105</f>
        <v>1</v>
      </c>
    </row>
    <row r="1106" spans="1:3">
      <c r="A1106">
        <f>Dataset!N1106</f>
        <v>4</v>
      </c>
      <c r="B1106">
        <f>Dataset!O1106</f>
        <v>1</v>
      </c>
      <c r="C1106">
        <f>Dataset!AB1106</f>
        <v>2</v>
      </c>
    </row>
    <row r="1107" spans="1:3">
      <c r="A1107">
        <f>Dataset!N1107</f>
        <v>3</v>
      </c>
      <c r="B1107">
        <f>Dataset!O1107</f>
        <v>2</v>
      </c>
      <c r="C1107">
        <f>Dataset!AB1107</f>
        <v>1</v>
      </c>
    </row>
    <row r="1108" spans="1:3">
      <c r="A1108">
        <f>Dataset!N1108</f>
        <v>2</v>
      </c>
      <c r="B1108">
        <f>Dataset!O1108</f>
        <v>2</v>
      </c>
      <c r="C1108">
        <f>Dataset!AB1108</f>
        <v>1</v>
      </c>
    </row>
    <row r="1109" spans="1:3">
      <c r="A1109">
        <f>Dataset!N1109</f>
        <v>3</v>
      </c>
      <c r="B1109">
        <f>Dataset!O1109</f>
        <v>2</v>
      </c>
      <c r="C1109">
        <f>Dataset!AB1109</f>
        <v>0</v>
      </c>
    </row>
    <row r="1110" spans="1:3">
      <c r="A1110">
        <f>Dataset!N1110</f>
        <v>2</v>
      </c>
      <c r="B1110">
        <f>Dataset!O1110</f>
        <v>1</v>
      </c>
      <c r="C1110">
        <f>Dataset!AB1110</f>
        <v>0</v>
      </c>
    </row>
    <row r="1111" spans="1:3">
      <c r="A1111">
        <f>Dataset!N1111</f>
        <v>3</v>
      </c>
      <c r="B1111">
        <f>Dataset!O1111</f>
        <v>3</v>
      </c>
      <c r="C1111">
        <f>Dataset!AB1111</f>
        <v>1</v>
      </c>
    </row>
    <row r="1112" spans="1:3">
      <c r="A1112">
        <f>Dataset!N1112</f>
        <v>3</v>
      </c>
      <c r="B1112">
        <f>Dataset!O1112</f>
        <v>1</v>
      </c>
      <c r="C1112">
        <f>Dataset!AB1112</f>
        <v>1</v>
      </c>
    </row>
    <row r="1113" spans="1:3">
      <c r="A1113">
        <f>Dataset!N1113</f>
        <v>2</v>
      </c>
      <c r="B1113">
        <f>Dataset!O1113</f>
        <v>3</v>
      </c>
      <c r="C1113">
        <f>Dataset!AB1113</f>
        <v>1</v>
      </c>
    </row>
    <row r="1114" spans="1:3">
      <c r="A1114">
        <f>Dataset!N1114</f>
        <v>3</v>
      </c>
      <c r="B1114">
        <f>Dataset!O1114</f>
        <v>2</v>
      </c>
      <c r="C1114">
        <f>Dataset!AB1114</f>
        <v>2</v>
      </c>
    </row>
    <row r="1115" spans="1:3">
      <c r="A1115">
        <f>Dataset!N1115</f>
        <v>3</v>
      </c>
      <c r="B1115">
        <f>Dataset!O1115</f>
        <v>2</v>
      </c>
      <c r="C1115">
        <f>Dataset!AB1115</f>
        <v>1</v>
      </c>
    </row>
    <row r="1116" spans="1:3">
      <c r="A1116">
        <f>Dataset!N1116</f>
        <v>3</v>
      </c>
      <c r="B1116">
        <f>Dataset!O1116</f>
        <v>1</v>
      </c>
      <c r="C1116">
        <f>Dataset!AB1116</f>
        <v>1</v>
      </c>
    </row>
    <row r="1117" spans="1:3">
      <c r="A1117">
        <f>Dataset!N1117</f>
        <v>3</v>
      </c>
      <c r="B1117">
        <f>Dataset!O1117</f>
        <v>1</v>
      </c>
      <c r="C1117">
        <f>Dataset!AB1117</f>
        <v>0</v>
      </c>
    </row>
    <row r="1118" spans="1:3">
      <c r="A1118">
        <f>Dataset!N1118</f>
        <v>2</v>
      </c>
      <c r="B1118">
        <f>Dataset!O1118</f>
        <v>5</v>
      </c>
      <c r="C1118">
        <f>Dataset!AB1118</f>
        <v>1</v>
      </c>
    </row>
    <row r="1119" spans="1:3">
      <c r="A1119">
        <f>Dataset!N1119</f>
        <v>3</v>
      </c>
      <c r="B1119">
        <f>Dataset!O1119</f>
        <v>2</v>
      </c>
      <c r="C1119">
        <f>Dataset!AB1119</f>
        <v>1</v>
      </c>
    </row>
    <row r="1120" spans="1:3">
      <c r="A1120">
        <f>Dataset!N1120</f>
        <v>3</v>
      </c>
      <c r="B1120">
        <f>Dataset!O1120</f>
        <v>1</v>
      </c>
      <c r="C1120">
        <f>Dataset!AB1120</f>
        <v>0</v>
      </c>
    </row>
    <row r="1121" spans="1:3">
      <c r="A1121">
        <f>Dataset!N1121</f>
        <v>3</v>
      </c>
      <c r="B1121">
        <f>Dataset!O1121</f>
        <v>2</v>
      </c>
      <c r="C1121">
        <f>Dataset!AB1121</f>
        <v>1</v>
      </c>
    </row>
    <row r="1122" spans="1:3">
      <c r="A1122">
        <f>Dataset!N1122</f>
        <v>3</v>
      </c>
      <c r="B1122">
        <f>Dataset!O1122</f>
        <v>2</v>
      </c>
      <c r="C1122">
        <f>Dataset!AB1122</f>
        <v>0</v>
      </c>
    </row>
    <row r="1123" spans="1:3">
      <c r="A1123">
        <f>Dataset!N1123</f>
        <v>3</v>
      </c>
      <c r="B1123">
        <f>Dataset!O1123</f>
        <v>2</v>
      </c>
      <c r="C1123">
        <f>Dataset!AB1123</f>
        <v>0</v>
      </c>
    </row>
    <row r="1124" spans="1:3">
      <c r="A1124">
        <f>Dataset!N1124</f>
        <v>3</v>
      </c>
      <c r="B1124">
        <f>Dataset!O1124</f>
        <v>1</v>
      </c>
      <c r="C1124">
        <f>Dataset!AB1124</f>
        <v>0</v>
      </c>
    </row>
    <row r="1125" spans="1:3">
      <c r="A1125">
        <f>Dataset!N1125</f>
        <v>3</v>
      </c>
      <c r="B1125">
        <f>Dataset!O1125</f>
        <v>2</v>
      </c>
      <c r="C1125">
        <f>Dataset!AB1125</f>
        <v>0</v>
      </c>
    </row>
    <row r="1126" spans="1:3">
      <c r="A1126">
        <f>Dataset!N1126</f>
        <v>4</v>
      </c>
      <c r="B1126">
        <f>Dataset!O1126</f>
        <v>3</v>
      </c>
      <c r="C1126">
        <f>Dataset!AB1126</f>
        <v>1</v>
      </c>
    </row>
    <row r="1127" spans="1:3">
      <c r="A1127">
        <f>Dataset!N1127</f>
        <v>3</v>
      </c>
      <c r="B1127">
        <f>Dataset!O1127</f>
        <v>2</v>
      </c>
      <c r="C1127">
        <f>Dataset!AB1127</f>
        <v>1</v>
      </c>
    </row>
    <row r="1128" spans="1:3">
      <c r="A1128">
        <f>Dataset!N1128</f>
        <v>3</v>
      </c>
      <c r="B1128">
        <f>Dataset!O1128</f>
        <v>5</v>
      </c>
      <c r="C1128">
        <f>Dataset!AB1128</f>
        <v>1</v>
      </c>
    </row>
    <row r="1129" spans="1:3">
      <c r="A1129">
        <f>Dataset!N1129</f>
        <v>4</v>
      </c>
      <c r="B1129">
        <f>Dataset!O1129</f>
        <v>1</v>
      </c>
      <c r="C1129">
        <f>Dataset!AB1129</f>
        <v>1</v>
      </c>
    </row>
    <row r="1130" spans="1:3">
      <c r="A1130">
        <f>Dataset!N1130</f>
        <v>4</v>
      </c>
      <c r="B1130">
        <f>Dataset!O1130</f>
        <v>2</v>
      </c>
      <c r="C1130">
        <f>Dataset!AB1130</f>
        <v>1</v>
      </c>
    </row>
    <row r="1131" spans="1:3">
      <c r="A1131">
        <f>Dataset!N1131</f>
        <v>2</v>
      </c>
      <c r="B1131">
        <f>Dataset!O1131</f>
        <v>5</v>
      </c>
      <c r="C1131">
        <f>Dataset!AB1131</f>
        <v>0</v>
      </c>
    </row>
    <row r="1132" spans="1:3">
      <c r="A1132">
        <f>Dataset!N1132</f>
        <v>4</v>
      </c>
      <c r="B1132">
        <f>Dataset!O1132</f>
        <v>2</v>
      </c>
      <c r="C1132">
        <f>Dataset!AB1132</f>
        <v>2</v>
      </c>
    </row>
    <row r="1133" spans="1:3">
      <c r="A1133">
        <f>Dataset!N1133</f>
        <v>2</v>
      </c>
      <c r="B1133">
        <f>Dataset!O1133</f>
        <v>2</v>
      </c>
      <c r="C1133">
        <f>Dataset!AB1133</f>
        <v>1</v>
      </c>
    </row>
    <row r="1134" spans="1:3">
      <c r="A1134">
        <f>Dataset!N1134</f>
        <v>3</v>
      </c>
      <c r="B1134">
        <f>Dataset!O1134</f>
        <v>2</v>
      </c>
      <c r="C1134">
        <f>Dataset!AB1134</f>
        <v>1</v>
      </c>
    </row>
    <row r="1135" spans="1:3">
      <c r="A1135">
        <f>Dataset!N1135</f>
        <v>4</v>
      </c>
      <c r="B1135">
        <f>Dataset!O1135</f>
        <v>1</v>
      </c>
      <c r="C1135">
        <f>Dataset!AB1135</f>
        <v>1</v>
      </c>
    </row>
    <row r="1136" spans="1:3">
      <c r="A1136">
        <f>Dataset!N1136</f>
        <v>2</v>
      </c>
      <c r="B1136">
        <f>Dataset!O1136</f>
        <v>1</v>
      </c>
      <c r="C1136">
        <f>Dataset!AB1136</f>
        <v>1</v>
      </c>
    </row>
    <row r="1137" spans="1:3">
      <c r="A1137">
        <f>Dataset!N1137</f>
        <v>4</v>
      </c>
      <c r="B1137">
        <f>Dataset!O1137</f>
        <v>4</v>
      </c>
      <c r="C1137">
        <f>Dataset!AB1137</f>
        <v>0</v>
      </c>
    </row>
    <row r="1138" spans="1:3">
      <c r="A1138">
        <f>Dataset!N1138</f>
        <v>3</v>
      </c>
      <c r="B1138">
        <f>Dataset!O1138</f>
        <v>1</v>
      </c>
      <c r="C1138">
        <f>Dataset!AB1138</f>
        <v>3</v>
      </c>
    </row>
    <row r="1139" spans="1:3">
      <c r="A1139">
        <f>Dataset!N1139</f>
        <v>2</v>
      </c>
      <c r="B1139">
        <f>Dataset!O1139</f>
        <v>1</v>
      </c>
      <c r="C1139">
        <f>Dataset!AB1139</f>
        <v>0</v>
      </c>
    </row>
    <row r="1140" spans="1:3">
      <c r="A1140">
        <f>Dataset!N1140</f>
        <v>3</v>
      </c>
      <c r="B1140">
        <f>Dataset!O1140</f>
        <v>4</v>
      </c>
      <c r="C1140">
        <f>Dataset!AB1140</f>
        <v>1</v>
      </c>
    </row>
    <row r="1141" spans="1:3">
      <c r="A1141">
        <f>Dataset!N1141</f>
        <v>4</v>
      </c>
      <c r="B1141">
        <f>Dataset!O1141</f>
        <v>1</v>
      </c>
      <c r="C1141">
        <f>Dataset!AB1141</f>
        <v>2</v>
      </c>
    </row>
    <row r="1142" spans="1:3">
      <c r="A1142">
        <f>Dataset!N1142</f>
        <v>3</v>
      </c>
      <c r="B1142">
        <f>Dataset!O1142</f>
        <v>5</v>
      </c>
      <c r="C1142">
        <f>Dataset!AB1142</f>
        <v>1</v>
      </c>
    </row>
    <row r="1143" spans="1:3">
      <c r="A1143">
        <f>Dataset!N1143</f>
        <v>2</v>
      </c>
      <c r="B1143">
        <f>Dataset!O1143</f>
        <v>1</v>
      </c>
      <c r="C1143">
        <f>Dataset!AB1143</f>
        <v>1</v>
      </c>
    </row>
    <row r="1144" spans="1:3">
      <c r="A1144">
        <f>Dataset!N1144</f>
        <v>1</v>
      </c>
      <c r="B1144">
        <f>Dataset!O1144</f>
        <v>2</v>
      </c>
      <c r="C1144">
        <f>Dataset!AB1144</f>
        <v>0</v>
      </c>
    </row>
    <row r="1145" spans="1:3">
      <c r="A1145">
        <f>Dataset!N1145</f>
        <v>2</v>
      </c>
      <c r="B1145">
        <f>Dataset!O1145</f>
        <v>2</v>
      </c>
      <c r="C1145">
        <f>Dataset!AB1145</f>
        <v>1</v>
      </c>
    </row>
    <row r="1146" spans="1:3">
      <c r="A1146">
        <f>Dataset!N1146</f>
        <v>3</v>
      </c>
      <c r="B1146">
        <f>Dataset!O1146</f>
        <v>2</v>
      </c>
      <c r="C1146">
        <f>Dataset!AB1146</f>
        <v>0</v>
      </c>
    </row>
    <row r="1147" spans="1:3">
      <c r="A1147">
        <f>Dataset!N1147</f>
        <v>3</v>
      </c>
      <c r="B1147">
        <f>Dataset!O1147</f>
        <v>2</v>
      </c>
      <c r="C1147">
        <f>Dataset!AB1147</f>
        <v>2</v>
      </c>
    </row>
    <row r="1148" spans="1:3">
      <c r="A1148">
        <f>Dataset!N1148</f>
        <v>4</v>
      </c>
      <c r="B1148">
        <f>Dataset!O1148</f>
        <v>2</v>
      </c>
      <c r="C1148">
        <f>Dataset!AB1148</f>
        <v>1</v>
      </c>
    </row>
    <row r="1149" spans="1:3">
      <c r="A1149">
        <f>Dataset!N1149</f>
        <v>3</v>
      </c>
      <c r="B1149">
        <f>Dataset!O1149</f>
        <v>1</v>
      </c>
      <c r="C1149">
        <f>Dataset!AB1149</f>
        <v>1</v>
      </c>
    </row>
    <row r="1150" spans="1:3">
      <c r="A1150">
        <f>Dataset!N1150</f>
        <v>3</v>
      </c>
      <c r="B1150">
        <f>Dataset!O1150</f>
        <v>2</v>
      </c>
      <c r="C1150">
        <f>Dataset!AB1150</f>
        <v>3</v>
      </c>
    </row>
    <row r="1151" spans="1:3">
      <c r="A1151">
        <f>Dataset!N1151</f>
        <v>2</v>
      </c>
      <c r="B1151">
        <f>Dataset!O1151</f>
        <v>1</v>
      </c>
      <c r="C1151">
        <f>Dataset!AB1151</f>
        <v>2</v>
      </c>
    </row>
    <row r="1152" spans="1:3">
      <c r="A1152">
        <f>Dataset!N1152</f>
        <v>4</v>
      </c>
      <c r="B1152">
        <f>Dataset!O1152</f>
        <v>2</v>
      </c>
      <c r="C1152">
        <f>Dataset!AB1152</f>
        <v>0</v>
      </c>
    </row>
    <row r="1153" spans="1:3">
      <c r="A1153">
        <f>Dataset!N1153</f>
        <v>1</v>
      </c>
      <c r="B1153">
        <f>Dataset!O1153</f>
        <v>2</v>
      </c>
      <c r="C1153">
        <f>Dataset!AB1153</f>
        <v>1</v>
      </c>
    </row>
    <row r="1154" spans="1:3">
      <c r="A1154">
        <f>Dataset!N1154</f>
        <v>3</v>
      </c>
      <c r="B1154">
        <f>Dataset!O1154</f>
        <v>1</v>
      </c>
      <c r="C1154">
        <f>Dataset!AB1154</f>
        <v>0</v>
      </c>
    </row>
    <row r="1155" spans="1:3">
      <c r="A1155">
        <f>Dataset!N1155</f>
        <v>3</v>
      </c>
      <c r="B1155">
        <f>Dataset!O1155</f>
        <v>1</v>
      </c>
      <c r="C1155">
        <f>Dataset!AB1155</f>
        <v>0</v>
      </c>
    </row>
    <row r="1156" spans="1:3">
      <c r="A1156">
        <f>Dataset!N1156</f>
        <v>3</v>
      </c>
      <c r="B1156">
        <f>Dataset!O1156</f>
        <v>5</v>
      </c>
      <c r="C1156">
        <f>Dataset!AB1156</f>
        <v>1</v>
      </c>
    </row>
    <row r="1157" spans="1:3">
      <c r="A1157">
        <f>Dataset!N1157</f>
        <v>2</v>
      </c>
      <c r="B1157">
        <f>Dataset!O1157</f>
        <v>2</v>
      </c>
      <c r="C1157">
        <f>Dataset!AB1157</f>
        <v>1</v>
      </c>
    </row>
    <row r="1158" spans="1:3">
      <c r="A1158">
        <f>Dataset!N1158</f>
        <v>2</v>
      </c>
      <c r="B1158">
        <f>Dataset!O1158</f>
        <v>3</v>
      </c>
      <c r="C1158">
        <f>Dataset!AB1158</f>
        <v>2</v>
      </c>
    </row>
    <row r="1159" spans="1:3">
      <c r="A1159">
        <f>Dataset!N1159</f>
        <v>3</v>
      </c>
      <c r="B1159">
        <f>Dataset!O1159</f>
        <v>2</v>
      </c>
      <c r="C1159">
        <f>Dataset!AB1159</f>
        <v>1</v>
      </c>
    </row>
    <row r="1160" spans="1:3">
      <c r="A1160">
        <f>Dataset!N1160</f>
        <v>3</v>
      </c>
      <c r="B1160">
        <f>Dataset!O1160</f>
        <v>2</v>
      </c>
      <c r="C1160">
        <f>Dataset!AB1160</f>
        <v>3</v>
      </c>
    </row>
    <row r="1161" spans="1:3">
      <c r="A1161">
        <f>Dataset!N1161</f>
        <v>3</v>
      </c>
      <c r="B1161">
        <f>Dataset!O1161</f>
        <v>2</v>
      </c>
      <c r="C1161">
        <f>Dataset!AB1161</f>
        <v>0</v>
      </c>
    </row>
    <row r="1162" spans="1:3">
      <c r="A1162">
        <f>Dataset!N1162</f>
        <v>2</v>
      </c>
      <c r="B1162">
        <f>Dataset!O1162</f>
        <v>2</v>
      </c>
      <c r="C1162">
        <f>Dataset!AB1162</f>
        <v>2</v>
      </c>
    </row>
    <row r="1163" spans="1:3">
      <c r="A1163">
        <f>Dataset!N1163</f>
        <v>2</v>
      </c>
      <c r="B1163">
        <f>Dataset!O1163</f>
        <v>3</v>
      </c>
      <c r="C1163">
        <f>Dataset!AB1163</f>
        <v>1</v>
      </c>
    </row>
    <row r="1164" spans="1:3">
      <c r="A1164">
        <f>Dataset!N1164</f>
        <v>2</v>
      </c>
      <c r="B1164">
        <f>Dataset!O1164</f>
        <v>3</v>
      </c>
      <c r="C1164">
        <f>Dataset!AB1164</f>
        <v>0</v>
      </c>
    </row>
    <row r="1165" spans="1:3">
      <c r="A1165">
        <f>Dataset!N1165</f>
        <v>3</v>
      </c>
      <c r="B1165">
        <f>Dataset!O1165</f>
        <v>1</v>
      </c>
      <c r="C1165">
        <f>Dataset!AB1165</f>
        <v>1</v>
      </c>
    </row>
    <row r="1166" spans="1:3">
      <c r="A1166">
        <f>Dataset!N1166</f>
        <v>3</v>
      </c>
      <c r="B1166">
        <f>Dataset!O1166</f>
        <v>3</v>
      </c>
      <c r="C1166">
        <f>Dataset!AB1166</f>
        <v>0</v>
      </c>
    </row>
    <row r="1167" spans="1:3">
      <c r="A1167">
        <f>Dataset!N1167</f>
        <v>3</v>
      </c>
      <c r="B1167">
        <f>Dataset!O1167</f>
        <v>2</v>
      </c>
      <c r="C1167">
        <f>Dataset!AB1167</f>
        <v>0</v>
      </c>
    </row>
    <row r="1168" spans="1:3">
      <c r="A1168">
        <f>Dataset!N1168</f>
        <v>2</v>
      </c>
      <c r="B1168">
        <f>Dataset!O1168</f>
        <v>4</v>
      </c>
      <c r="C1168">
        <f>Dataset!AB1168</f>
        <v>1</v>
      </c>
    </row>
    <row r="1169" spans="1:3">
      <c r="A1169">
        <f>Dataset!N1169</f>
        <v>1</v>
      </c>
      <c r="B1169">
        <f>Dataset!O1169</f>
        <v>2</v>
      </c>
      <c r="C1169">
        <f>Dataset!AB1169</f>
        <v>2</v>
      </c>
    </row>
    <row r="1170" spans="1:3">
      <c r="A1170">
        <f>Dataset!N1170</f>
        <v>3</v>
      </c>
      <c r="B1170">
        <f>Dataset!O1170</f>
        <v>1</v>
      </c>
      <c r="C1170">
        <f>Dataset!AB1170</f>
        <v>0</v>
      </c>
    </row>
    <row r="1171" spans="1:3">
      <c r="A1171">
        <f>Dataset!N1171</f>
        <v>4</v>
      </c>
      <c r="B1171">
        <f>Dataset!O1171</f>
        <v>1</v>
      </c>
      <c r="C1171">
        <f>Dataset!AB1171</f>
        <v>0</v>
      </c>
    </row>
    <row r="1172" spans="1:3">
      <c r="A1172">
        <f>Dataset!N1172</f>
        <v>3</v>
      </c>
      <c r="B1172">
        <f>Dataset!O1172</f>
        <v>1</v>
      </c>
      <c r="C1172">
        <f>Dataset!AB1172</f>
        <v>0</v>
      </c>
    </row>
    <row r="1173" spans="1:3">
      <c r="A1173">
        <f>Dataset!N1173</f>
        <v>3</v>
      </c>
      <c r="B1173">
        <f>Dataset!O1173</f>
        <v>1</v>
      </c>
      <c r="C1173">
        <f>Dataset!AB1173</f>
        <v>0</v>
      </c>
    </row>
    <row r="1174" spans="1:3">
      <c r="A1174">
        <f>Dataset!N1174</f>
        <v>2</v>
      </c>
      <c r="B1174">
        <f>Dataset!O1174</f>
        <v>2</v>
      </c>
      <c r="C1174">
        <f>Dataset!AB1174</f>
        <v>0</v>
      </c>
    </row>
    <row r="1175" spans="1:3">
      <c r="A1175">
        <f>Dataset!N1175</f>
        <v>3</v>
      </c>
      <c r="B1175">
        <f>Dataset!O1175</f>
        <v>3</v>
      </c>
      <c r="C1175">
        <f>Dataset!AB1175</f>
        <v>2</v>
      </c>
    </row>
    <row r="1176" spans="1:3">
      <c r="A1176">
        <f>Dataset!N1176</f>
        <v>4</v>
      </c>
      <c r="B1176">
        <f>Dataset!O1176</f>
        <v>2</v>
      </c>
      <c r="C1176">
        <f>Dataset!AB1176</f>
        <v>2</v>
      </c>
    </row>
    <row r="1177" spans="1:3">
      <c r="A1177">
        <f>Dataset!N1177</f>
        <v>3</v>
      </c>
      <c r="B1177">
        <f>Dataset!O1177</f>
        <v>2</v>
      </c>
      <c r="C1177">
        <f>Dataset!AB1177</f>
        <v>0</v>
      </c>
    </row>
    <row r="1178" spans="1:3">
      <c r="A1178">
        <f>Dataset!N1178</f>
        <v>3</v>
      </c>
      <c r="B1178">
        <f>Dataset!O1178</f>
        <v>4</v>
      </c>
      <c r="C1178">
        <f>Dataset!AB1178</f>
        <v>2</v>
      </c>
    </row>
    <row r="1179" spans="1:3">
      <c r="A1179">
        <f>Dataset!N1179</f>
        <v>2</v>
      </c>
      <c r="B1179">
        <f>Dataset!O1179</f>
        <v>3</v>
      </c>
      <c r="C1179">
        <f>Dataset!AB1179</f>
        <v>3</v>
      </c>
    </row>
    <row r="1180" spans="1:3">
      <c r="A1180">
        <f>Dataset!N1180</f>
        <v>3</v>
      </c>
      <c r="B1180">
        <f>Dataset!O1180</f>
        <v>1</v>
      </c>
      <c r="C1180">
        <f>Dataset!AB1180</f>
        <v>0</v>
      </c>
    </row>
    <row r="1181" spans="1:3">
      <c r="A1181">
        <f>Dataset!N1181</f>
        <v>3</v>
      </c>
      <c r="B1181">
        <f>Dataset!O1181</f>
        <v>2</v>
      </c>
      <c r="C1181">
        <f>Dataset!AB1181</f>
        <v>1</v>
      </c>
    </row>
    <row r="1182" spans="1:3">
      <c r="A1182">
        <f>Dataset!N1182</f>
        <v>3</v>
      </c>
      <c r="B1182">
        <f>Dataset!O1182</f>
        <v>1</v>
      </c>
      <c r="C1182">
        <f>Dataset!AB1182</f>
        <v>0</v>
      </c>
    </row>
    <row r="1183" spans="1:3">
      <c r="A1183">
        <f>Dataset!N1183</f>
        <v>2</v>
      </c>
      <c r="B1183">
        <f>Dataset!O1183</f>
        <v>4</v>
      </c>
      <c r="C1183">
        <f>Dataset!AB1183</f>
        <v>1</v>
      </c>
    </row>
    <row r="1184" spans="1:3">
      <c r="A1184">
        <f>Dataset!N1184</f>
        <v>2</v>
      </c>
      <c r="B1184">
        <f>Dataset!O1184</f>
        <v>2</v>
      </c>
      <c r="C1184">
        <f>Dataset!AB1184</f>
        <v>0</v>
      </c>
    </row>
    <row r="1185" spans="1:3">
      <c r="A1185">
        <f>Dataset!N1185</f>
        <v>4</v>
      </c>
      <c r="B1185">
        <f>Dataset!O1185</f>
        <v>2</v>
      </c>
      <c r="C1185">
        <f>Dataset!AB1185</f>
        <v>1</v>
      </c>
    </row>
    <row r="1186" spans="1:3">
      <c r="A1186">
        <f>Dataset!N1186</f>
        <v>3</v>
      </c>
      <c r="B1186">
        <f>Dataset!O1186</f>
        <v>4</v>
      </c>
      <c r="C1186">
        <f>Dataset!AB1186</f>
        <v>1</v>
      </c>
    </row>
    <row r="1187" spans="1:3">
      <c r="A1187">
        <f>Dataset!N1187</f>
        <v>2</v>
      </c>
      <c r="B1187">
        <f>Dataset!O1187</f>
        <v>4</v>
      </c>
      <c r="C1187">
        <f>Dataset!AB1187</f>
        <v>1</v>
      </c>
    </row>
    <row r="1188" spans="1:3">
      <c r="A1188">
        <f>Dataset!N1188</f>
        <v>3</v>
      </c>
      <c r="B1188">
        <f>Dataset!O1188</f>
        <v>2</v>
      </c>
      <c r="C1188">
        <f>Dataset!AB1188</f>
        <v>0</v>
      </c>
    </row>
    <row r="1189" spans="1:3">
      <c r="A1189">
        <f>Dataset!N1189</f>
        <v>3</v>
      </c>
      <c r="B1189">
        <f>Dataset!O1189</f>
        <v>2</v>
      </c>
      <c r="C1189">
        <f>Dataset!AB1189</f>
        <v>2</v>
      </c>
    </row>
    <row r="1190" spans="1:3">
      <c r="A1190">
        <f>Dataset!N1190</f>
        <v>2</v>
      </c>
      <c r="B1190">
        <f>Dataset!O1190</f>
        <v>2</v>
      </c>
      <c r="C1190">
        <f>Dataset!AB1190</f>
        <v>1</v>
      </c>
    </row>
    <row r="1191" spans="1:3">
      <c r="A1191">
        <f>Dataset!N1191</f>
        <v>3</v>
      </c>
      <c r="B1191">
        <f>Dataset!O1191</f>
        <v>2</v>
      </c>
      <c r="C1191">
        <f>Dataset!AB1191</f>
        <v>2</v>
      </c>
    </row>
    <row r="1192" spans="1:3">
      <c r="A1192">
        <f>Dataset!N1192</f>
        <v>3</v>
      </c>
      <c r="B1192">
        <f>Dataset!O1192</f>
        <v>2</v>
      </c>
      <c r="C1192">
        <f>Dataset!AB1192</f>
        <v>2</v>
      </c>
    </row>
    <row r="1193" spans="1:3">
      <c r="A1193">
        <f>Dataset!N1193</f>
        <v>3</v>
      </c>
      <c r="B1193">
        <f>Dataset!O1193</f>
        <v>2</v>
      </c>
      <c r="C1193">
        <f>Dataset!AB1193</f>
        <v>2</v>
      </c>
    </row>
    <row r="1194" spans="1:3">
      <c r="A1194">
        <f>Dataset!N1194</f>
        <v>3</v>
      </c>
      <c r="B1194">
        <f>Dataset!O1194</f>
        <v>1</v>
      </c>
      <c r="C1194">
        <f>Dataset!AB1194</f>
        <v>1</v>
      </c>
    </row>
    <row r="1195" spans="1:3">
      <c r="A1195">
        <f>Dataset!N1195</f>
        <v>2</v>
      </c>
      <c r="B1195">
        <f>Dataset!O1195</f>
        <v>1</v>
      </c>
      <c r="C1195">
        <f>Dataset!AB1195</f>
        <v>0</v>
      </c>
    </row>
    <row r="1196" spans="1:3">
      <c r="A1196">
        <f>Dataset!N1196</f>
        <v>4</v>
      </c>
      <c r="B1196">
        <f>Dataset!O1196</f>
        <v>4</v>
      </c>
      <c r="C1196">
        <f>Dataset!AB1196</f>
        <v>3</v>
      </c>
    </row>
    <row r="1197" spans="1:3">
      <c r="A1197">
        <f>Dataset!N1197</f>
        <v>3</v>
      </c>
      <c r="B1197">
        <f>Dataset!O1197</f>
        <v>4</v>
      </c>
      <c r="C1197">
        <f>Dataset!AB1197</f>
        <v>0</v>
      </c>
    </row>
    <row r="1198" spans="1:3">
      <c r="A1198">
        <f>Dataset!N1198</f>
        <v>3</v>
      </c>
      <c r="B1198">
        <f>Dataset!O1198</f>
        <v>3</v>
      </c>
      <c r="C1198">
        <f>Dataset!AB1198</f>
        <v>0</v>
      </c>
    </row>
    <row r="1199" spans="1:3">
      <c r="A1199">
        <f>Dataset!N1199</f>
        <v>3</v>
      </c>
      <c r="B1199">
        <f>Dataset!O1199</f>
        <v>1</v>
      </c>
      <c r="C1199">
        <f>Dataset!AB1199</f>
        <v>0</v>
      </c>
    </row>
    <row r="1200" spans="1:3">
      <c r="A1200">
        <f>Dataset!N1200</f>
        <v>3</v>
      </c>
      <c r="B1200">
        <f>Dataset!O1200</f>
        <v>2</v>
      </c>
      <c r="C1200">
        <f>Dataset!AB1200</f>
        <v>1</v>
      </c>
    </row>
    <row r="1201" spans="1:3">
      <c r="A1201">
        <f>Dataset!N1201</f>
        <v>3</v>
      </c>
      <c r="B1201">
        <f>Dataset!O1201</f>
        <v>2</v>
      </c>
      <c r="C1201">
        <f>Dataset!AB1201</f>
        <v>2</v>
      </c>
    </row>
    <row r="1202" spans="1:3">
      <c r="A1202">
        <f>Dataset!N1202</f>
        <v>3</v>
      </c>
      <c r="B1202">
        <f>Dataset!O1202</f>
        <v>1</v>
      </c>
      <c r="C1202">
        <f>Dataset!AB1202</f>
        <v>3</v>
      </c>
    </row>
    <row r="1203" spans="1:3">
      <c r="A1203">
        <f>Dataset!N1203</f>
        <v>2</v>
      </c>
      <c r="B1203">
        <f>Dataset!O1203</f>
        <v>1</v>
      </c>
      <c r="C1203">
        <f>Dataset!AB1203</f>
        <v>0</v>
      </c>
    </row>
    <row r="1204" spans="1:3">
      <c r="A1204">
        <f>Dataset!N1204</f>
        <v>3</v>
      </c>
      <c r="B1204">
        <f>Dataset!O1204</f>
        <v>1</v>
      </c>
      <c r="C1204">
        <f>Dataset!AB1204</f>
        <v>1</v>
      </c>
    </row>
    <row r="1205" spans="1:3">
      <c r="A1205">
        <f>Dataset!N1205</f>
        <v>4</v>
      </c>
      <c r="B1205">
        <f>Dataset!O1205</f>
        <v>3</v>
      </c>
      <c r="C1205">
        <f>Dataset!AB1205</f>
        <v>0</v>
      </c>
    </row>
    <row r="1206" spans="1:3">
      <c r="A1206">
        <f>Dataset!N1206</f>
        <v>3</v>
      </c>
      <c r="B1206">
        <f>Dataset!O1206</f>
        <v>1</v>
      </c>
      <c r="C1206">
        <f>Dataset!AB1206</f>
        <v>2</v>
      </c>
    </row>
    <row r="1207" spans="1:3">
      <c r="A1207">
        <f>Dataset!N1207</f>
        <v>3</v>
      </c>
      <c r="B1207">
        <f>Dataset!O1207</f>
        <v>1</v>
      </c>
      <c r="C1207">
        <f>Dataset!AB1207</f>
        <v>0</v>
      </c>
    </row>
    <row r="1208" spans="1:3">
      <c r="A1208">
        <f>Dataset!N1208</f>
        <v>3</v>
      </c>
      <c r="B1208">
        <f>Dataset!O1208</f>
        <v>1</v>
      </c>
      <c r="C1208">
        <f>Dataset!AB1208</f>
        <v>0</v>
      </c>
    </row>
    <row r="1209" spans="1:3">
      <c r="A1209">
        <f>Dataset!N1209</f>
        <v>2</v>
      </c>
      <c r="B1209">
        <f>Dataset!O1209</f>
        <v>1</v>
      </c>
      <c r="C1209">
        <f>Dataset!AB1209</f>
        <v>1</v>
      </c>
    </row>
    <row r="1210" spans="1:3">
      <c r="A1210">
        <f>Dataset!N1210</f>
        <v>2</v>
      </c>
      <c r="B1210">
        <f>Dataset!O1210</f>
        <v>2</v>
      </c>
      <c r="C1210">
        <f>Dataset!AB1210</f>
        <v>1</v>
      </c>
    </row>
    <row r="1211" spans="1:3">
      <c r="A1211">
        <f>Dataset!N1211</f>
        <v>1</v>
      </c>
      <c r="B1211">
        <f>Dataset!O1211</f>
        <v>3</v>
      </c>
      <c r="C1211">
        <f>Dataset!AB1211</f>
        <v>1</v>
      </c>
    </row>
    <row r="1212" spans="1:3">
      <c r="A1212">
        <f>Dataset!N1212</f>
        <v>4</v>
      </c>
      <c r="B1212">
        <f>Dataset!O1212</f>
        <v>1</v>
      </c>
      <c r="C1212">
        <f>Dataset!AB1212</f>
        <v>3</v>
      </c>
    </row>
    <row r="1213" spans="1:3">
      <c r="A1213">
        <f>Dataset!N1213</f>
        <v>1</v>
      </c>
      <c r="B1213">
        <f>Dataset!O1213</f>
        <v>2</v>
      </c>
      <c r="C1213">
        <f>Dataset!AB1213</f>
        <v>2</v>
      </c>
    </row>
    <row r="1214" spans="1:3">
      <c r="A1214">
        <f>Dataset!N1214</f>
        <v>2</v>
      </c>
      <c r="B1214">
        <f>Dataset!O1214</f>
        <v>1</v>
      </c>
      <c r="C1214">
        <f>Dataset!AB1214</f>
        <v>0</v>
      </c>
    </row>
    <row r="1215" spans="1:3">
      <c r="A1215">
        <f>Dataset!N1215</f>
        <v>3</v>
      </c>
      <c r="B1215">
        <f>Dataset!O1215</f>
        <v>1</v>
      </c>
      <c r="C1215">
        <f>Dataset!AB1215</f>
        <v>1</v>
      </c>
    </row>
    <row r="1216" spans="1:3">
      <c r="A1216">
        <f>Dataset!N1216</f>
        <v>4</v>
      </c>
      <c r="B1216">
        <f>Dataset!O1216</f>
        <v>3</v>
      </c>
      <c r="C1216">
        <f>Dataset!AB1216</f>
        <v>1</v>
      </c>
    </row>
    <row r="1217" spans="1:3">
      <c r="A1217">
        <f>Dataset!N1217</f>
        <v>2</v>
      </c>
      <c r="B1217">
        <f>Dataset!O1217</f>
        <v>1</v>
      </c>
      <c r="C1217">
        <f>Dataset!AB1217</f>
        <v>0</v>
      </c>
    </row>
    <row r="1218" spans="1:3">
      <c r="A1218">
        <f>Dataset!N1218</f>
        <v>3</v>
      </c>
      <c r="B1218">
        <f>Dataset!O1218</f>
        <v>2</v>
      </c>
      <c r="C1218">
        <f>Dataset!AB1218</f>
        <v>1</v>
      </c>
    </row>
    <row r="1219" spans="1:3">
      <c r="A1219">
        <f>Dataset!N1219</f>
        <v>4</v>
      </c>
      <c r="B1219">
        <f>Dataset!O1219</f>
        <v>1</v>
      </c>
      <c r="C1219">
        <f>Dataset!AB1219</f>
        <v>1</v>
      </c>
    </row>
    <row r="1220" spans="1:3">
      <c r="A1220">
        <f>Dataset!N1220</f>
        <v>3</v>
      </c>
      <c r="B1220">
        <f>Dataset!O1220</f>
        <v>3</v>
      </c>
      <c r="C1220">
        <f>Dataset!AB1220</f>
        <v>0</v>
      </c>
    </row>
    <row r="1221" spans="1:3">
      <c r="A1221">
        <f>Dataset!N1221</f>
        <v>3</v>
      </c>
      <c r="B1221">
        <f>Dataset!O1221</f>
        <v>1</v>
      </c>
      <c r="C1221">
        <f>Dataset!AB1221</f>
        <v>1</v>
      </c>
    </row>
    <row r="1222" spans="1:3">
      <c r="A1222">
        <f>Dataset!N1222</f>
        <v>3</v>
      </c>
      <c r="B1222">
        <f>Dataset!O1222</f>
        <v>2</v>
      </c>
      <c r="C1222">
        <f>Dataset!AB1222</f>
        <v>0</v>
      </c>
    </row>
    <row r="1223" spans="1:3">
      <c r="A1223">
        <f>Dataset!N1223</f>
        <v>2</v>
      </c>
      <c r="B1223">
        <f>Dataset!O1223</f>
        <v>3</v>
      </c>
      <c r="C1223">
        <f>Dataset!AB1223</f>
        <v>1</v>
      </c>
    </row>
    <row r="1224" spans="1:3">
      <c r="A1224">
        <f>Dataset!N1224</f>
        <v>1</v>
      </c>
      <c r="B1224">
        <f>Dataset!O1224</f>
        <v>1</v>
      </c>
      <c r="C1224">
        <f>Dataset!AB1224</f>
        <v>1</v>
      </c>
    </row>
    <row r="1225" spans="1:3">
      <c r="A1225">
        <f>Dataset!N1225</f>
        <v>1</v>
      </c>
      <c r="B1225">
        <f>Dataset!O1225</f>
        <v>4</v>
      </c>
      <c r="C1225">
        <f>Dataset!AB1225</f>
        <v>0</v>
      </c>
    </row>
    <row r="1226" spans="1:3">
      <c r="A1226">
        <f>Dataset!N1226</f>
        <v>1</v>
      </c>
      <c r="B1226">
        <f>Dataset!O1226</f>
        <v>1</v>
      </c>
      <c r="C1226">
        <f>Dataset!AB1226</f>
        <v>3</v>
      </c>
    </row>
    <row r="1227" spans="1:3">
      <c r="A1227">
        <f>Dataset!N1227</f>
        <v>2</v>
      </c>
      <c r="B1227">
        <f>Dataset!O1227</f>
        <v>4</v>
      </c>
      <c r="C1227">
        <f>Dataset!AB1227</f>
        <v>0</v>
      </c>
    </row>
    <row r="1228" spans="1:3">
      <c r="A1228">
        <f>Dataset!N1228</f>
        <v>3</v>
      </c>
      <c r="B1228">
        <f>Dataset!O1228</f>
        <v>1</v>
      </c>
      <c r="C1228">
        <f>Dataset!AB1228</f>
        <v>1</v>
      </c>
    </row>
    <row r="1229" spans="1:3">
      <c r="A1229">
        <f>Dataset!N1229</f>
        <v>3</v>
      </c>
      <c r="B1229">
        <f>Dataset!O1229</f>
        <v>1</v>
      </c>
      <c r="C1229">
        <f>Dataset!AB1229</f>
        <v>1</v>
      </c>
    </row>
    <row r="1230" spans="1:3">
      <c r="A1230">
        <f>Dataset!N1230</f>
        <v>1</v>
      </c>
      <c r="B1230">
        <f>Dataset!O1230</f>
        <v>2</v>
      </c>
      <c r="C1230">
        <f>Dataset!AB1230</f>
        <v>1</v>
      </c>
    </row>
    <row r="1231" spans="1:3">
      <c r="A1231">
        <f>Dataset!N1231</f>
        <v>3</v>
      </c>
      <c r="B1231">
        <f>Dataset!O1231</f>
        <v>2</v>
      </c>
      <c r="C1231">
        <f>Dataset!AB1231</f>
        <v>1</v>
      </c>
    </row>
    <row r="1232" spans="1:3">
      <c r="A1232">
        <f>Dataset!N1232</f>
        <v>3</v>
      </c>
      <c r="B1232">
        <f>Dataset!O1232</f>
        <v>1</v>
      </c>
      <c r="C1232">
        <f>Dataset!AB1232</f>
        <v>3</v>
      </c>
    </row>
    <row r="1233" spans="1:3">
      <c r="A1233">
        <f>Dataset!N1233</f>
        <v>3</v>
      </c>
      <c r="B1233">
        <f>Dataset!O1233</f>
        <v>2</v>
      </c>
      <c r="C1233">
        <f>Dataset!AB1233</f>
        <v>0</v>
      </c>
    </row>
    <row r="1234" spans="1:3">
      <c r="A1234">
        <f>Dataset!N1234</f>
        <v>3</v>
      </c>
      <c r="B1234">
        <f>Dataset!O1234</f>
        <v>2</v>
      </c>
      <c r="C1234">
        <f>Dataset!AB1234</f>
        <v>1</v>
      </c>
    </row>
    <row r="1235" spans="1:3">
      <c r="A1235">
        <f>Dataset!N1235</f>
        <v>3</v>
      </c>
      <c r="B1235">
        <f>Dataset!O1235</f>
        <v>1</v>
      </c>
      <c r="C1235">
        <f>Dataset!AB1235</f>
        <v>1</v>
      </c>
    </row>
    <row r="1236" spans="1:3">
      <c r="A1236">
        <f>Dataset!N1236</f>
        <v>3</v>
      </c>
      <c r="B1236">
        <f>Dataset!O1236</f>
        <v>2</v>
      </c>
      <c r="C1236">
        <f>Dataset!AB1236</f>
        <v>1</v>
      </c>
    </row>
    <row r="1237" spans="1:3">
      <c r="A1237">
        <f>Dataset!N1237</f>
        <v>3</v>
      </c>
      <c r="B1237">
        <f>Dataset!O1237</f>
        <v>3</v>
      </c>
      <c r="C1237">
        <f>Dataset!AB1237</f>
        <v>1</v>
      </c>
    </row>
    <row r="1238" spans="1:3">
      <c r="A1238">
        <f>Dataset!N1238</f>
        <v>2</v>
      </c>
      <c r="B1238">
        <f>Dataset!O1238</f>
        <v>2</v>
      </c>
      <c r="C1238">
        <f>Dataset!AB1238</f>
        <v>3</v>
      </c>
    </row>
    <row r="1239" spans="1:3">
      <c r="A1239">
        <f>Dataset!N1239</f>
        <v>1</v>
      </c>
      <c r="B1239">
        <f>Dataset!O1239</f>
        <v>2</v>
      </c>
      <c r="C1239">
        <f>Dataset!AB1239</f>
        <v>0</v>
      </c>
    </row>
    <row r="1240" spans="1:3">
      <c r="A1240">
        <f>Dataset!N1240</f>
        <v>3</v>
      </c>
      <c r="B1240">
        <f>Dataset!O1240</f>
        <v>1</v>
      </c>
      <c r="C1240">
        <f>Dataset!AB1240</f>
        <v>0</v>
      </c>
    </row>
    <row r="1241" spans="1:3">
      <c r="A1241">
        <f>Dataset!N1241</f>
        <v>3</v>
      </c>
      <c r="B1241">
        <f>Dataset!O1241</f>
        <v>2</v>
      </c>
      <c r="C1241">
        <f>Dataset!AB1241</f>
        <v>0</v>
      </c>
    </row>
    <row r="1242" spans="1:3">
      <c r="A1242">
        <f>Dataset!N1242</f>
        <v>3</v>
      </c>
      <c r="B1242">
        <f>Dataset!O1242</f>
        <v>2</v>
      </c>
      <c r="C1242">
        <f>Dataset!AB1242</f>
        <v>1</v>
      </c>
    </row>
    <row r="1243" spans="1:3">
      <c r="A1243">
        <f>Dataset!N1243</f>
        <v>1</v>
      </c>
      <c r="B1243">
        <f>Dataset!O1243</f>
        <v>3</v>
      </c>
      <c r="C1243">
        <f>Dataset!AB1243</f>
        <v>1</v>
      </c>
    </row>
    <row r="1244" spans="1:3">
      <c r="A1244">
        <f>Dataset!N1244</f>
        <v>3</v>
      </c>
      <c r="B1244">
        <f>Dataset!O1244</f>
        <v>5</v>
      </c>
      <c r="C1244">
        <f>Dataset!AB1244</f>
        <v>0</v>
      </c>
    </row>
    <row r="1245" spans="1:3">
      <c r="A1245">
        <f>Dataset!N1245</f>
        <v>1</v>
      </c>
      <c r="B1245">
        <f>Dataset!O1245</f>
        <v>3</v>
      </c>
      <c r="C1245">
        <f>Dataset!AB1245</f>
        <v>2</v>
      </c>
    </row>
    <row r="1246" spans="1:3">
      <c r="A1246">
        <f>Dataset!N1246</f>
        <v>2</v>
      </c>
      <c r="B1246">
        <f>Dataset!O1246</f>
        <v>1</v>
      </c>
      <c r="C1246">
        <f>Dataset!AB1246</f>
        <v>0</v>
      </c>
    </row>
    <row r="1247" spans="1:3">
      <c r="A1247">
        <f>Dataset!N1247</f>
        <v>3</v>
      </c>
      <c r="B1247">
        <f>Dataset!O1247</f>
        <v>1</v>
      </c>
      <c r="C1247">
        <f>Dataset!AB1247</f>
        <v>1</v>
      </c>
    </row>
    <row r="1248" spans="1:3">
      <c r="A1248">
        <f>Dataset!N1248</f>
        <v>2</v>
      </c>
      <c r="B1248">
        <f>Dataset!O1248</f>
        <v>1</v>
      </c>
      <c r="C1248">
        <f>Dataset!AB1248</f>
        <v>1</v>
      </c>
    </row>
    <row r="1249" spans="1:3">
      <c r="A1249">
        <f>Dataset!N1249</f>
        <v>3</v>
      </c>
      <c r="B1249">
        <f>Dataset!O1249</f>
        <v>2</v>
      </c>
      <c r="C1249">
        <f>Dataset!AB1249</f>
        <v>1</v>
      </c>
    </row>
    <row r="1250" spans="1:3">
      <c r="A1250">
        <f>Dataset!N1250</f>
        <v>3</v>
      </c>
      <c r="B1250">
        <f>Dataset!O1250</f>
        <v>1</v>
      </c>
      <c r="C1250">
        <f>Dataset!AB1250</f>
        <v>0</v>
      </c>
    </row>
    <row r="1251" spans="1:3">
      <c r="A1251">
        <f>Dataset!N1251</f>
        <v>1</v>
      </c>
      <c r="B1251">
        <f>Dataset!O1251</f>
        <v>1</v>
      </c>
      <c r="C1251">
        <f>Dataset!AB1251</f>
        <v>0</v>
      </c>
    </row>
    <row r="1252" spans="1:3">
      <c r="A1252">
        <f>Dataset!N1252</f>
        <v>4</v>
      </c>
      <c r="B1252">
        <f>Dataset!O1252</f>
        <v>2</v>
      </c>
      <c r="C1252">
        <f>Dataset!AB1252</f>
        <v>0</v>
      </c>
    </row>
    <row r="1253" spans="1:3">
      <c r="A1253">
        <f>Dataset!N1253</f>
        <v>2</v>
      </c>
      <c r="B1253">
        <f>Dataset!O1253</f>
        <v>3</v>
      </c>
      <c r="C1253">
        <f>Dataset!AB1253</f>
        <v>1</v>
      </c>
    </row>
    <row r="1254" spans="1:3">
      <c r="A1254">
        <f>Dataset!N1254</f>
        <v>4</v>
      </c>
      <c r="B1254">
        <f>Dataset!O1254</f>
        <v>1</v>
      </c>
      <c r="C1254">
        <f>Dataset!AB1254</f>
        <v>3</v>
      </c>
    </row>
    <row r="1255" spans="1:3">
      <c r="A1255">
        <f>Dataset!N1255</f>
        <v>3</v>
      </c>
      <c r="B1255">
        <f>Dataset!O1255</f>
        <v>2</v>
      </c>
      <c r="C1255">
        <f>Dataset!AB1255</f>
        <v>0</v>
      </c>
    </row>
    <row r="1256" spans="1:3">
      <c r="A1256">
        <f>Dataset!N1256</f>
        <v>3</v>
      </c>
      <c r="B1256">
        <f>Dataset!O1256</f>
        <v>2</v>
      </c>
      <c r="C1256">
        <f>Dataset!AB1256</f>
        <v>0</v>
      </c>
    </row>
    <row r="1257" spans="1:3">
      <c r="A1257">
        <f>Dataset!N1257</f>
        <v>3</v>
      </c>
      <c r="B1257">
        <f>Dataset!O1257</f>
        <v>3</v>
      </c>
      <c r="C1257">
        <f>Dataset!AB1257</f>
        <v>0</v>
      </c>
    </row>
    <row r="1258" spans="1:3">
      <c r="A1258">
        <f>Dataset!N1258</f>
        <v>2</v>
      </c>
      <c r="B1258">
        <f>Dataset!O1258</f>
        <v>1</v>
      </c>
      <c r="C1258">
        <f>Dataset!AB1258</f>
        <v>1</v>
      </c>
    </row>
    <row r="1259" spans="1:3">
      <c r="A1259">
        <f>Dataset!N1259</f>
        <v>3</v>
      </c>
      <c r="B1259">
        <f>Dataset!O1259</f>
        <v>3</v>
      </c>
      <c r="C1259">
        <f>Dataset!AB1259</f>
        <v>3</v>
      </c>
    </row>
    <row r="1260" spans="1:3">
      <c r="A1260">
        <f>Dataset!N1260</f>
        <v>2</v>
      </c>
      <c r="B1260">
        <f>Dataset!O1260</f>
        <v>1</v>
      </c>
      <c r="C1260">
        <f>Dataset!AB1260</f>
        <v>1</v>
      </c>
    </row>
    <row r="1261" spans="1:3">
      <c r="A1261">
        <f>Dataset!N1261</f>
        <v>4</v>
      </c>
      <c r="B1261">
        <f>Dataset!O1261</f>
        <v>2</v>
      </c>
      <c r="C1261">
        <f>Dataset!AB1261</f>
        <v>1</v>
      </c>
    </row>
    <row r="1262" spans="1:3">
      <c r="A1262">
        <f>Dataset!N1262</f>
        <v>3</v>
      </c>
      <c r="B1262">
        <f>Dataset!O1262</f>
        <v>1</v>
      </c>
      <c r="C1262">
        <f>Dataset!AB1262</f>
        <v>0</v>
      </c>
    </row>
    <row r="1263" spans="1:3">
      <c r="A1263">
        <f>Dataset!N1263</f>
        <v>1</v>
      </c>
      <c r="B1263">
        <f>Dataset!O1263</f>
        <v>2</v>
      </c>
      <c r="C1263">
        <f>Dataset!AB1263</f>
        <v>1</v>
      </c>
    </row>
    <row r="1264" spans="1:3">
      <c r="A1264">
        <f>Dataset!N1264</f>
        <v>2</v>
      </c>
      <c r="B1264">
        <f>Dataset!O1264</f>
        <v>1</v>
      </c>
      <c r="C1264">
        <f>Dataset!AB1264</f>
        <v>1</v>
      </c>
    </row>
    <row r="1265" spans="1:3">
      <c r="A1265">
        <f>Dataset!N1265</f>
        <v>3</v>
      </c>
      <c r="B1265">
        <f>Dataset!O1265</f>
        <v>1</v>
      </c>
      <c r="C1265">
        <f>Dataset!AB1265</f>
        <v>3</v>
      </c>
    </row>
    <row r="1266" spans="1:3">
      <c r="A1266">
        <f>Dataset!N1266</f>
        <v>2</v>
      </c>
      <c r="B1266">
        <f>Dataset!O1266</f>
        <v>5</v>
      </c>
      <c r="C1266">
        <f>Dataset!AB1266</f>
        <v>3</v>
      </c>
    </row>
    <row r="1267" spans="1:3">
      <c r="A1267">
        <f>Dataset!N1267</f>
        <v>3</v>
      </c>
      <c r="B1267">
        <f>Dataset!O1267</f>
        <v>2</v>
      </c>
      <c r="C1267">
        <f>Dataset!AB1267</f>
        <v>2</v>
      </c>
    </row>
    <row r="1268" spans="1:3">
      <c r="A1268">
        <f>Dataset!N1268</f>
        <v>3</v>
      </c>
      <c r="B1268">
        <f>Dataset!O1268</f>
        <v>1</v>
      </c>
      <c r="C1268">
        <f>Dataset!AB1268</f>
        <v>2</v>
      </c>
    </row>
    <row r="1269" spans="1:3">
      <c r="A1269">
        <f>Dataset!N1269</f>
        <v>3</v>
      </c>
      <c r="B1269">
        <f>Dataset!O1269</f>
        <v>2</v>
      </c>
      <c r="C1269">
        <f>Dataset!AB1269</f>
        <v>1</v>
      </c>
    </row>
    <row r="1270" spans="1:3">
      <c r="A1270">
        <f>Dataset!N1270</f>
        <v>2</v>
      </c>
      <c r="B1270">
        <f>Dataset!O1270</f>
        <v>4</v>
      </c>
      <c r="C1270">
        <f>Dataset!AB1270</f>
        <v>3</v>
      </c>
    </row>
    <row r="1271" spans="1:3">
      <c r="A1271">
        <f>Dataset!N1271</f>
        <v>3</v>
      </c>
      <c r="B1271">
        <f>Dataset!O1271</f>
        <v>1</v>
      </c>
      <c r="C1271">
        <f>Dataset!AB1271</f>
        <v>0</v>
      </c>
    </row>
    <row r="1272" spans="1:3">
      <c r="A1272">
        <f>Dataset!N1272</f>
        <v>1</v>
      </c>
      <c r="B1272">
        <f>Dataset!O1272</f>
        <v>2</v>
      </c>
      <c r="C1272">
        <f>Dataset!AB1272</f>
        <v>0</v>
      </c>
    </row>
    <row r="1273" spans="1:3">
      <c r="A1273">
        <f>Dataset!N1273</f>
        <v>3</v>
      </c>
      <c r="B1273">
        <f>Dataset!O1273</f>
        <v>1</v>
      </c>
      <c r="C1273">
        <f>Dataset!AB1273</f>
        <v>0</v>
      </c>
    </row>
    <row r="1274" spans="1:3">
      <c r="A1274">
        <f>Dataset!N1274</f>
        <v>2</v>
      </c>
      <c r="B1274">
        <f>Dataset!O1274</f>
        <v>1</v>
      </c>
      <c r="C1274">
        <f>Dataset!AB1274</f>
        <v>1</v>
      </c>
    </row>
    <row r="1275" spans="1:3">
      <c r="A1275">
        <f>Dataset!N1275</f>
        <v>3</v>
      </c>
      <c r="B1275">
        <f>Dataset!O1275</f>
        <v>1</v>
      </c>
      <c r="C1275">
        <f>Dataset!AB1275</f>
        <v>0</v>
      </c>
    </row>
    <row r="1276" spans="1:3">
      <c r="A1276">
        <f>Dataset!N1276</f>
        <v>2</v>
      </c>
      <c r="B1276">
        <f>Dataset!O1276</f>
        <v>2</v>
      </c>
      <c r="C1276">
        <f>Dataset!AB1276</f>
        <v>2</v>
      </c>
    </row>
    <row r="1277" spans="1:3">
      <c r="A1277">
        <f>Dataset!N1277</f>
        <v>3</v>
      </c>
      <c r="B1277">
        <f>Dataset!O1277</f>
        <v>3</v>
      </c>
      <c r="C1277">
        <f>Dataset!AB1277</f>
        <v>0</v>
      </c>
    </row>
    <row r="1278" spans="1:3">
      <c r="A1278">
        <f>Dataset!N1278</f>
        <v>2</v>
      </c>
      <c r="B1278">
        <f>Dataset!O1278</f>
        <v>2</v>
      </c>
      <c r="C1278">
        <f>Dataset!AB1278</f>
        <v>2</v>
      </c>
    </row>
    <row r="1279" spans="1:3">
      <c r="A1279">
        <f>Dataset!N1279</f>
        <v>3</v>
      </c>
      <c r="B1279">
        <f>Dataset!O1279</f>
        <v>5</v>
      </c>
      <c r="C1279">
        <f>Dataset!AB1279</f>
        <v>1</v>
      </c>
    </row>
    <row r="1280" spans="1:3">
      <c r="A1280">
        <f>Dataset!N1280</f>
        <v>3</v>
      </c>
      <c r="B1280">
        <f>Dataset!O1280</f>
        <v>3</v>
      </c>
      <c r="C1280">
        <f>Dataset!AB1280</f>
        <v>1</v>
      </c>
    </row>
    <row r="1281" spans="1:3">
      <c r="A1281">
        <f>Dataset!N1281</f>
        <v>3</v>
      </c>
      <c r="B1281">
        <f>Dataset!O1281</f>
        <v>1</v>
      </c>
      <c r="C1281">
        <f>Dataset!AB1281</f>
        <v>3</v>
      </c>
    </row>
    <row r="1282" spans="1:3">
      <c r="A1282">
        <f>Dataset!N1282</f>
        <v>3</v>
      </c>
      <c r="B1282">
        <f>Dataset!O1282</f>
        <v>2</v>
      </c>
      <c r="C1282">
        <f>Dataset!AB1282</f>
        <v>0</v>
      </c>
    </row>
    <row r="1283" spans="1:3">
      <c r="A1283">
        <f>Dataset!N1283</f>
        <v>3</v>
      </c>
      <c r="B1283">
        <f>Dataset!O1283</f>
        <v>2</v>
      </c>
      <c r="C1283">
        <f>Dataset!AB1283</f>
        <v>0</v>
      </c>
    </row>
    <row r="1284" spans="1:3">
      <c r="A1284">
        <f>Dataset!N1284</f>
        <v>4</v>
      </c>
      <c r="B1284">
        <f>Dataset!O1284</f>
        <v>1</v>
      </c>
      <c r="C1284">
        <f>Dataset!AB1284</f>
        <v>1</v>
      </c>
    </row>
    <row r="1285" spans="1:3">
      <c r="A1285">
        <f>Dataset!N1285</f>
        <v>3</v>
      </c>
      <c r="B1285">
        <f>Dataset!O1285</f>
        <v>1</v>
      </c>
      <c r="C1285">
        <f>Dataset!AB1285</f>
        <v>1</v>
      </c>
    </row>
    <row r="1286" spans="1:3">
      <c r="A1286">
        <f>Dataset!N1286</f>
        <v>3</v>
      </c>
      <c r="B1286">
        <f>Dataset!O1286</f>
        <v>3</v>
      </c>
      <c r="C1286">
        <f>Dataset!AB1286</f>
        <v>0</v>
      </c>
    </row>
    <row r="1287" spans="1:3">
      <c r="A1287">
        <f>Dataset!N1287</f>
        <v>2</v>
      </c>
      <c r="B1287">
        <f>Dataset!O1287</f>
        <v>2</v>
      </c>
      <c r="C1287">
        <f>Dataset!AB1287</f>
        <v>0</v>
      </c>
    </row>
    <row r="1288" spans="1:3">
      <c r="A1288">
        <f>Dataset!N1288</f>
        <v>3</v>
      </c>
      <c r="B1288">
        <f>Dataset!O1288</f>
        <v>1</v>
      </c>
      <c r="C1288">
        <f>Dataset!AB1288</f>
        <v>1</v>
      </c>
    </row>
    <row r="1289" spans="1:3">
      <c r="A1289">
        <f>Dataset!N1289</f>
        <v>4</v>
      </c>
      <c r="B1289">
        <f>Dataset!O1289</f>
        <v>2</v>
      </c>
      <c r="C1289">
        <f>Dataset!AB1289</f>
        <v>2</v>
      </c>
    </row>
    <row r="1290" spans="1:3">
      <c r="A1290">
        <f>Dataset!N1290</f>
        <v>3</v>
      </c>
      <c r="B1290">
        <f>Dataset!O1290</f>
        <v>2</v>
      </c>
      <c r="C1290">
        <f>Dataset!AB1290</f>
        <v>1</v>
      </c>
    </row>
    <row r="1291" spans="1:3">
      <c r="A1291">
        <f>Dataset!N1291</f>
        <v>3</v>
      </c>
      <c r="B1291">
        <f>Dataset!O1291</f>
        <v>1</v>
      </c>
      <c r="C1291">
        <f>Dataset!AB1291</f>
        <v>3</v>
      </c>
    </row>
    <row r="1292" spans="1:3">
      <c r="A1292">
        <f>Dataset!N1292</f>
        <v>3</v>
      </c>
      <c r="B1292">
        <f>Dataset!O1292</f>
        <v>2</v>
      </c>
      <c r="C1292">
        <f>Dataset!AB1292</f>
        <v>1</v>
      </c>
    </row>
    <row r="1293" spans="1:3">
      <c r="A1293">
        <f>Dataset!N1293</f>
        <v>3</v>
      </c>
      <c r="B1293">
        <f>Dataset!O1293</f>
        <v>2</v>
      </c>
      <c r="C1293">
        <f>Dataset!AB1293</f>
        <v>0</v>
      </c>
    </row>
    <row r="1294" spans="1:3">
      <c r="A1294">
        <f>Dataset!N1294</f>
        <v>3</v>
      </c>
      <c r="B1294">
        <f>Dataset!O1294</f>
        <v>2</v>
      </c>
      <c r="C1294">
        <f>Dataset!AB1294</f>
        <v>1</v>
      </c>
    </row>
    <row r="1295" spans="1:3">
      <c r="A1295">
        <f>Dataset!N1295</f>
        <v>3</v>
      </c>
      <c r="B1295">
        <f>Dataset!O1295</f>
        <v>1</v>
      </c>
      <c r="C1295">
        <f>Dataset!AB1295</f>
        <v>0</v>
      </c>
    </row>
    <row r="1296" spans="1:3">
      <c r="A1296">
        <f>Dataset!N1296</f>
        <v>4</v>
      </c>
      <c r="B1296">
        <f>Dataset!O1296</f>
        <v>2</v>
      </c>
      <c r="C1296">
        <f>Dataset!AB1296</f>
        <v>0</v>
      </c>
    </row>
    <row r="1297" spans="1:3">
      <c r="A1297">
        <f>Dataset!N1297</f>
        <v>3</v>
      </c>
      <c r="B1297">
        <f>Dataset!O1297</f>
        <v>3</v>
      </c>
      <c r="C1297">
        <f>Dataset!AB1297</f>
        <v>1</v>
      </c>
    </row>
    <row r="1298" spans="1:3">
      <c r="A1298">
        <f>Dataset!N1298</f>
        <v>3</v>
      </c>
      <c r="B1298">
        <f>Dataset!O1298</f>
        <v>3</v>
      </c>
      <c r="C1298">
        <f>Dataset!AB1298</f>
        <v>0</v>
      </c>
    </row>
    <row r="1299" spans="1:3">
      <c r="A1299">
        <f>Dataset!N1299</f>
        <v>3</v>
      </c>
      <c r="B1299">
        <f>Dataset!O1299</f>
        <v>1</v>
      </c>
      <c r="C1299">
        <f>Dataset!AB1299</f>
        <v>0</v>
      </c>
    </row>
    <row r="1300" spans="1:3">
      <c r="A1300">
        <f>Dataset!N1300</f>
        <v>3</v>
      </c>
      <c r="B1300">
        <f>Dataset!O1300</f>
        <v>2</v>
      </c>
      <c r="C1300">
        <f>Dataset!AB1300</f>
        <v>1</v>
      </c>
    </row>
    <row r="1301" spans="1:3">
      <c r="A1301">
        <f>Dataset!N1301</f>
        <v>3</v>
      </c>
      <c r="B1301">
        <f>Dataset!O1301</f>
        <v>2</v>
      </c>
      <c r="C1301">
        <f>Dataset!AB1301</f>
        <v>1</v>
      </c>
    </row>
    <row r="1302" spans="1:3">
      <c r="A1302">
        <f>Dataset!N1302</f>
        <v>4</v>
      </c>
      <c r="B1302">
        <f>Dataset!O1302</f>
        <v>2</v>
      </c>
      <c r="C1302">
        <f>Dataset!AB1302</f>
        <v>2</v>
      </c>
    </row>
    <row r="1303" spans="1:3">
      <c r="A1303">
        <f>Dataset!N1303</f>
        <v>3</v>
      </c>
      <c r="B1303">
        <f>Dataset!O1303</f>
        <v>4</v>
      </c>
      <c r="C1303">
        <f>Dataset!AB1303</f>
        <v>1</v>
      </c>
    </row>
    <row r="1304" spans="1:3">
      <c r="A1304">
        <f>Dataset!N1304</f>
        <v>1</v>
      </c>
      <c r="B1304">
        <f>Dataset!O1304</f>
        <v>1</v>
      </c>
      <c r="C1304">
        <f>Dataset!AB1304</f>
        <v>1</v>
      </c>
    </row>
    <row r="1305" spans="1:3">
      <c r="A1305">
        <f>Dataset!N1305</f>
        <v>2</v>
      </c>
      <c r="B1305">
        <f>Dataset!O1305</f>
        <v>3</v>
      </c>
      <c r="C1305">
        <f>Dataset!AB1305</f>
        <v>1</v>
      </c>
    </row>
    <row r="1306" spans="1:3">
      <c r="A1306">
        <f>Dataset!N1306</f>
        <v>3</v>
      </c>
      <c r="B1306">
        <f>Dataset!O1306</f>
        <v>2</v>
      </c>
      <c r="C1306">
        <f>Dataset!AB1306</f>
        <v>1</v>
      </c>
    </row>
    <row r="1307" spans="1:3">
      <c r="A1307">
        <f>Dataset!N1307</f>
        <v>3</v>
      </c>
      <c r="B1307">
        <f>Dataset!O1307</f>
        <v>2</v>
      </c>
      <c r="C1307">
        <f>Dataset!AB1307</f>
        <v>1</v>
      </c>
    </row>
    <row r="1308" spans="1:3">
      <c r="A1308">
        <f>Dataset!N1308</f>
        <v>3</v>
      </c>
      <c r="B1308">
        <f>Dataset!O1308</f>
        <v>3</v>
      </c>
      <c r="C1308">
        <f>Dataset!AB1308</f>
        <v>2</v>
      </c>
    </row>
    <row r="1309" spans="1:3">
      <c r="A1309">
        <f>Dataset!N1309</f>
        <v>3</v>
      </c>
      <c r="B1309">
        <f>Dataset!O1309</f>
        <v>1</v>
      </c>
      <c r="C1309">
        <f>Dataset!AB1309</f>
        <v>1</v>
      </c>
    </row>
    <row r="1310" spans="1:3">
      <c r="A1310">
        <f>Dataset!N1310</f>
        <v>1</v>
      </c>
      <c r="B1310">
        <f>Dataset!O1310</f>
        <v>2</v>
      </c>
      <c r="C1310">
        <f>Dataset!AB1310</f>
        <v>2</v>
      </c>
    </row>
    <row r="1311" spans="1:3">
      <c r="A1311">
        <f>Dataset!N1311</f>
        <v>3</v>
      </c>
      <c r="B1311">
        <f>Dataset!O1311</f>
        <v>2</v>
      </c>
      <c r="C1311">
        <f>Dataset!AB1311</f>
        <v>0</v>
      </c>
    </row>
    <row r="1312" spans="1:3">
      <c r="A1312">
        <f>Dataset!N1312</f>
        <v>3</v>
      </c>
      <c r="B1312">
        <f>Dataset!O1312</f>
        <v>4</v>
      </c>
      <c r="C1312">
        <f>Dataset!AB1312</f>
        <v>0</v>
      </c>
    </row>
    <row r="1313" spans="1:3">
      <c r="A1313">
        <f>Dataset!N1313</f>
        <v>3</v>
      </c>
      <c r="B1313">
        <f>Dataset!O1313</f>
        <v>1</v>
      </c>
      <c r="C1313">
        <f>Dataset!AB1313</f>
        <v>0</v>
      </c>
    </row>
    <row r="1314" spans="1:3">
      <c r="A1314">
        <f>Dataset!N1314</f>
        <v>4</v>
      </c>
      <c r="B1314">
        <f>Dataset!O1314</f>
        <v>1</v>
      </c>
      <c r="C1314">
        <f>Dataset!AB1314</f>
        <v>0</v>
      </c>
    </row>
    <row r="1315" spans="1:3">
      <c r="A1315">
        <f>Dataset!N1315</f>
        <v>2</v>
      </c>
      <c r="B1315">
        <f>Dataset!O1315</f>
        <v>1</v>
      </c>
      <c r="C1315">
        <f>Dataset!AB1315</f>
        <v>3</v>
      </c>
    </row>
    <row r="1316" spans="1:3">
      <c r="A1316">
        <f>Dataset!N1316</f>
        <v>3</v>
      </c>
      <c r="B1316">
        <f>Dataset!O1316</f>
        <v>2</v>
      </c>
      <c r="C1316">
        <f>Dataset!AB1316</f>
        <v>2</v>
      </c>
    </row>
    <row r="1317" spans="1:3">
      <c r="A1317">
        <f>Dataset!N1317</f>
        <v>3</v>
      </c>
      <c r="B1317">
        <f>Dataset!O1317</f>
        <v>2</v>
      </c>
      <c r="C1317">
        <f>Dataset!AB1317</f>
        <v>1</v>
      </c>
    </row>
    <row r="1318" spans="1:3">
      <c r="A1318">
        <f>Dataset!N1318</f>
        <v>3</v>
      </c>
      <c r="B1318">
        <f>Dataset!O1318</f>
        <v>2</v>
      </c>
      <c r="C1318">
        <f>Dataset!AB1318</f>
        <v>1</v>
      </c>
    </row>
    <row r="1319" spans="1:3">
      <c r="A1319">
        <f>Dataset!N1319</f>
        <v>3</v>
      </c>
      <c r="B1319">
        <f>Dataset!O1319</f>
        <v>1</v>
      </c>
      <c r="C1319">
        <f>Dataset!AB1319</f>
        <v>0</v>
      </c>
    </row>
    <row r="1320" spans="1:3">
      <c r="A1320">
        <f>Dataset!N1320</f>
        <v>3</v>
      </c>
      <c r="B1320">
        <f>Dataset!O1320</f>
        <v>1</v>
      </c>
      <c r="C1320">
        <f>Dataset!AB1320</f>
        <v>0</v>
      </c>
    </row>
    <row r="1321" spans="1:3">
      <c r="A1321">
        <f>Dataset!N1321</f>
        <v>3</v>
      </c>
      <c r="B1321">
        <f>Dataset!O1321</f>
        <v>2</v>
      </c>
      <c r="C1321">
        <f>Dataset!AB1321</f>
        <v>0</v>
      </c>
    </row>
    <row r="1322" spans="1:3">
      <c r="A1322">
        <f>Dataset!N1322</f>
        <v>3</v>
      </c>
      <c r="B1322">
        <f>Dataset!O1322</f>
        <v>1</v>
      </c>
      <c r="C1322">
        <f>Dataset!AB1322</f>
        <v>2</v>
      </c>
    </row>
    <row r="1323" spans="1:3">
      <c r="A1323">
        <f>Dataset!N1323</f>
        <v>3</v>
      </c>
      <c r="B1323">
        <f>Dataset!O1323</f>
        <v>1</v>
      </c>
      <c r="C1323">
        <f>Dataset!AB1323</f>
        <v>0</v>
      </c>
    </row>
    <row r="1324" spans="1:3">
      <c r="A1324">
        <f>Dataset!N1324</f>
        <v>3</v>
      </c>
      <c r="B1324">
        <f>Dataset!O1324</f>
        <v>3</v>
      </c>
      <c r="C1324">
        <f>Dataset!AB1324</f>
        <v>1</v>
      </c>
    </row>
    <row r="1325" spans="1:3">
      <c r="A1325">
        <f>Dataset!N1325</f>
        <v>3</v>
      </c>
      <c r="B1325">
        <f>Dataset!O1325</f>
        <v>1</v>
      </c>
      <c r="C1325">
        <f>Dataset!AB1325</f>
        <v>1</v>
      </c>
    </row>
    <row r="1326" spans="1:3">
      <c r="A1326">
        <f>Dataset!N1326</f>
        <v>1</v>
      </c>
      <c r="B1326">
        <f>Dataset!O1326</f>
        <v>2</v>
      </c>
      <c r="C1326">
        <f>Dataset!AB1326</f>
        <v>2</v>
      </c>
    </row>
    <row r="1327" spans="1:3">
      <c r="A1327">
        <f>Dataset!N1327</f>
        <v>3</v>
      </c>
      <c r="B1327">
        <f>Dataset!O1327</f>
        <v>1</v>
      </c>
      <c r="C1327">
        <f>Dataset!AB1327</f>
        <v>0</v>
      </c>
    </row>
    <row r="1328" spans="1:3">
      <c r="A1328">
        <f>Dataset!N1328</f>
        <v>2</v>
      </c>
      <c r="B1328">
        <f>Dataset!O1328</f>
        <v>2</v>
      </c>
      <c r="C1328">
        <f>Dataset!AB1328</f>
        <v>0</v>
      </c>
    </row>
    <row r="1329" spans="1:3">
      <c r="A1329">
        <f>Dataset!N1329</f>
        <v>4</v>
      </c>
      <c r="B1329">
        <f>Dataset!O1329</f>
        <v>4</v>
      </c>
      <c r="C1329">
        <f>Dataset!AB1329</f>
        <v>1</v>
      </c>
    </row>
    <row r="1330" spans="1:3">
      <c r="A1330">
        <f>Dataset!N1330</f>
        <v>2</v>
      </c>
      <c r="B1330">
        <f>Dataset!O1330</f>
        <v>2</v>
      </c>
      <c r="C1330">
        <f>Dataset!AB1330</f>
        <v>1</v>
      </c>
    </row>
    <row r="1331" spans="1:3">
      <c r="A1331">
        <f>Dataset!N1331</f>
        <v>2</v>
      </c>
      <c r="B1331">
        <f>Dataset!O1331</f>
        <v>1</v>
      </c>
      <c r="C1331">
        <f>Dataset!AB1331</f>
        <v>0</v>
      </c>
    </row>
    <row r="1332" spans="1:3">
      <c r="A1332">
        <f>Dataset!N1332</f>
        <v>2</v>
      </c>
      <c r="B1332">
        <f>Dataset!O1332</f>
        <v>5</v>
      </c>
      <c r="C1332">
        <f>Dataset!AB1332</f>
        <v>0</v>
      </c>
    </row>
    <row r="1333" spans="1:3">
      <c r="A1333">
        <f>Dataset!N1333</f>
        <v>2</v>
      </c>
      <c r="B1333">
        <f>Dataset!O1333</f>
        <v>5</v>
      </c>
      <c r="C1333">
        <f>Dataset!AB1333</f>
        <v>0</v>
      </c>
    </row>
    <row r="1334" spans="1:3">
      <c r="A1334">
        <f>Dataset!N1334</f>
        <v>2</v>
      </c>
      <c r="B1334">
        <f>Dataset!O1334</f>
        <v>1</v>
      </c>
      <c r="C1334">
        <f>Dataset!AB1334</f>
        <v>0</v>
      </c>
    </row>
    <row r="1335" spans="1:3">
      <c r="A1335">
        <f>Dataset!N1335</f>
        <v>3</v>
      </c>
      <c r="B1335">
        <f>Dataset!O1335</f>
        <v>3</v>
      </c>
      <c r="C1335">
        <f>Dataset!AB1335</f>
        <v>3</v>
      </c>
    </row>
    <row r="1336" spans="1:3">
      <c r="A1336">
        <f>Dataset!N1336</f>
        <v>2</v>
      </c>
      <c r="B1336">
        <f>Dataset!O1336</f>
        <v>1</v>
      </c>
      <c r="C1336">
        <f>Dataset!AB1336</f>
        <v>1</v>
      </c>
    </row>
    <row r="1337" spans="1:3">
      <c r="A1337">
        <f>Dataset!N1337</f>
        <v>3</v>
      </c>
      <c r="B1337">
        <f>Dataset!O1337</f>
        <v>2</v>
      </c>
      <c r="C1337">
        <f>Dataset!AB1337</f>
        <v>3</v>
      </c>
    </row>
    <row r="1338" spans="1:3">
      <c r="A1338">
        <f>Dataset!N1338</f>
        <v>2</v>
      </c>
      <c r="B1338">
        <f>Dataset!O1338</f>
        <v>1</v>
      </c>
      <c r="C1338">
        <f>Dataset!AB1338</f>
        <v>1</v>
      </c>
    </row>
    <row r="1339" spans="1:3">
      <c r="A1339">
        <f>Dataset!N1339</f>
        <v>3</v>
      </c>
      <c r="B1339">
        <f>Dataset!O1339</f>
        <v>1</v>
      </c>
      <c r="C1339">
        <f>Dataset!AB1339</f>
        <v>1</v>
      </c>
    </row>
    <row r="1340" spans="1:3">
      <c r="A1340">
        <f>Dataset!N1340</f>
        <v>3</v>
      </c>
      <c r="B1340">
        <f>Dataset!O1340</f>
        <v>1</v>
      </c>
      <c r="C1340">
        <f>Dataset!AB1340</f>
        <v>0</v>
      </c>
    </row>
    <row r="1341" spans="1:3">
      <c r="A1341">
        <f>Dataset!N1341</f>
        <v>3</v>
      </c>
      <c r="B1341">
        <f>Dataset!O1341</f>
        <v>1</v>
      </c>
      <c r="C1341">
        <f>Dataset!AB1341</f>
        <v>0</v>
      </c>
    </row>
    <row r="1342" spans="1:3">
      <c r="A1342">
        <f>Dataset!N1342</f>
        <v>2</v>
      </c>
      <c r="B1342">
        <f>Dataset!O1342</f>
        <v>2</v>
      </c>
      <c r="C1342">
        <f>Dataset!AB1342</f>
        <v>1</v>
      </c>
    </row>
    <row r="1343" spans="1:3">
      <c r="A1343">
        <f>Dataset!N1343</f>
        <v>3</v>
      </c>
      <c r="B1343">
        <f>Dataset!O1343</f>
        <v>2</v>
      </c>
      <c r="C1343">
        <f>Dataset!AB1343</f>
        <v>1</v>
      </c>
    </row>
    <row r="1344" spans="1:3">
      <c r="A1344">
        <f>Dataset!N1344</f>
        <v>3</v>
      </c>
      <c r="B1344">
        <f>Dataset!O1344</f>
        <v>3</v>
      </c>
      <c r="C1344">
        <f>Dataset!AB1344</f>
        <v>3</v>
      </c>
    </row>
    <row r="1345" spans="1:3">
      <c r="A1345">
        <f>Dataset!N1345</f>
        <v>3</v>
      </c>
      <c r="B1345">
        <f>Dataset!O1345</f>
        <v>1</v>
      </c>
      <c r="C1345">
        <f>Dataset!AB1345</f>
        <v>0</v>
      </c>
    </row>
    <row r="1346" spans="1:3">
      <c r="A1346">
        <f>Dataset!N1346</f>
        <v>3</v>
      </c>
      <c r="B1346">
        <f>Dataset!O1346</f>
        <v>2</v>
      </c>
      <c r="C1346">
        <f>Dataset!AB1346</f>
        <v>1</v>
      </c>
    </row>
    <row r="1347" spans="1:3">
      <c r="A1347">
        <f>Dataset!N1347</f>
        <v>2</v>
      </c>
      <c r="B1347">
        <f>Dataset!O1347</f>
        <v>2</v>
      </c>
      <c r="C1347">
        <f>Dataset!AB1347</f>
        <v>0</v>
      </c>
    </row>
    <row r="1348" spans="1:3">
      <c r="A1348">
        <f>Dataset!N1348</f>
        <v>2</v>
      </c>
      <c r="B1348">
        <f>Dataset!O1348</f>
        <v>2</v>
      </c>
      <c r="C1348">
        <f>Dataset!AB1348</f>
        <v>2</v>
      </c>
    </row>
    <row r="1349" spans="1:3">
      <c r="A1349">
        <f>Dataset!N1349</f>
        <v>2</v>
      </c>
      <c r="B1349">
        <f>Dataset!O1349</f>
        <v>2</v>
      </c>
      <c r="C1349">
        <f>Dataset!AB1349</f>
        <v>0</v>
      </c>
    </row>
    <row r="1350" spans="1:3">
      <c r="A1350">
        <f>Dataset!N1350</f>
        <v>3</v>
      </c>
      <c r="B1350">
        <f>Dataset!O1350</f>
        <v>4</v>
      </c>
      <c r="C1350">
        <f>Dataset!AB1350</f>
        <v>1</v>
      </c>
    </row>
    <row r="1351" spans="1:3">
      <c r="A1351">
        <f>Dataset!N1351</f>
        <v>2</v>
      </c>
      <c r="B1351">
        <f>Dataset!O1351</f>
        <v>1</v>
      </c>
      <c r="C1351">
        <f>Dataset!AB1351</f>
        <v>1</v>
      </c>
    </row>
    <row r="1352" spans="1:3">
      <c r="A1352">
        <f>Dataset!N1352</f>
        <v>4</v>
      </c>
      <c r="B1352">
        <f>Dataset!O1352</f>
        <v>2</v>
      </c>
      <c r="C1352">
        <f>Dataset!AB1352</f>
        <v>0</v>
      </c>
    </row>
    <row r="1353" spans="1:3">
      <c r="A1353">
        <f>Dataset!N1353</f>
        <v>3</v>
      </c>
      <c r="B1353">
        <f>Dataset!O1353</f>
        <v>4</v>
      </c>
      <c r="C1353">
        <f>Dataset!AB1353</f>
        <v>1</v>
      </c>
    </row>
    <row r="1354" spans="1:3">
      <c r="A1354">
        <f>Dataset!N1354</f>
        <v>4</v>
      </c>
      <c r="B1354">
        <f>Dataset!O1354</f>
        <v>2</v>
      </c>
      <c r="C1354">
        <f>Dataset!AB1354</f>
        <v>1</v>
      </c>
    </row>
    <row r="1355" spans="1:3">
      <c r="A1355">
        <f>Dataset!N1355</f>
        <v>1</v>
      </c>
      <c r="B1355">
        <f>Dataset!O1355</f>
        <v>1</v>
      </c>
      <c r="C1355">
        <f>Dataset!AB1355</f>
        <v>1</v>
      </c>
    </row>
    <row r="1356" spans="1:3">
      <c r="A1356">
        <f>Dataset!N1356</f>
        <v>3</v>
      </c>
      <c r="B1356">
        <f>Dataset!O1356</f>
        <v>1</v>
      </c>
      <c r="C1356">
        <f>Dataset!AB1356</f>
        <v>0</v>
      </c>
    </row>
    <row r="1357" spans="1:3">
      <c r="A1357">
        <f>Dataset!N1357</f>
        <v>2</v>
      </c>
      <c r="B1357">
        <f>Dataset!O1357</f>
        <v>2</v>
      </c>
      <c r="C1357">
        <f>Dataset!AB1357</f>
        <v>2</v>
      </c>
    </row>
    <row r="1358" spans="1:3">
      <c r="A1358">
        <f>Dataset!N1358</f>
        <v>3</v>
      </c>
      <c r="B1358">
        <f>Dataset!O1358</f>
        <v>2</v>
      </c>
      <c r="C1358">
        <f>Dataset!AB1358</f>
        <v>1</v>
      </c>
    </row>
    <row r="1359" spans="1:3">
      <c r="A1359">
        <f>Dataset!N1359</f>
        <v>3</v>
      </c>
      <c r="B1359">
        <f>Dataset!O1359</f>
        <v>3</v>
      </c>
      <c r="C1359">
        <f>Dataset!AB1359</f>
        <v>1</v>
      </c>
    </row>
    <row r="1360" spans="1:3">
      <c r="A1360">
        <f>Dataset!N1360</f>
        <v>3</v>
      </c>
      <c r="B1360">
        <f>Dataset!O1360</f>
        <v>2</v>
      </c>
      <c r="C1360">
        <f>Dataset!AB1360</f>
        <v>1</v>
      </c>
    </row>
    <row r="1361" spans="1:3">
      <c r="A1361">
        <f>Dataset!N1361</f>
        <v>2</v>
      </c>
      <c r="B1361">
        <f>Dataset!O1361</f>
        <v>2</v>
      </c>
      <c r="C1361">
        <f>Dataset!AB1361</f>
        <v>0</v>
      </c>
    </row>
    <row r="1362" spans="1:3">
      <c r="A1362">
        <f>Dataset!N1362</f>
        <v>4</v>
      </c>
      <c r="B1362">
        <f>Dataset!O1362</f>
        <v>1</v>
      </c>
      <c r="C1362">
        <f>Dataset!AB1362</f>
        <v>1</v>
      </c>
    </row>
    <row r="1363" spans="1:3">
      <c r="A1363">
        <f>Dataset!N1363</f>
        <v>4</v>
      </c>
      <c r="B1363">
        <f>Dataset!O1363</f>
        <v>1</v>
      </c>
      <c r="C1363">
        <f>Dataset!AB1363</f>
        <v>1</v>
      </c>
    </row>
    <row r="1364" spans="1:3">
      <c r="A1364">
        <f>Dataset!N1364</f>
        <v>3</v>
      </c>
      <c r="B1364">
        <f>Dataset!O1364</f>
        <v>2</v>
      </c>
      <c r="C1364">
        <f>Dataset!AB1364</f>
        <v>0</v>
      </c>
    </row>
    <row r="1365" spans="1:3">
      <c r="A1365">
        <f>Dataset!N1365</f>
        <v>3</v>
      </c>
      <c r="B1365">
        <f>Dataset!O1365</f>
        <v>2</v>
      </c>
      <c r="C1365">
        <f>Dataset!AB1365</f>
        <v>0</v>
      </c>
    </row>
    <row r="1366" spans="1:3">
      <c r="A1366">
        <f>Dataset!N1366</f>
        <v>2</v>
      </c>
      <c r="B1366">
        <f>Dataset!O1366</f>
        <v>2</v>
      </c>
      <c r="C1366">
        <f>Dataset!AB1366</f>
        <v>1</v>
      </c>
    </row>
    <row r="1367" spans="1:3">
      <c r="A1367">
        <f>Dataset!N1367</f>
        <v>4</v>
      </c>
      <c r="B1367">
        <f>Dataset!O1367</f>
        <v>1</v>
      </c>
      <c r="C1367">
        <f>Dataset!AB1367</f>
        <v>0</v>
      </c>
    </row>
    <row r="1368" spans="1:3">
      <c r="A1368">
        <f>Dataset!N1368</f>
        <v>1</v>
      </c>
      <c r="B1368">
        <f>Dataset!O1368</f>
        <v>2</v>
      </c>
      <c r="C1368">
        <f>Dataset!AB1368</f>
        <v>1</v>
      </c>
    </row>
    <row r="1369" spans="1:3">
      <c r="A1369">
        <f>Dataset!N1369</f>
        <v>3</v>
      </c>
      <c r="B1369">
        <f>Dataset!O1369</f>
        <v>1</v>
      </c>
      <c r="C1369">
        <f>Dataset!AB1369</f>
        <v>1</v>
      </c>
    </row>
    <row r="1370" spans="1:3">
      <c r="A1370">
        <f>Dataset!N1370</f>
        <v>2</v>
      </c>
      <c r="B1370">
        <f>Dataset!O1370</f>
        <v>2</v>
      </c>
      <c r="C1370">
        <f>Dataset!AB1370</f>
        <v>0</v>
      </c>
    </row>
    <row r="1371" spans="1:3">
      <c r="A1371">
        <f>Dataset!N1371</f>
        <v>3</v>
      </c>
      <c r="B1371">
        <f>Dataset!O1371</f>
        <v>2</v>
      </c>
      <c r="C1371">
        <f>Dataset!AB1371</f>
        <v>0</v>
      </c>
    </row>
    <row r="1372" spans="1:3">
      <c r="A1372">
        <f>Dataset!N1372</f>
        <v>3</v>
      </c>
      <c r="B1372">
        <f>Dataset!O1372</f>
        <v>2</v>
      </c>
      <c r="C1372">
        <f>Dataset!AB1372</f>
        <v>1</v>
      </c>
    </row>
    <row r="1373" spans="1:3">
      <c r="A1373">
        <f>Dataset!N1373</f>
        <v>2</v>
      </c>
      <c r="B1373">
        <f>Dataset!O1373</f>
        <v>2</v>
      </c>
      <c r="C1373">
        <f>Dataset!AB1373</f>
        <v>1</v>
      </c>
    </row>
    <row r="1374" spans="1:3">
      <c r="A1374">
        <f>Dataset!N1374</f>
        <v>3</v>
      </c>
      <c r="B1374">
        <f>Dataset!O1374</f>
        <v>2</v>
      </c>
      <c r="C1374">
        <f>Dataset!AB1374</f>
        <v>1</v>
      </c>
    </row>
    <row r="1375" spans="1:3">
      <c r="A1375">
        <f>Dataset!N1375</f>
        <v>2</v>
      </c>
      <c r="B1375">
        <f>Dataset!O1375</f>
        <v>2</v>
      </c>
      <c r="C1375">
        <f>Dataset!AB1375</f>
        <v>1</v>
      </c>
    </row>
    <row r="1376" spans="1:3">
      <c r="A1376">
        <f>Dataset!N1376</f>
        <v>3</v>
      </c>
      <c r="B1376">
        <f>Dataset!O1376</f>
        <v>4</v>
      </c>
      <c r="C1376">
        <f>Dataset!AB1376</f>
        <v>1</v>
      </c>
    </row>
    <row r="1377" spans="1:3">
      <c r="A1377">
        <f>Dataset!N1377</f>
        <v>4</v>
      </c>
      <c r="B1377">
        <f>Dataset!O1377</f>
        <v>1</v>
      </c>
      <c r="C1377">
        <f>Dataset!AB1377</f>
        <v>0</v>
      </c>
    </row>
    <row r="1378" spans="1:3">
      <c r="A1378">
        <f>Dataset!N1378</f>
        <v>3</v>
      </c>
      <c r="B1378">
        <f>Dataset!O1378</f>
        <v>1</v>
      </c>
      <c r="C1378">
        <f>Dataset!AB1378</f>
        <v>2</v>
      </c>
    </row>
    <row r="1379" spans="1:3">
      <c r="A1379">
        <f>Dataset!N1379</f>
        <v>3</v>
      </c>
      <c r="B1379">
        <f>Dataset!O1379</f>
        <v>5</v>
      </c>
      <c r="C1379">
        <f>Dataset!AB1379</f>
        <v>0</v>
      </c>
    </row>
    <row r="1380" spans="1:3">
      <c r="A1380">
        <f>Dataset!N1380</f>
        <v>3</v>
      </c>
      <c r="B1380">
        <f>Dataset!O1380</f>
        <v>2</v>
      </c>
      <c r="C1380">
        <f>Dataset!AB1380</f>
        <v>2</v>
      </c>
    </row>
    <row r="1381" spans="1:3">
      <c r="A1381">
        <f>Dataset!N1381</f>
        <v>2</v>
      </c>
      <c r="B1381">
        <f>Dataset!O1381</f>
        <v>1</v>
      </c>
      <c r="C1381">
        <f>Dataset!AB1381</f>
        <v>0</v>
      </c>
    </row>
    <row r="1382" spans="1:3">
      <c r="A1382">
        <f>Dataset!N1382</f>
        <v>3</v>
      </c>
      <c r="B1382">
        <f>Dataset!O1382</f>
        <v>2</v>
      </c>
      <c r="C1382">
        <f>Dataset!AB1382</f>
        <v>1</v>
      </c>
    </row>
    <row r="1383" spans="1:3">
      <c r="A1383">
        <f>Dataset!N1383</f>
        <v>3</v>
      </c>
      <c r="B1383">
        <f>Dataset!O1383</f>
        <v>1</v>
      </c>
      <c r="C1383">
        <f>Dataset!AB1383</f>
        <v>0</v>
      </c>
    </row>
    <row r="1384" spans="1:3">
      <c r="A1384">
        <f>Dataset!N1384</f>
        <v>3</v>
      </c>
      <c r="B1384">
        <f>Dataset!O1384</f>
        <v>1</v>
      </c>
      <c r="C1384">
        <f>Dataset!AB1384</f>
        <v>1</v>
      </c>
    </row>
    <row r="1385" spans="1:3">
      <c r="A1385">
        <f>Dataset!N1385</f>
        <v>4</v>
      </c>
      <c r="B1385">
        <f>Dataset!O1385</f>
        <v>1</v>
      </c>
      <c r="C1385">
        <f>Dataset!AB1385</f>
        <v>0</v>
      </c>
    </row>
    <row r="1386" spans="1:3">
      <c r="A1386">
        <f>Dataset!N1386</f>
        <v>3</v>
      </c>
      <c r="B1386">
        <f>Dataset!O1386</f>
        <v>3</v>
      </c>
      <c r="C1386">
        <f>Dataset!AB1386</f>
        <v>0</v>
      </c>
    </row>
    <row r="1387" spans="1:3">
      <c r="A1387">
        <f>Dataset!N1387</f>
        <v>3</v>
      </c>
      <c r="B1387">
        <f>Dataset!O1387</f>
        <v>3</v>
      </c>
      <c r="C1387">
        <f>Dataset!AB1387</f>
        <v>1</v>
      </c>
    </row>
    <row r="1388" spans="1:3">
      <c r="A1388">
        <f>Dataset!N1388</f>
        <v>3</v>
      </c>
      <c r="B1388">
        <f>Dataset!O1388</f>
        <v>1</v>
      </c>
      <c r="C1388">
        <f>Dataset!AB1388</f>
        <v>0</v>
      </c>
    </row>
    <row r="1389" spans="1:3">
      <c r="A1389">
        <f>Dataset!N1389</f>
        <v>3</v>
      </c>
      <c r="B1389">
        <f>Dataset!O1389</f>
        <v>2</v>
      </c>
      <c r="C1389">
        <f>Dataset!AB1389</f>
        <v>1</v>
      </c>
    </row>
    <row r="1390" spans="1:3">
      <c r="A1390">
        <f>Dataset!N1390</f>
        <v>3</v>
      </c>
      <c r="B1390">
        <f>Dataset!O1390</f>
        <v>2</v>
      </c>
      <c r="C1390">
        <f>Dataset!AB1390</f>
        <v>1</v>
      </c>
    </row>
    <row r="1391" spans="1:3">
      <c r="A1391">
        <f>Dataset!N1391</f>
        <v>1</v>
      </c>
      <c r="B1391">
        <f>Dataset!O1391</f>
        <v>2</v>
      </c>
      <c r="C1391">
        <f>Dataset!AB1391</f>
        <v>0</v>
      </c>
    </row>
    <row r="1392" spans="1:3">
      <c r="A1392">
        <f>Dataset!N1392</f>
        <v>2</v>
      </c>
      <c r="B1392">
        <f>Dataset!O1392</f>
        <v>1</v>
      </c>
      <c r="C1392">
        <f>Dataset!AB1392</f>
        <v>1</v>
      </c>
    </row>
    <row r="1393" spans="1:3">
      <c r="A1393">
        <f>Dataset!N1393</f>
        <v>2</v>
      </c>
      <c r="B1393">
        <f>Dataset!O1393</f>
        <v>1</v>
      </c>
      <c r="C1393">
        <f>Dataset!AB1393</f>
        <v>0</v>
      </c>
    </row>
    <row r="1394" spans="1:3">
      <c r="A1394">
        <f>Dataset!N1394</f>
        <v>3</v>
      </c>
      <c r="B1394">
        <f>Dataset!O1394</f>
        <v>2</v>
      </c>
      <c r="C1394">
        <f>Dataset!AB1394</f>
        <v>0</v>
      </c>
    </row>
    <row r="1395" spans="1:3">
      <c r="A1395">
        <f>Dataset!N1395</f>
        <v>3</v>
      </c>
      <c r="B1395">
        <f>Dataset!O1395</f>
        <v>2</v>
      </c>
      <c r="C1395">
        <f>Dataset!AB1395</f>
        <v>0</v>
      </c>
    </row>
    <row r="1396" spans="1:3">
      <c r="A1396">
        <f>Dataset!N1396</f>
        <v>2</v>
      </c>
      <c r="B1396">
        <f>Dataset!O1396</f>
        <v>2</v>
      </c>
      <c r="C1396">
        <f>Dataset!AB1396</f>
        <v>0</v>
      </c>
    </row>
    <row r="1397" spans="1:3">
      <c r="A1397">
        <f>Dataset!N1397</f>
        <v>3</v>
      </c>
      <c r="B1397">
        <f>Dataset!O1397</f>
        <v>2</v>
      </c>
      <c r="C1397">
        <f>Dataset!AB1397</f>
        <v>0</v>
      </c>
    </row>
    <row r="1398" spans="1:3">
      <c r="A1398">
        <f>Dataset!N1398</f>
        <v>3</v>
      </c>
      <c r="B1398">
        <f>Dataset!O1398</f>
        <v>3</v>
      </c>
      <c r="C1398">
        <f>Dataset!AB1398</f>
        <v>0</v>
      </c>
    </row>
    <row r="1399" spans="1:3">
      <c r="A1399">
        <f>Dataset!N1399</f>
        <v>3</v>
      </c>
      <c r="B1399">
        <f>Dataset!O1399</f>
        <v>2</v>
      </c>
      <c r="C1399">
        <f>Dataset!AB1399</f>
        <v>2</v>
      </c>
    </row>
    <row r="1400" spans="1:3">
      <c r="A1400">
        <f>Dataset!N1400</f>
        <v>3</v>
      </c>
      <c r="B1400">
        <f>Dataset!O1400</f>
        <v>2</v>
      </c>
      <c r="C1400">
        <f>Dataset!AB1400</f>
        <v>3</v>
      </c>
    </row>
    <row r="1401" spans="1:3">
      <c r="A1401">
        <f>Dataset!N1401</f>
        <v>3</v>
      </c>
      <c r="B1401">
        <f>Dataset!O1401</f>
        <v>3</v>
      </c>
      <c r="C1401">
        <f>Dataset!AB1401</f>
        <v>1</v>
      </c>
    </row>
    <row r="1402" spans="1:3">
      <c r="A1402">
        <f>Dataset!N1402</f>
        <v>3</v>
      </c>
      <c r="B1402">
        <f>Dataset!O1402</f>
        <v>1</v>
      </c>
      <c r="C1402">
        <f>Dataset!AB1402</f>
        <v>1</v>
      </c>
    </row>
    <row r="1403" spans="1:3">
      <c r="A1403">
        <f>Dataset!N1403</f>
        <v>4</v>
      </c>
      <c r="B1403">
        <f>Dataset!O1403</f>
        <v>5</v>
      </c>
      <c r="C1403">
        <f>Dataset!AB1403</f>
        <v>1</v>
      </c>
    </row>
    <row r="1404" spans="1:3">
      <c r="A1404">
        <f>Dataset!N1404</f>
        <v>1</v>
      </c>
      <c r="B1404">
        <f>Dataset!O1404</f>
        <v>1</v>
      </c>
      <c r="C1404">
        <f>Dataset!AB1404</f>
        <v>3</v>
      </c>
    </row>
    <row r="1405" spans="1:3">
      <c r="A1405">
        <f>Dataset!N1405</f>
        <v>3</v>
      </c>
      <c r="B1405">
        <f>Dataset!O1405</f>
        <v>4</v>
      </c>
      <c r="C1405">
        <f>Dataset!AB1405</f>
        <v>0</v>
      </c>
    </row>
    <row r="1406" spans="1:3">
      <c r="A1406">
        <f>Dataset!N1406</f>
        <v>2</v>
      </c>
      <c r="B1406">
        <f>Dataset!O1406</f>
        <v>2</v>
      </c>
      <c r="C1406">
        <f>Dataset!AB1406</f>
        <v>0</v>
      </c>
    </row>
    <row r="1407" spans="1:3">
      <c r="A1407">
        <f>Dataset!N1407</f>
        <v>3</v>
      </c>
      <c r="B1407">
        <f>Dataset!O1407</f>
        <v>3</v>
      </c>
      <c r="C1407">
        <f>Dataset!AB1407</f>
        <v>1</v>
      </c>
    </row>
    <row r="1408" spans="1:3">
      <c r="A1408">
        <f>Dataset!N1408</f>
        <v>3</v>
      </c>
      <c r="B1408">
        <f>Dataset!O1408</f>
        <v>2</v>
      </c>
      <c r="C1408">
        <f>Dataset!AB1408</f>
        <v>0</v>
      </c>
    </row>
    <row r="1409" spans="1:3">
      <c r="A1409">
        <f>Dataset!N1409</f>
        <v>2</v>
      </c>
      <c r="B1409">
        <f>Dataset!O1409</f>
        <v>2</v>
      </c>
      <c r="C1409">
        <f>Dataset!AB1409</f>
        <v>0</v>
      </c>
    </row>
    <row r="1410" spans="1:3">
      <c r="A1410">
        <f>Dataset!N1410</f>
        <v>3</v>
      </c>
      <c r="B1410">
        <f>Dataset!O1410</f>
        <v>1</v>
      </c>
      <c r="C1410">
        <f>Dataset!AB1410</f>
        <v>0</v>
      </c>
    </row>
    <row r="1411" spans="1:3">
      <c r="A1411">
        <f>Dataset!N1411</f>
        <v>3</v>
      </c>
      <c r="B1411">
        <f>Dataset!O1411</f>
        <v>2</v>
      </c>
      <c r="C1411">
        <f>Dataset!AB1411</f>
        <v>1</v>
      </c>
    </row>
    <row r="1412" spans="1:3">
      <c r="A1412">
        <f>Dataset!N1412</f>
        <v>3</v>
      </c>
      <c r="B1412">
        <f>Dataset!O1412</f>
        <v>2</v>
      </c>
      <c r="C1412">
        <f>Dataset!AB1412</f>
        <v>1</v>
      </c>
    </row>
    <row r="1413" spans="1:3">
      <c r="A1413">
        <f>Dataset!N1413</f>
        <v>3</v>
      </c>
      <c r="B1413">
        <f>Dataset!O1413</f>
        <v>1</v>
      </c>
      <c r="C1413">
        <f>Dataset!AB1413</f>
        <v>0</v>
      </c>
    </row>
    <row r="1414" spans="1:3">
      <c r="A1414">
        <f>Dataset!N1414</f>
        <v>3</v>
      </c>
      <c r="B1414">
        <f>Dataset!O1414</f>
        <v>1</v>
      </c>
      <c r="C1414">
        <f>Dataset!AB1414</f>
        <v>0</v>
      </c>
    </row>
    <row r="1415" spans="1:3">
      <c r="A1415">
        <f>Dataset!N1415</f>
        <v>3</v>
      </c>
      <c r="B1415">
        <f>Dataset!O1415</f>
        <v>1</v>
      </c>
      <c r="C1415">
        <f>Dataset!AB1415</f>
        <v>1</v>
      </c>
    </row>
    <row r="1416" spans="1:3">
      <c r="A1416">
        <f>Dataset!N1416</f>
        <v>3</v>
      </c>
      <c r="B1416">
        <f>Dataset!O1416</f>
        <v>3</v>
      </c>
      <c r="C1416">
        <f>Dataset!AB1416</f>
        <v>0</v>
      </c>
    </row>
    <row r="1417" spans="1:3">
      <c r="A1417">
        <f>Dataset!N1417</f>
        <v>2</v>
      </c>
      <c r="B1417">
        <f>Dataset!O1417</f>
        <v>1</v>
      </c>
      <c r="C1417">
        <f>Dataset!AB1417</f>
        <v>3</v>
      </c>
    </row>
    <row r="1418" spans="1:3">
      <c r="A1418">
        <f>Dataset!N1418</f>
        <v>3</v>
      </c>
      <c r="B1418">
        <f>Dataset!O1418</f>
        <v>2</v>
      </c>
      <c r="C1418">
        <f>Dataset!AB1418</f>
        <v>2</v>
      </c>
    </row>
    <row r="1419" spans="1:3">
      <c r="A1419">
        <f>Dataset!N1419</f>
        <v>3</v>
      </c>
      <c r="B1419">
        <f>Dataset!O1419</f>
        <v>1</v>
      </c>
      <c r="C1419">
        <f>Dataset!AB1419</f>
        <v>1</v>
      </c>
    </row>
    <row r="1420" spans="1:3">
      <c r="A1420">
        <f>Dataset!N1420</f>
        <v>2</v>
      </c>
      <c r="B1420">
        <f>Dataset!O1420</f>
        <v>2</v>
      </c>
      <c r="C1420">
        <f>Dataset!AB1420</f>
        <v>1</v>
      </c>
    </row>
    <row r="1421" spans="1:3">
      <c r="A1421">
        <f>Dataset!N1421</f>
        <v>3</v>
      </c>
      <c r="B1421">
        <f>Dataset!O1421</f>
        <v>2</v>
      </c>
      <c r="C1421">
        <f>Dataset!AB1421</f>
        <v>1</v>
      </c>
    </row>
    <row r="1422" spans="1:3">
      <c r="A1422">
        <f>Dataset!N1422</f>
        <v>3</v>
      </c>
      <c r="B1422">
        <f>Dataset!O1422</f>
        <v>1</v>
      </c>
      <c r="C1422">
        <f>Dataset!AB1422</f>
        <v>1</v>
      </c>
    </row>
    <row r="1423" spans="1:3">
      <c r="A1423">
        <f>Dataset!N1423</f>
        <v>3</v>
      </c>
      <c r="B1423">
        <f>Dataset!O1423</f>
        <v>3</v>
      </c>
      <c r="C1423">
        <f>Dataset!AB1423</f>
        <v>2</v>
      </c>
    </row>
    <row r="1424" spans="1:3">
      <c r="A1424">
        <f>Dataset!N1424</f>
        <v>3</v>
      </c>
      <c r="B1424">
        <f>Dataset!O1424</f>
        <v>1</v>
      </c>
      <c r="C1424">
        <f>Dataset!AB1424</f>
        <v>1</v>
      </c>
    </row>
    <row r="1425" spans="1:3">
      <c r="A1425">
        <f>Dataset!N1425</f>
        <v>3</v>
      </c>
      <c r="B1425">
        <f>Dataset!O1425</f>
        <v>1</v>
      </c>
      <c r="C1425">
        <f>Dataset!AB1425</f>
        <v>0</v>
      </c>
    </row>
    <row r="1426" spans="1:3">
      <c r="A1426">
        <f>Dataset!N1426</f>
        <v>3</v>
      </c>
      <c r="B1426">
        <f>Dataset!O1426</f>
        <v>2</v>
      </c>
      <c r="C1426">
        <f>Dataset!AB1426</f>
        <v>0</v>
      </c>
    </row>
    <row r="1427" spans="1:3">
      <c r="A1427">
        <f>Dataset!N1427</f>
        <v>3</v>
      </c>
      <c r="B1427">
        <f>Dataset!O1427</f>
        <v>2</v>
      </c>
      <c r="C1427">
        <f>Dataset!AB1427</f>
        <v>1</v>
      </c>
    </row>
    <row r="1428" spans="1:3">
      <c r="A1428">
        <f>Dataset!N1428</f>
        <v>2</v>
      </c>
      <c r="B1428">
        <f>Dataset!O1428</f>
        <v>1</v>
      </c>
      <c r="C1428">
        <f>Dataset!AB1428</f>
        <v>0</v>
      </c>
    </row>
    <row r="1429" spans="1:3">
      <c r="A1429">
        <f>Dataset!N1429</f>
        <v>3</v>
      </c>
      <c r="B1429">
        <f>Dataset!O1429</f>
        <v>1</v>
      </c>
      <c r="C1429">
        <f>Dataset!AB1429</f>
        <v>2</v>
      </c>
    </row>
    <row r="1430" spans="1:3">
      <c r="A1430">
        <f>Dataset!N1430</f>
        <v>2</v>
      </c>
      <c r="B1430">
        <f>Dataset!O1430</f>
        <v>1</v>
      </c>
      <c r="C1430">
        <f>Dataset!AB1430</f>
        <v>1</v>
      </c>
    </row>
    <row r="1431" spans="1:3">
      <c r="A1431">
        <f>Dataset!N1431</f>
        <v>3</v>
      </c>
      <c r="B1431">
        <f>Dataset!O1431</f>
        <v>2</v>
      </c>
      <c r="C1431">
        <f>Dataset!AB1431</f>
        <v>0</v>
      </c>
    </row>
    <row r="1432" spans="1:3">
      <c r="A1432">
        <f>Dataset!N1432</f>
        <v>1</v>
      </c>
      <c r="B1432">
        <f>Dataset!O1432</f>
        <v>3</v>
      </c>
      <c r="C1432">
        <f>Dataset!AB1432</f>
        <v>1</v>
      </c>
    </row>
    <row r="1433" spans="1:3">
      <c r="A1433">
        <f>Dataset!N1433</f>
        <v>3</v>
      </c>
      <c r="B1433">
        <f>Dataset!O1433</f>
        <v>3</v>
      </c>
      <c r="C1433">
        <f>Dataset!AB1433</f>
        <v>2</v>
      </c>
    </row>
    <row r="1434" spans="1:3">
      <c r="A1434">
        <f>Dataset!N1434</f>
        <v>4</v>
      </c>
      <c r="B1434">
        <f>Dataset!O1434</f>
        <v>3</v>
      </c>
      <c r="C1434">
        <f>Dataset!AB1434</f>
        <v>1</v>
      </c>
    </row>
    <row r="1435" spans="1:3">
      <c r="A1435">
        <f>Dataset!N1435</f>
        <v>3</v>
      </c>
      <c r="B1435">
        <f>Dataset!O1435</f>
        <v>2</v>
      </c>
      <c r="C1435">
        <f>Dataset!AB1435</f>
        <v>1</v>
      </c>
    </row>
    <row r="1436" spans="1:3">
      <c r="A1436">
        <f>Dataset!N1436</f>
        <v>3</v>
      </c>
      <c r="B1436">
        <f>Dataset!O1436</f>
        <v>1</v>
      </c>
      <c r="C1436">
        <f>Dataset!AB1436</f>
        <v>2</v>
      </c>
    </row>
    <row r="1437" spans="1:3">
      <c r="A1437">
        <f>Dataset!N1437</f>
        <v>3</v>
      </c>
      <c r="B1437">
        <f>Dataset!O1437</f>
        <v>1</v>
      </c>
      <c r="C1437">
        <f>Dataset!AB1437</f>
        <v>0</v>
      </c>
    </row>
    <row r="1438" spans="1:3">
      <c r="A1438">
        <f>Dataset!N1438</f>
        <v>3</v>
      </c>
      <c r="B1438">
        <f>Dataset!O1438</f>
        <v>1</v>
      </c>
      <c r="C1438">
        <f>Dataset!AB1438</f>
        <v>0</v>
      </c>
    </row>
    <row r="1439" spans="1:3">
      <c r="A1439">
        <f>Dataset!N1439</f>
        <v>3</v>
      </c>
      <c r="B1439">
        <f>Dataset!O1439</f>
        <v>5</v>
      </c>
      <c r="C1439">
        <f>Dataset!AB1439</f>
        <v>0</v>
      </c>
    </row>
    <row r="1440" spans="1:3">
      <c r="A1440">
        <f>Dataset!N1440</f>
        <v>3</v>
      </c>
      <c r="B1440">
        <f>Dataset!O1440</f>
        <v>1</v>
      </c>
      <c r="C1440">
        <f>Dataset!AB1440</f>
        <v>1</v>
      </c>
    </row>
    <row r="1441" spans="1:3">
      <c r="A1441">
        <f>Dataset!N1441</f>
        <v>2</v>
      </c>
      <c r="B1441">
        <f>Dataset!O1441</f>
        <v>3</v>
      </c>
      <c r="C1441">
        <f>Dataset!AB1441</f>
        <v>2</v>
      </c>
    </row>
    <row r="1442" spans="1:3">
      <c r="A1442">
        <f>Dataset!N1442</f>
        <v>3</v>
      </c>
      <c r="B1442">
        <f>Dataset!O1442</f>
        <v>2</v>
      </c>
      <c r="C1442">
        <f>Dataset!AB1442</f>
        <v>3</v>
      </c>
    </row>
    <row r="1443" spans="1:3">
      <c r="A1443">
        <f>Dataset!N1443</f>
        <v>3</v>
      </c>
      <c r="B1443">
        <f>Dataset!O1443</f>
        <v>2</v>
      </c>
      <c r="C1443">
        <f>Dataset!AB1443</f>
        <v>1</v>
      </c>
    </row>
    <row r="1444" spans="1:3">
      <c r="A1444">
        <f>Dataset!N1444</f>
        <v>3</v>
      </c>
      <c r="B1444">
        <f>Dataset!O1444</f>
        <v>1</v>
      </c>
      <c r="C1444">
        <f>Dataset!AB1444</f>
        <v>3</v>
      </c>
    </row>
    <row r="1445" spans="1:3">
      <c r="A1445">
        <f>Dataset!N1445</f>
        <v>3</v>
      </c>
      <c r="B1445">
        <f>Dataset!O1445</f>
        <v>5</v>
      </c>
      <c r="C1445">
        <f>Dataset!AB1445</f>
        <v>0</v>
      </c>
    </row>
    <row r="1446" spans="1:3">
      <c r="A1446">
        <f>Dataset!N1446</f>
        <v>3</v>
      </c>
      <c r="B1446">
        <f>Dataset!O1446</f>
        <v>1</v>
      </c>
      <c r="C1446">
        <f>Dataset!AB1446</f>
        <v>1</v>
      </c>
    </row>
    <row r="1447" spans="1:3">
      <c r="A1447">
        <f>Dataset!N1447</f>
        <v>2</v>
      </c>
      <c r="B1447">
        <f>Dataset!O1447</f>
        <v>4</v>
      </c>
      <c r="C1447">
        <f>Dataset!AB1447</f>
        <v>1</v>
      </c>
    </row>
    <row r="1448" spans="1:3">
      <c r="A1448">
        <f>Dataset!N1448</f>
        <v>2</v>
      </c>
      <c r="B1448">
        <f>Dataset!O1448</f>
        <v>2</v>
      </c>
      <c r="C1448">
        <f>Dataset!AB1448</f>
        <v>2</v>
      </c>
    </row>
    <row r="1449" spans="1:3">
      <c r="A1449">
        <f>Dataset!N1449</f>
        <v>1</v>
      </c>
      <c r="B1449">
        <f>Dataset!O1449</f>
        <v>2</v>
      </c>
      <c r="C1449">
        <f>Dataset!AB1449</f>
        <v>1</v>
      </c>
    </row>
    <row r="1450" spans="1:3">
      <c r="A1450">
        <f>Dataset!N1450</f>
        <v>2</v>
      </c>
      <c r="B1450">
        <f>Dataset!O1450</f>
        <v>2</v>
      </c>
      <c r="C1450">
        <f>Dataset!AB1450</f>
        <v>1</v>
      </c>
    </row>
    <row r="1451" spans="1:3">
      <c r="A1451">
        <f>Dataset!N1451</f>
        <v>3</v>
      </c>
      <c r="B1451">
        <f>Dataset!O1451</f>
        <v>1</v>
      </c>
      <c r="C1451">
        <f>Dataset!AB1451</f>
        <v>0</v>
      </c>
    </row>
    <row r="1452" spans="1:3">
      <c r="A1452">
        <f>Dataset!N1452</f>
        <v>3</v>
      </c>
      <c r="B1452">
        <f>Dataset!O1452</f>
        <v>3</v>
      </c>
      <c r="C1452">
        <f>Dataset!AB1452</f>
        <v>0</v>
      </c>
    </row>
    <row r="1453" spans="1:3">
      <c r="A1453">
        <f>Dataset!N1453</f>
        <v>3</v>
      </c>
      <c r="B1453">
        <f>Dataset!O1453</f>
        <v>2</v>
      </c>
      <c r="C1453">
        <f>Dataset!AB1453</f>
        <v>1</v>
      </c>
    </row>
    <row r="1454" spans="1:3">
      <c r="A1454">
        <f>Dataset!N1454</f>
        <v>3</v>
      </c>
      <c r="B1454">
        <f>Dataset!O1454</f>
        <v>2</v>
      </c>
      <c r="C1454">
        <f>Dataset!AB1454</f>
        <v>2</v>
      </c>
    </row>
    <row r="1455" spans="1:3">
      <c r="A1455">
        <f>Dataset!N1455</f>
        <v>2</v>
      </c>
      <c r="B1455">
        <f>Dataset!O1455</f>
        <v>2</v>
      </c>
      <c r="C1455">
        <f>Dataset!AB1455</f>
        <v>1</v>
      </c>
    </row>
    <row r="1456" spans="1:3">
      <c r="A1456">
        <f>Dataset!N1456</f>
        <v>3</v>
      </c>
      <c r="B1456">
        <f>Dataset!O1456</f>
        <v>2</v>
      </c>
      <c r="C1456">
        <f>Dataset!AB1456</f>
        <v>0</v>
      </c>
    </row>
    <row r="1457" spans="1:3">
      <c r="A1457">
        <f>Dataset!N1457</f>
        <v>2</v>
      </c>
      <c r="B1457">
        <f>Dataset!O1457</f>
        <v>1</v>
      </c>
      <c r="C1457">
        <f>Dataset!AB1457</f>
        <v>0</v>
      </c>
    </row>
    <row r="1458" spans="1:3">
      <c r="A1458">
        <f>Dataset!N1458</f>
        <v>3</v>
      </c>
      <c r="B1458">
        <f>Dataset!O1458</f>
        <v>2</v>
      </c>
      <c r="C1458">
        <f>Dataset!AB1458</f>
        <v>2</v>
      </c>
    </row>
    <row r="1459" spans="1:3">
      <c r="A1459">
        <f>Dataset!N1459</f>
        <v>3</v>
      </c>
      <c r="B1459">
        <f>Dataset!O1459</f>
        <v>1</v>
      </c>
      <c r="C1459">
        <f>Dataset!AB1459</f>
        <v>3</v>
      </c>
    </row>
    <row r="1460" spans="1:3">
      <c r="A1460">
        <f>Dataset!N1460</f>
        <v>1</v>
      </c>
      <c r="B1460">
        <f>Dataset!O1460</f>
        <v>1</v>
      </c>
      <c r="C1460">
        <f>Dataset!AB1460</f>
        <v>1</v>
      </c>
    </row>
    <row r="1461" spans="1:3">
      <c r="A1461">
        <f>Dataset!N1461</f>
        <v>2</v>
      </c>
      <c r="B1461">
        <f>Dataset!O1461</f>
        <v>2</v>
      </c>
      <c r="C1461">
        <f>Dataset!AB1461</f>
        <v>1</v>
      </c>
    </row>
    <row r="1462" spans="1:3">
      <c r="A1462">
        <f>Dataset!N1462</f>
        <v>2</v>
      </c>
      <c r="B1462">
        <f>Dataset!O1462</f>
        <v>1</v>
      </c>
      <c r="C1462">
        <f>Dataset!AB1462</f>
        <v>0</v>
      </c>
    </row>
    <row r="1463" spans="1:3">
      <c r="A1463">
        <f>Dataset!N1463</f>
        <v>2</v>
      </c>
      <c r="B1463">
        <f>Dataset!O1463</f>
        <v>3</v>
      </c>
      <c r="C1463">
        <f>Dataset!AB1463</f>
        <v>1</v>
      </c>
    </row>
    <row r="1464" spans="1:3">
      <c r="A1464">
        <f>Dataset!N1464</f>
        <v>2</v>
      </c>
      <c r="B1464">
        <f>Dataset!O1464</f>
        <v>4</v>
      </c>
      <c r="C1464">
        <f>Dataset!AB1464</f>
        <v>1</v>
      </c>
    </row>
    <row r="1465" spans="1:3">
      <c r="A1465">
        <f>Dataset!N1465</f>
        <v>3</v>
      </c>
      <c r="B1465">
        <f>Dataset!O1465</f>
        <v>2</v>
      </c>
      <c r="C1465">
        <f>Dataset!AB1465</f>
        <v>0</v>
      </c>
    </row>
    <row r="1466" spans="1:3">
      <c r="A1466">
        <f>Dataset!N1466</f>
        <v>2</v>
      </c>
      <c r="B1466">
        <f>Dataset!O1466</f>
        <v>1</v>
      </c>
      <c r="C1466">
        <f>Dataset!AB1466</f>
        <v>0</v>
      </c>
    </row>
    <row r="1467" spans="1:3">
      <c r="A1467">
        <f>Dataset!N1467</f>
        <v>4</v>
      </c>
      <c r="B1467">
        <f>Dataset!O1467</f>
        <v>2</v>
      </c>
      <c r="C1467">
        <f>Dataset!AB1467</f>
        <v>1</v>
      </c>
    </row>
    <row r="1468" spans="1:3">
      <c r="A1468">
        <f>Dataset!N1468</f>
        <v>2</v>
      </c>
      <c r="B1468">
        <f>Dataset!O1468</f>
        <v>3</v>
      </c>
      <c r="C1468">
        <f>Dataset!AB1468</f>
        <v>1</v>
      </c>
    </row>
    <row r="1469" spans="1:3">
      <c r="A1469">
        <f>Dataset!N1469</f>
        <v>4</v>
      </c>
      <c r="B1469">
        <f>Dataset!O1469</f>
        <v>2</v>
      </c>
      <c r="C1469">
        <f>Dataset!AB1469</f>
        <v>1</v>
      </c>
    </row>
    <row r="1470" spans="1:3">
      <c r="A1470">
        <f>Dataset!N1470</f>
        <v>2</v>
      </c>
      <c r="B1470">
        <f>Dataset!O1470</f>
        <v>2</v>
      </c>
      <c r="C1470">
        <f>Dataset!AB1470</f>
        <v>0</v>
      </c>
    </row>
    <row r="1471" spans="1:3">
      <c r="A1471">
        <f>Dataset!N1471</f>
        <v>4</v>
      </c>
      <c r="B1471">
        <f>Dataset!O1471</f>
        <v>2</v>
      </c>
      <c r="C1471">
        <f>Dataset!AB1471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471"/>
  <sheetViews>
    <sheetView tabSelected="1" workbookViewId="0"/>
  </sheetViews>
  <sheetFormatPr defaultRowHeight="14.5"/>
  <cols>
    <col min="2" max="2" width="14.81640625" customWidth="1"/>
    <col min="3" max="3" width="16.54296875" customWidth="1"/>
    <col min="4" max="4" width="21.36328125" customWidth="1"/>
    <col min="6" max="6" width="9.1796875" customWidth="1"/>
    <col min="7" max="7" width="13.6328125" customWidth="1"/>
    <col min="9" max="9" width="27.36328125" customWidth="1"/>
    <col min="10" max="10" width="24.90625" customWidth="1"/>
  </cols>
  <sheetData>
    <row r="1" spans="1:15">
      <c r="A1" t="s">
        <v>86</v>
      </c>
      <c r="B1" t="s">
        <v>87</v>
      </c>
      <c r="C1" t="s">
        <v>88</v>
      </c>
      <c r="D1" t="s">
        <v>89</v>
      </c>
      <c r="F1" t="s">
        <v>90</v>
      </c>
      <c r="G1" t="s">
        <v>91</v>
      </c>
      <c r="I1" t="s">
        <v>92</v>
      </c>
      <c r="J1" t="s">
        <v>93</v>
      </c>
      <c r="K1" t="s">
        <v>94</v>
      </c>
      <c r="M1" t="s">
        <v>95</v>
      </c>
      <c r="N1" t="s">
        <v>96</v>
      </c>
      <c r="O1" t="s">
        <v>97</v>
      </c>
    </row>
    <row r="2" spans="1:15">
      <c r="A2">
        <v>0</v>
      </c>
      <c r="B2" s="2">
        <f>Dataset!B2</f>
        <v>1</v>
      </c>
      <c r="C2" s="2">
        <f t="shared" ref="C2:C256" si="0">J2</f>
        <v>0.16496598639455762</v>
      </c>
      <c r="D2" s="3">
        <f t="shared" ref="D2:D256" si="1">IF(J2 &lt; 0.218154577281536, 0, 1)</f>
        <v>0</v>
      </c>
      <c r="F2" s="3">
        <f t="shared" ref="F2:F256" si="2">B2 - C2</f>
        <v>0.83503401360544238</v>
      </c>
      <c r="G2" s="2">
        <f t="shared" ref="G2:G256" si="3">POWER(F2, 2)</f>
        <v>0.69728180387801408</v>
      </c>
      <c r="I2" s="2" t="e">
        <f>1.69590305555622*Inputs!$C2/(2.74240342370282*Inputs!$C2*(0.771432259730721*Inputs!$B2+1.73676384566451*Inputs!$A2))</f>
        <v>#DIV/0!</v>
      </c>
      <c r="J2" s="2">
        <f t="shared" ref="J2:J256" si="4">IFERROR(IF(I2 &gt; Model!EstimationLimitUpper, Model!EstimationLimitUpper, IF(I2 &lt; Model!EstimationLimitLower, Model!EstimationLimitLower, I2)), AVERAGE(Model!EstimationLimitLower, Model!EstimationLimitUpper))</f>
        <v>0.16496598639455762</v>
      </c>
      <c r="K2" s="2">
        <f t="shared" ref="K2:K256" ca="1" si="5">RAND()</f>
        <v>0.9767821042951188</v>
      </c>
      <c r="M2">
        <f>IF(C2 &lt; Model!$B$5, C2, #N/A)</f>
        <v>0.16496598639455762</v>
      </c>
      <c r="N2" t="e">
        <f>IF(C2 &gt; Model!$B$5, C2, #N/A)</f>
        <v>#N/A</v>
      </c>
      <c r="O2">
        <f>Model!$B$5</f>
        <v>0.21815457728153642</v>
      </c>
    </row>
    <row r="3" spans="1:15">
      <c r="A3">
        <v>1</v>
      </c>
      <c r="B3" s="2">
        <f>Dataset!B3</f>
        <v>0</v>
      </c>
      <c r="C3" s="2">
        <f t="shared" si="0"/>
        <v>0.12327590384299525</v>
      </c>
      <c r="D3" s="3">
        <f t="shared" si="1"/>
        <v>0</v>
      </c>
      <c r="F3" s="3">
        <f t="shared" si="2"/>
        <v>-0.12327590384299525</v>
      </c>
      <c r="G3" s="2">
        <f t="shared" si="3"/>
        <v>1.519694846830741E-2</v>
      </c>
      <c r="I3" s="2">
        <f>1.69590305555622*Inputs!$C3/(2.74240342370282*Inputs!$C3*(0.771432259730721*Inputs!$B3+1.73676384566451*Inputs!$A3))</f>
        <v>0.12327590384299525</v>
      </c>
      <c r="J3" s="2">
        <f t="shared" si="4"/>
        <v>0.12327590384299525</v>
      </c>
      <c r="K3" s="2">
        <f t="shared" ca="1" si="5"/>
        <v>0.66672298586146694</v>
      </c>
      <c r="M3">
        <f>IF(C3 &lt; Model!$B$5, C3, #N/A)</f>
        <v>0.12327590384299525</v>
      </c>
      <c r="N3" t="e">
        <f>IF(C3 &gt; Model!$B$5, C3, #N/A)</f>
        <v>#N/A</v>
      </c>
      <c r="O3">
        <f>Model!$B$5</f>
        <v>0.21815457728153642</v>
      </c>
    </row>
    <row r="4" spans="1:15">
      <c r="A4">
        <v>2</v>
      </c>
      <c r="B4" s="2">
        <f>Dataset!B4</f>
        <v>1</v>
      </c>
      <c r="C4" s="2">
        <f t="shared" si="0"/>
        <v>0.16496598639455762</v>
      </c>
      <c r="D4" s="3">
        <f t="shared" si="1"/>
        <v>0</v>
      </c>
      <c r="F4" s="3">
        <f t="shared" si="2"/>
        <v>0.83503401360544238</v>
      </c>
      <c r="G4" s="2">
        <f t="shared" si="3"/>
        <v>0.69728180387801408</v>
      </c>
      <c r="I4" s="2" t="e">
        <f>1.69590305555622*Inputs!$C4/(2.74240342370282*Inputs!$C4*(0.771432259730721*Inputs!$B4+1.73676384566451*Inputs!$A4))</f>
        <v>#DIV/0!</v>
      </c>
      <c r="J4" s="2">
        <f t="shared" si="4"/>
        <v>0.16496598639455762</v>
      </c>
      <c r="K4" s="2">
        <f t="shared" ca="1" si="5"/>
        <v>0.49570602596998847</v>
      </c>
      <c r="M4">
        <f>IF(C4 &lt; Model!$B$5, C4, #N/A)</f>
        <v>0.16496598639455762</v>
      </c>
      <c r="N4" t="e">
        <f>IF(C4 &gt; Model!$B$5, C4, #N/A)</f>
        <v>#N/A</v>
      </c>
      <c r="O4">
        <f>Model!$B$5</f>
        <v>0.21815457728153642</v>
      </c>
    </row>
    <row r="5" spans="1:15">
      <c r="A5">
        <v>3</v>
      </c>
      <c r="B5" s="2">
        <f>Dataset!B5</f>
        <v>0</v>
      </c>
      <c r="C5" s="2">
        <f t="shared" si="0"/>
        <v>0.16496598639455762</v>
      </c>
      <c r="D5" s="3">
        <f t="shared" si="1"/>
        <v>0</v>
      </c>
      <c r="F5" s="3">
        <f t="shared" si="2"/>
        <v>-0.16496598639455762</v>
      </c>
      <c r="G5" s="2">
        <f t="shared" si="3"/>
        <v>2.7213776667129368E-2</v>
      </c>
      <c r="I5" s="2" t="e">
        <f>1.69590305555622*Inputs!$C5/(2.74240342370282*Inputs!$C5*(0.771432259730721*Inputs!$B5+1.73676384566451*Inputs!$A5))</f>
        <v>#DIV/0!</v>
      </c>
      <c r="J5" s="2">
        <f t="shared" si="4"/>
        <v>0.16496598639455762</v>
      </c>
      <c r="K5" s="2">
        <f t="shared" ca="1" si="5"/>
        <v>0.82326292841672744</v>
      </c>
      <c r="M5">
        <f>IF(C5 &lt; Model!$B$5, C5, #N/A)</f>
        <v>0.16496598639455762</v>
      </c>
      <c r="N5" t="e">
        <f>IF(C5 &gt; Model!$B$5, C5, #N/A)</f>
        <v>#N/A</v>
      </c>
      <c r="O5">
        <f>Model!$B$5</f>
        <v>0.21815457728153642</v>
      </c>
    </row>
    <row r="6" spans="1:15">
      <c r="A6">
        <v>4</v>
      </c>
      <c r="B6" s="2">
        <f>Dataset!B6</f>
        <v>0</v>
      </c>
      <c r="C6" s="2">
        <f t="shared" si="0"/>
        <v>0.10338161787991741</v>
      </c>
      <c r="D6" s="3">
        <f t="shared" si="1"/>
        <v>0</v>
      </c>
      <c r="F6" s="3">
        <f t="shared" si="2"/>
        <v>-0.10338161787991741</v>
      </c>
      <c r="G6" s="2">
        <f t="shared" si="3"/>
        <v>1.068775891546926E-2</v>
      </c>
      <c r="I6" s="2">
        <f>1.69590305555622*Inputs!$C6/(2.74240342370282*Inputs!$C6*(0.771432259730721*Inputs!$B6+1.73676384566451*Inputs!$A6))</f>
        <v>0.10338161787991741</v>
      </c>
      <c r="J6" s="2">
        <f t="shared" si="4"/>
        <v>0.10338161787991741</v>
      </c>
      <c r="K6" s="2">
        <f t="shared" ca="1" si="5"/>
        <v>0.2192663620732328</v>
      </c>
      <c r="M6">
        <f>IF(C6 &lt; Model!$B$5, C6, #N/A)</f>
        <v>0.10338161787991741</v>
      </c>
      <c r="N6" t="e">
        <f>IF(C6 &gt; Model!$B$5, C6, #N/A)</f>
        <v>#N/A</v>
      </c>
      <c r="O6">
        <f>Model!$B$5</f>
        <v>0.21815457728153642</v>
      </c>
    </row>
    <row r="7" spans="1:15">
      <c r="A7">
        <v>5</v>
      </c>
      <c r="B7" s="2">
        <f>Dataset!B7</f>
        <v>0</v>
      </c>
      <c r="C7" s="2">
        <f t="shared" si="0"/>
        <v>0.16496598639455762</v>
      </c>
      <c r="D7" s="3">
        <f t="shared" si="1"/>
        <v>0</v>
      </c>
      <c r="F7" s="3">
        <f t="shared" si="2"/>
        <v>-0.16496598639455762</v>
      </c>
      <c r="G7" s="2">
        <f t="shared" si="3"/>
        <v>2.7213776667129368E-2</v>
      </c>
      <c r="I7" s="2" t="e">
        <f>1.69590305555622*Inputs!$C7/(2.74240342370282*Inputs!$C7*(0.771432259730721*Inputs!$B7+1.73676384566451*Inputs!$A7))</f>
        <v>#DIV/0!</v>
      </c>
      <c r="J7" s="2">
        <f t="shared" si="4"/>
        <v>0.16496598639455762</v>
      </c>
      <c r="K7" s="2">
        <f t="shared" ca="1" si="5"/>
        <v>3.7280266872370404E-2</v>
      </c>
      <c r="M7">
        <f>IF(C7 &lt; Model!$B$5, C7, #N/A)</f>
        <v>0.16496598639455762</v>
      </c>
      <c r="N7" t="e">
        <f>IF(C7 &gt; Model!$B$5, C7, #N/A)</f>
        <v>#N/A</v>
      </c>
      <c r="O7">
        <f>Model!$B$5</f>
        <v>0.21815457728153642</v>
      </c>
    </row>
    <row r="8" spans="1:15">
      <c r="A8">
        <v>6</v>
      </c>
      <c r="B8" s="2">
        <f>Dataset!B8</f>
        <v>0</v>
      </c>
      <c r="C8" s="2">
        <f t="shared" si="0"/>
        <v>8.0119359188967912E-2</v>
      </c>
      <c r="D8" s="3">
        <f t="shared" si="1"/>
        <v>0</v>
      </c>
      <c r="F8" s="3">
        <f t="shared" si="2"/>
        <v>-8.0119359188967912E-2</v>
      </c>
      <c r="G8" s="2">
        <f t="shared" si="3"/>
        <v>6.4191117168508572E-3</v>
      </c>
      <c r="I8" s="2">
        <f>1.69590305555622*Inputs!$C8/(2.74240342370282*Inputs!$C8*(0.771432259730721*Inputs!$B8+1.73676384566451*Inputs!$A8))</f>
        <v>8.0119359188967912E-2</v>
      </c>
      <c r="J8" s="2">
        <f t="shared" si="4"/>
        <v>8.0119359188967912E-2</v>
      </c>
      <c r="K8" s="2">
        <f t="shared" ca="1" si="5"/>
        <v>0.13933389969542542</v>
      </c>
      <c r="M8">
        <f>IF(C8 &lt; Model!$B$5, C8, #N/A)</f>
        <v>8.0119359188967912E-2</v>
      </c>
      <c r="N8" t="e">
        <f>IF(C8 &gt; Model!$B$5, C8, #N/A)</f>
        <v>#N/A</v>
      </c>
      <c r="O8">
        <f>Model!$B$5</f>
        <v>0.21815457728153642</v>
      </c>
    </row>
    <row r="9" spans="1:15">
      <c r="A9">
        <v>7</v>
      </c>
      <c r="B9" s="2">
        <f>Dataset!B9</f>
        <v>0</v>
      </c>
      <c r="C9" s="2">
        <f t="shared" si="0"/>
        <v>0.10338161787991741</v>
      </c>
      <c r="D9" s="3">
        <f t="shared" si="1"/>
        <v>0</v>
      </c>
      <c r="F9" s="3">
        <f t="shared" si="2"/>
        <v>-0.10338161787991741</v>
      </c>
      <c r="G9" s="2">
        <f t="shared" si="3"/>
        <v>1.068775891546926E-2</v>
      </c>
      <c r="I9" s="2">
        <f>1.69590305555622*Inputs!$C9/(2.74240342370282*Inputs!$C9*(0.771432259730721*Inputs!$B9+1.73676384566451*Inputs!$A9))</f>
        <v>0.10338161787991741</v>
      </c>
      <c r="J9" s="2">
        <f t="shared" si="4"/>
        <v>0.10338161787991741</v>
      </c>
      <c r="K9" s="2">
        <f t="shared" ca="1" si="5"/>
        <v>7.6052734256517152E-2</v>
      </c>
      <c r="M9">
        <f>IF(C9 &lt; Model!$B$5, C9, #N/A)</f>
        <v>0.10338161787991741</v>
      </c>
      <c r="N9" t="e">
        <f>IF(C9 &gt; Model!$B$5, C9, #N/A)</f>
        <v>#N/A</v>
      </c>
      <c r="O9">
        <f>Model!$B$5</f>
        <v>0.21815457728153642</v>
      </c>
    </row>
    <row r="10" spans="1:15">
      <c r="A10">
        <v>8</v>
      </c>
      <c r="B10" s="2">
        <f>Dataset!B10</f>
        <v>0</v>
      </c>
      <c r="C10" s="2">
        <f t="shared" si="0"/>
        <v>0.16496598639455762</v>
      </c>
      <c r="D10" s="3">
        <f t="shared" si="1"/>
        <v>0</v>
      </c>
      <c r="F10" s="3">
        <f t="shared" si="2"/>
        <v>-0.16496598639455762</v>
      </c>
      <c r="G10" s="2">
        <f t="shared" si="3"/>
        <v>2.7213776667129368E-2</v>
      </c>
      <c r="I10" s="2" t="e">
        <f>1.69590305555622*Inputs!$C10/(2.74240342370282*Inputs!$C10*(0.771432259730721*Inputs!$B10+1.73676384566451*Inputs!$A10))</f>
        <v>#DIV/0!</v>
      </c>
      <c r="J10" s="2">
        <f t="shared" si="4"/>
        <v>0.16496598639455762</v>
      </c>
      <c r="K10" s="2">
        <f t="shared" ca="1" si="5"/>
        <v>0.41008163498290151</v>
      </c>
      <c r="M10">
        <f>IF(C10 &lt; Model!$B$5, C10, #N/A)</f>
        <v>0.16496598639455762</v>
      </c>
      <c r="N10" t="e">
        <f>IF(C10 &gt; Model!$B$5, C10, #N/A)</f>
        <v>#N/A</v>
      </c>
      <c r="O10">
        <f>Model!$B$5</f>
        <v>0.21815457728153642</v>
      </c>
    </row>
    <row r="11" spans="1:15">
      <c r="A11">
        <v>9</v>
      </c>
      <c r="B11" s="2">
        <f>Dataset!B11</f>
        <v>0</v>
      </c>
      <c r="C11" s="2">
        <f t="shared" si="0"/>
        <v>9.1572041079231434E-2</v>
      </c>
      <c r="D11" s="3">
        <f t="shared" si="1"/>
        <v>0</v>
      </c>
      <c r="F11" s="3">
        <f t="shared" si="2"/>
        <v>-9.1572041079231434E-2</v>
      </c>
      <c r="G11" s="2">
        <f t="shared" si="3"/>
        <v>8.3854387074164486E-3</v>
      </c>
      <c r="I11" s="2">
        <f>1.69590305555622*Inputs!$C11/(2.74240342370282*Inputs!$C11*(0.771432259730721*Inputs!$B11+1.73676384566451*Inputs!$A11))</f>
        <v>9.1572041079231434E-2</v>
      </c>
      <c r="J11" s="2">
        <f t="shared" si="4"/>
        <v>9.1572041079231434E-2</v>
      </c>
      <c r="K11" s="2">
        <f t="shared" ca="1" si="5"/>
        <v>0.51086694037334812</v>
      </c>
      <c r="M11">
        <f>IF(C11 &lt; Model!$B$5, C11, #N/A)</f>
        <v>9.1572041079231434E-2</v>
      </c>
      <c r="N11" t="e">
        <f>IF(C11 &gt; Model!$B$5, C11, #N/A)</f>
        <v>#N/A</v>
      </c>
      <c r="O11">
        <f>Model!$B$5</f>
        <v>0.21815457728153642</v>
      </c>
    </row>
    <row r="12" spans="1:15">
      <c r="A12">
        <v>10</v>
      </c>
      <c r="B12" s="2">
        <f>Dataset!B12</f>
        <v>0</v>
      </c>
      <c r="C12" s="2">
        <f t="shared" si="0"/>
        <v>8.0119359188967926E-2</v>
      </c>
      <c r="D12" s="3">
        <f t="shared" si="1"/>
        <v>0</v>
      </c>
      <c r="F12" s="3">
        <f t="shared" si="2"/>
        <v>-8.0119359188967926E-2</v>
      </c>
      <c r="G12" s="2">
        <f t="shared" si="3"/>
        <v>6.419111716850859E-3</v>
      </c>
      <c r="I12" s="2">
        <f>1.69590305555622*Inputs!$C12/(2.74240342370282*Inputs!$C12*(0.771432259730721*Inputs!$B12+1.73676384566451*Inputs!$A12))</f>
        <v>8.0119359188967926E-2</v>
      </c>
      <c r="J12" s="2">
        <f t="shared" si="4"/>
        <v>8.0119359188967926E-2</v>
      </c>
      <c r="K12" s="2">
        <f t="shared" ca="1" si="5"/>
        <v>0.2724248736750251</v>
      </c>
      <c r="M12">
        <f>IF(C12 &lt; Model!$B$5, C12, #N/A)</f>
        <v>8.0119359188967926E-2</v>
      </c>
      <c r="N12" t="e">
        <f>IF(C12 &gt; Model!$B$5, C12, #N/A)</f>
        <v>#N/A</v>
      </c>
      <c r="O12">
        <f>Model!$B$5</f>
        <v>0.21815457728153642</v>
      </c>
    </row>
    <row r="13" spans="1:15">
      <c r="A13">
        <v>11</v>
      </c>
      <c r="B13" s="2">
        <f>Dataset!B13</f>
        <v>0</v>
      </c>
      <c r="C13" s="2">
        <f t="shared" si="0"/>
        <v>0.16496598639455762</v>
      </c>
      <c r="D13" s="3">
        <f t="shared" si="1"/>
        <v>0</v>
      </c>
      <c r="F13" s="3">
        <f t="shared" si="2"/>
        <v>-0.16496598639455762</v>
      </c>
      <c r="G13" s="2">
        <f t="shared" si="3"/>
        <v>2.7213776667129368E-2</v>
      </c>
      <c r="I13" s="2" t="e">
        <f>1.69590305555622*Inputs!$C13/(2.74240342370282*Inputs!$C13*(0.771432259730721*Inputs!$B13+1.73676384566451*Inputs!$A13))</f>
        <v>#DIV/0!</v>
      </c>
      <c r="J13" s="2">
        <f t="shared" si="4"/>
        <v>0.16496598639455762</v>
      </c>
      <c r="K13" s="2">
        <f t="shared" ca="1" si="5"/>
        <v>0.42713996009599753</v>
      </c>
      <c r="M13">
        <f>IF(C13 &lt; Model!$B$5, C13, #N/A)</f>
        <v>0.16496598639455762</v>
      </c>
      <c r="N13" t="e">
        <f>IF(C13 &gt; Model!$B$5, C13, #N/A)</f>
        <v>#N/A</v>
      </c>
      <c r="O13">
        <f>Model!$B$5</f>
        <v>0.21815457728153642</v>
      </c>
    </row>
    <row r="14" spans="1:15">
      <c r="A14">
        <v>12</v>
      </c>
      <c r="B14" s="2">
        <f>Dataset!B14</f>
        <v>0</v>
      </c>
      <c r="C14" s="2">
        <f t="shared" si="0"/>
        <v>0.10338161787991741</v>
      </c>
      <c r="D14" s="3">
        <f t="shared" si="1"/>
        <v>0</v>
      </c>
      <c r="F14" s="3">
        <f t="shared" si="2"/>
        <v>-0.10338161787991741</v>
      </c>
      <c r="G14" s="2">
        <f t="shared" si="3"/>
        <v>1.068775891546926E-2</v>
      </c>
      <c r="I14" s="2">
        <f>1.69590305555622*Inputs!$C14/(2.74240342370282*Inputs!$C14*(0.771432259730721*Inputs!$B14+1.73676384566451*Inputs!$A14))</f>
        <v>0.10338161787991741</v>
      </c>
      <c r="J14" s="2">
        <f t="shared" si="4"/>
        <v>0.10338161787991741</v>
      </c>
      <c r="K14" s="2">
        <f t="shared" ca="1" si="5"/>
        <v>0.48736783885288582</v>
      </c>
      <c r="M14">
        <f>IF(C14 &lt; Model!$B$5, C14, #N/A)</f>
        <v>0.10338161787991741</v>
      </c>
      <c r="N14" t="e">
        <f>IF(C14 &gt; Model!$B$5, C14, #N/A)</f>
        <v>#N/A</v>
      </c>
      <c r="O14">
        <f>Model!$B$5</f>
        <v>0.21815457728153642</v>
      </c>
    </row>
    <row r="15" spans="1:15">
      <c r="A15">
        <v>13</v>
      </c>
      <c r="B15" s="2">
        <f>Dataset!B15</f>
        <v>0</v>
      </c>
      <c r="C15" s="2">
        <f t="shared" si="0"/>
        <v>0.10338161787991741</v>
      </c>
      <c r="D15" s="3">
        <f t="shared" si="1"/>
        <v>0</v>
      </c>
      <c r="F15" s="3">
        <f t="shared" si="2"/>
        <v>-0.10338161787991741</v>
      </c>
      <c r="G15" s="2">
        <f t="shared" si="3"/>
        <v>1.068775891546926E-2</v>
      </c>
      <c r="I15" s="2">
        <f>1.69590305555622*Inputs!$C15/(2.74240342370282*Inputs!$C15*(0.771432259730721*Inputs!$B15+1.73676384566451*Inputs!$A15))</f>
        <v>0.10338161787991741</v>
      </c>
      <c r="J15" s="2">
        <f t="shared" si="4"/>
        <v>0.10338161787991741</v>
      </c>
      <c r="K15" s="2">
        <f t="shared" ca="1" si="5"/>
        <v>0.27248259982104339</v>
      </c>
      <c r="M15">
        <f>IF(C15 &lt; Model!$B$5, C15, #N/A)</f>
        <v>0.10338161787991741</v>
      </c>
      <c r="N15" t="e">
        <f>IF(C15 &gt; Model!$B$5, C15, #N/A)</f>
        <v>#N/A</v>
      </c>
      <c r="O15">
        <f>Model!$B$5</f>
        <v>0.21815457728153642</v>
      </c>
    </row>
    <row r="16" spans="1:15">
      <c r="A16">
        <v>14</v>
      </c>
      <c r="B16" s="2">
        <f>Dataset!B16</f>
        <v>1</v>
      </c>
      <c r="C16" s="2">
        <f t="shared" si="0"/>
        <v>0.16496598639455762</v>
      </c>
      <c r="D16" s="3">
        <f t="shared" si="1"/>
        <v>0</v>
      </c>
      <c r="F16" s="3">
        <f t="shared" si="2"/>
        <v>0.83503401360544238</v>
      </c>
      <c r="G16" s="2">
        <f t="shared" si="3"/>
        <v>0.69728180387801408</v>
      </c>
      <c r="I16" s="2" t="e">
        <f>1.69590305555622*Inputs!$C16/(2.74240342370282*Inputs!$C16*(0.771432259730721*Inputs!$B16+1.73676384566451*Inputs!$A16))</f>
        <v>#DIV/0!</v>
      </c>
      <c r="J16" s="2">
        <f t="shared" si="4"/>
        <v>0.16496598639455762</v>
      </c>
      <c r="K16" s="2">
        <f t="shared" ca="1" si="5"/>
        <v>0.47943860194032384</v>
      </c>
      <c r="M16">
        <f>IF(C16 &lt; Model!$B$5, C16, #N/A)</f>
        <v>0.16496598639455762</v>
      </c>
      <c r="N16" t="e">
        <f>IF(C16 &gt; Model!$B$5, C16, #N/A)</f>
        <v>#N/A</v>
      </c>
      <c r="O16">
        <f>Model!$B$5</f>
        <v>0.21815457728153642</v>
      </c>
    </row>
    <row r="17" spans="1:15">
      <c r="A17">
        <v>15</v>
      </c>
      <c r="B17" s="2">
        <f>Dataset!B17</f>
        <v>0</v>
      </c>
      <c r="C17" s="2">
        <f t="shared" si="0"/>
        <v>6.6772137913457055E-2</v>
      </c>
      <c r="D17" s="3">
        <f t="shared" si="1"/>
        <v>0</v>
      </c>
      <c r="F17" s="3">
        <f t="shared" si="2"/>
        <v>-6.6772137913457055E-2</v>
      </c>
      <c r="G17" s="2">
        <f t="shared" si="3"/>
        <v>4.4585184015337289E-3</v>
      </c>
      <c r="I17" s="2">
        <f>1.69590305555622*Inputs!$C17/(2.74240342370282*Inputs!$C17*(0.771432259730721*Inputs!$B17+1.73676384566451*Inputs!$A17))</f>
        <v>6.6772137913457055E-2</v>
      </c>
      <c r="J17" s="2">
        <f t="shared" si="4"/>
        <v>6.6772137913457055E-2</v>
      </c>
      <c r="K17" s="2">
        <f t="shared" ca="1" si="5"/>
        <v>0.94477424583028224</v>
      </c>
      <c r="M17">
        <f>IF(C17 &lt; Model!$B$5, C17, #N/A)</f>
        <v>6.6772137913457055E-2</v>
      </c>
      <c r="N17" t="e">
        <f>IF(C17 &gt; Model!$B$5, C17, #N/A)</f>
        <v>#N/A</v>
      </c>
      <c r="O17">
        <f>Model!$B$5</f>
        <v>0.21815457728153642</v>
      </c>
    </row>
    <row r="18" spans="1:15">
      <c r="A18">
        <v>16</v>
      </c>
      <c r="B18" s="2">
        <f>Dataset!B18</f>
        <v>0</v>
      </c>
      <c r="C18" s="2">
        <f t="shared" si="0"/>
        <v>8.0119359188967926E-2</v>
      </c>
      <c r="D18" s="3">
        <f t="shared" si="1"/>
        <v>0</v>
      </c>
      <c r="F18" s="3">
        <f t="shared" si="2"/>
        <v>-8.0119359188967926E-2</v>
      </c>
      <c r="G18" s="2">
        <f t="shared" si="3"/>
        <v>6.419111716850859E-3</v>
      </c>
      <c r="I18" s="2">
        <f>1.69590305555622*Inputs!$C18/(2.74240342370282*Inputs!$C18*(0.771432259730721*Inputs!$B18+1.73676384566451*Inputs!$A18))</f>
        <v>8.0119359188967926E-2</v>
      </c>
      <c r="J18" s="2">
        <f t="shared" si="4"/>
        <v>8.0119359188967926E-2</v>
      </c>
      <c r="K18" s="2">
        <f t="shared" ca="1" si="5"/>
        <v>0.23017296305477097</v>
      </c>
      <c r="M18">
        <f>IF(C18 &lt; Model!$B$5, C18, #N/A)</f>
        <v>8.0119359188967926E-2</v>
      </c>
      <c r="N18" t="e">
        <f>IF(C18 &gt; Model!$B$5, C18, #N/A)</f>
        <v>#N/A</v>
      </c>
      <c r="O18">
        <f>Model!$B$5</f>
        <v>0.21815457728153642</v>
      </c>
    </row>
    <row r="19" spans="1:15">
      <c r="A19">
        <v>17</v>
      </c>
      <c r="B19" s="2">
        <f>Dataset!B19</f>
        <v>0</v>
      </c>
      <c r="C19" s="2">
        <f t="shared" si="0"/>
        <v>8.0119359188967926E-2</v>
      </c>
      <c r="D19" s="3">
        <f t="shared" si="1"/>
        <v>0</v>
      </c>
      <c r="F19" s="3">
        <f t="shared" si="2"/>
        <v>-8.0119359188967926E-2</v>
      </c>
      <c r="G19" s="2">
        <f t="shared" si="3"/>
        <v>6.419111716850859E-3</v>
      </c>
      <c r="I19" s="2">
        <f>1.69590305555622*Inputs!$C19/(2.74240342370282*Inputs!$C19*(0.771432259730721*Inputs!$B19+1.73676384566451*Inputs!$A19))</f>
        <v>8.0119359188967926E-2</v>
      </c>
      <c r="J19" s="2">
        <f t="shared" si="4"/>
        <v>8.0119359188967926E-2</v>
      </c>
      <c r="K19" s="2">
        <f t="shared" ca="1" si="5"/>
        <v>0.3713455104010801</v>
      </c>
      <c r="M19">
        <f>IF(C19 &lt; Model!$B$5, C19, #N/A)</f>
        <v>8.0119359188967926E-2</v>
      </c>
      <c r="N19" t="e">
        <f>IF(C19 &gt; Model!$B$5, C19, #N/A)</f>
        <v>#N/A</v>
      </c>
      <c r="O19">
        <f>Model!$B$5</f>
        <v>0.21815457728153642</v>
      </c>
    </row>
    <row r="20" spans="1:15">
      <c r="A20">
        <v>18</v>
      </c>
      <c r="B20" s="2">
        <f>Dataset!B20</f>
        <v>0</v>
      </c>
      <c r="C20" s="2">
        <f t="shared" si="0"/>
        <v>0.16496598639455762</v>
      </c>
      <c r="D20" s="3">
        <f t="shared" si="1"/>
        <v>0</v>
      </c>
      <c r="F20" s="3">
        <f t="shared" si="2"/>
        <v>-0.16496598639455762</v>
      </c>
      <c r="G20" s="2">
        <f t="shared" si="3"/>
        <v>2.7213776667129368E-2</v>
      </c>
      <c r="I20" s="2" t="e">
        <f>1.69590305555622*Inputs!$C20/(2.74240342370282*Inputs!$C20*(0.771432259730721*Inputs!$B20+1.73676384566451*Inputs!$A20))</f>
        <v>#DIV/0!</v>
      </c>
      <c r="J20" s="2">
        <f t="shared" si="4"/>
        <v>0.16496598639455762</v>
      </c>
      <c r="K20" s="2">
        <f t="shared" ca="1" si="5"/>
        <v>2.3656910547449228E-2</v>
      </c>
      <c r="M20">
        <f>IF(C20 &lt; Model!$B$5, C20, #N/A)</f>
        <v>0.16496598639455762</v>
      </c>
      <c r="N20" t="e">
        <f>IF(C20 &gt; Model!$B$5, C20, #N/A)</f>
        <v>#N/A</v>
      </c>
      <c r="O20">
        <f>Model!$B$5</f>
        <v>0.21815457728153642</v>
      </c>
    </row>
    <row r="21" spans="1:15">
      <c r="A21">
        <v>19</v>
      </c>
      <c r="B21" s="2">
        <f>Dataset!B21</f>
        <v>0</v>
      </c>
      <c r="C21" s="2">
        <f t="shared" si="0"/>
        <v>0.16496598639455762</v>
      </c>
      <c r="D21" s="3">
        <f t="shared" si="1"/>
        <v>0</v>
      </c>
      <c r="F21" s="3">
        <f t="shared" si="2"/>
        <v>-0.16496598639455762</v>
      </c>
      <c r="G21" s="2">
        <f t="shared" si="3"/>
        <v>2.7213776667129368E-2</v>
      </c>
      <c r="I21" s="2" t="e">
        <f>1.69590305555622*Inputs!$C21/(2.74240342370282*Inputs!$C21*(0.771432259730721*Inputs!$B21+1.73676384566451*Inputs!$A21))</f>
        <v>#DIV/0!</v>
      </c>
      <c r="J21" s="2">
        <f t="shared" si="4"/>
        <v>0.16496598639455762</v>
      </c>
      <c r="K21" s="2">
        <f t="shared" ca="1" si="5"/>
        <v>0.61495701780105294</v>
      </c>
      <c r="M21">
        <f>IF(C21 &lt; Model!$B$5, C21, #N/A)</f>
        <v>0.16496598639455762</v>
      </c>
      <c r="N21" t="e">
        <f>IF(C21 &gt; Model!$B$5, C21, #N/A)</f>
        <v>#N/A</v>
      </c>
      <c r="O21">
        <f>Model!$B$5</f>
        <v>0.21815457728153642</v>
      </c>
    </row>
    <row r="22" spans="1:15">
      <c r="A22">
        <v>20</v>
      </c>
      <c r="B22" s="2">
        <f>Dataset!B22</f>
        <v>0</v>
      </c>
      <c r="C22" s="2">
        <f t="shared" si="0"/>
        <v>7.2839354310253707E-2</v>
      </c>
      <c r="D22" s="3">
        <f t="shared" si="1"/>
        <v>0</v>
      </c>
      <c r="F22" s="3">
        <f t="shared" si="2"/>
        <v>-7.2839354310253707E-2</v>
      </c>
      <c r="G22" s="2">
        <f t="shared" si="3"/>
        <v>5.3055715363346748E-3</v>
      </c>
      <c r="I22" s="2">
        <f>1.69590305555622*Inputs!$C22/(2.74240342370282*Inputs!$C22*(0.771432259730721*Inputs!$B22+1.73676384566451*Inputs!$A22))</f>
        <v>7.2839354310253707E-2</v>
      </c>
      <c r="J22" s="2">
        <f t="shared" si="4"/>
        <v>7.2839354310253707E-2</v>
      </c>
      <c r="K22" s="2">
        <f t="shared" ca="1" si="5"/>
        <v>0.74018670383184593</v>
      </c>
      <c r="M22">
        <f>IF(C22 &lt; Model!$B$5, C22, #N/A)</f>
        <v>7.2839354310253707E-2</v>
      </c>
      <c r="N22" t="e">
        <f>IF(C22 &gt; Model!$B$5, C22, #N/A)</f>
        <v>#N/A</v>
      </c>
      <c r="O22">
        <f>Model!$B$5</f>
        <v>0.21815457728153642</v>
      </c>
    </row>
    <row r="23" spans="1:15">
      <c r="A23">
        <v>21</v>
      </c>
      <c r="B23" s="2">
        <f>Dataset!B23</f>
        <v>1</v>
      </c>
      <c r="C23" s="2">
        <f t="shared" si="0"/>
        <v>0.16496598639455762</v>
      </c>
      <c r="D23" s="3">
        <f t="shared" si="1"/>
        <v>0</v>
      </c>
      <c r="F23" s="3">
        <f t="shared" si="2"/>
        <v>0.83503401360544238</v>
      </c>
      <c r="G23" s="2">
        <f t="shared" si="3"/>
        <v>0.69728180387801408</v>
      </c>
      <c r="I23" s="2" t="e">
        <f>1.69590305555622*Inputs!$C23/(2.74240342370282*Inputs!$C23*(0.771432259730721*Inputs!$B23+1.73676384566451*Inputs!$A23))</f>
        <v>#DIV/0!</v>
      </c>
      <c r="J23" s="2">
        <f t="shared" si="4"/>
        <v>0.16496598639455762</v>
      </c>
      <c r="K23" s="2">
        <f t="shared" ca="1" si="5"/>
        <v>0.78103748701727571</v>
      </c>
      <c r="M23">
        <f>IF(C23 &lt; Model!$B$5, C23, #N/A)</f>
        <v>0.16496598639455762</v>
      </c>
      <c r="N23" t="e">
        <f>IF(C23 &gt; Model!$B$5, C23, #N/A)</f>
        <v>#N/A</v>
      </c>
      <c r="O23">
        <f>Model!$B$5</f>
        <v>0.21815457728153642</v>
      </c>
    </row>
    <row r="24" spans="1:15">
      <c r="A24">
        <v>22</v>
      </c>
      <c r="B24" s="2">
        <f>Dataset!B24</f>
        <v>0</v>
      </c>
      <c r="C24" s="2">
        <f t="shared" si="0"/>
        <v>0.16496598639455762</v>
      </c>
      <c r="D24" s="3">
        <f t="shared" si="1"/>
        <v>0</v>
      </c>
      <c r="F24" s="3">
        <f t="shared" si="2"/>
        <v>-0.16496598639455762</v>
      </c>
      <c r="G24" s="2">
        <f t="shared" si="3"/>
        <v>2.7213776667129368E-2</v>
      </c>
      <c r="I24" s="2" t="e">
        <f>1.69590305555622*Inputs!$C24/(2.74240342370282*Inputs!$C24*(0.771432259730721*Inputs!$B24+1.73676384566451*Inputs!$A24))</f>
        <v>#DIV/0!</v>
      </c>
      <c r="J24" s="2">
        <f t="shared" si="4"/>
        <v>0.16496598639455762</v>
      </c>
      <c r="K24" s="2">
        <f t="shared" ca="1" si="5"/>
        <v>0.9184597617201975</v>
      </c>
      <c r="M24">
        <f>IF(C24 &lt; Model!$B$5, C24, #N/A)</f>
        <v>0.16496598639455762</v>
      </c>
      <c r="N24" t="e">
        <f>IF(C24 &gt; Model!$B$5, C24, #N/A)</f>
        <v>#N/A</v>
      </c>
      <c r="O24">
        <f>Model!$B$5</f>
        <v>0.21815457728153642</v>
      </c>
    </row>
    <row r="25" spans="1:15">
      <c r="A25">
        <v>23</v>
      </c>
      <c r="B25" s="2">
        <f>Dataset!B25</f>
        <v>0</v>
      </c>
      <c r="C25" s="2">
        <f t="shared" si="0"/>
        <v>0.16496598639455762</v>
      </c>
      <c r="D25" s="3">
        <f t="shared" si="1"/>
        <v>0</v>
      </c>
      <c r="F25" s="3">
        <f t="shared" si="2"/>
        <v>-0.16496598639455762</v>
      </c>
      <c r="G25" s="2">
        <f t="shared" si="3"/>
        <v>2.7213776667129368E-2</v>
      </c>
      <c r="I25" s="2" t="e">
        <f>1.69590305555622*Inputs!$C25/(2.74240342370282*Inputs!$C25*(0.771432259730721*Inputs!$B25+1.73676384566451*Inputs!$A25))</f>
        <v>#DIV/0!</v>
      </c>
      <c r="J25" s="2">
        <f t="shared" si="4"/>
        <v>0.16496598639455762</v>
      </c>
      <c r="K25" s="2">
        <f t="shared" ca="1" si="5"/>
        <v>0.16067519189049884</v>
      </c>
      <c r="M25">
        <f>IF(C25 &lt; Model!$B$5, C25, #N/A)</f>
        <v>0.16496598639455762</v>
      </c>
      <c r="N25" t="e">
        <f>IF(C25 &gt; Model!$B$5, C25, #N/A)</f>
        <v>#N/A</v>
      </c>
      <c r="O25">
        <f>Model!$B$5</f>
        <v>0.21815457728153642</v>
      </c>
    </row>
    <row r="26" spans="1:15">
      <c r="A26">
        <v>24</v>
      </c>
      <c r="B26" s="2">
        <f>Dataset!B26</f>
        <v>1</v>
      </c>
      <c r="C26" s="2">
        <f t="shared" si="0"/>
        <v>0.16496598639455762</v>
      </c>
      <c r="D26" s="3">
        <f t="shared" si="1"/>
        <v>0</v>
      </c>
      <c r="F26" s="3">
        <f t="shared" si="2"/>
        <v>0.83503401360544238</v>
      </c>
      <c r="G26" s="2">
        <f t="shared" si="3"/>
        <v>0.69728180387801408</v>
      </c>
      <c r="I26" s="2" t="e">
        <f>1.69590305555622*Inputs!$C26/(2.74240342370282*Inputs!$C26*(0.771432259730721*Inputs!$B26+1.73676384566451*Inputs!$A26))</f>
        <v>#DIV/0!</v>
      </c>
      <c r="J26" s="2">
        <f t="shared" si="4"/>
        <v>0.16496598639455762</v>
      </c>
      <c r="K26" s="2">
        <f t="shared" ca="1" si="5"/>
        <v>0.82685309670176477</v>
      </c>
      <c r="M26">
        <f>IF(C26 &lt; Model!$B$5, C26, #N/A)</f>
        <v>0.16496598639455762</v>
      </c>
      <c r="N26" t="e">
        <f>IF(C26 &gt; Model!$B$5, C26, #N/A)</f>
        <v>#N/A</v>
      </c>
      <c r="O26">
        <f>Model!$B$5</f>
        <v>0.21815457728153642</v>
      </c>
    </row>
    <row r="27" spans="1:15">
      <c r="A27">
        <v>25</v>
      </c>
      <c r="B27" s="2">
        <f>Dataset!B27</f>
        <v>0</v>
      </c>
      <c r="C27" s="2">
        <f t="shared" si="0"/>
        <v>6.8200000046873224E-2</v>
      </c>
      <c r="D27" s="3">
        <f t="shared" si="1"/>
        <v>0</v>
      </c>
      <c r="F27" s="3">
        <f t="shared" si="2"/>
        <v>-6.8200000046873224E-2</v>
      </c>
      <c r="G27" s="2">
        <f t="shared" si="3"/>
        <v>4.6512400063935082E-3</v>
      </c>
      <c r="I27" s="2">
        <f>1.69590305555622*Inputs!$C27/(2.74240342370282*Inputs!$C27*(0.771432259730721*Inputs!$B27+1.73676384566451*Inputs!$A27))</f>
        <v>6.8200000046873224E-2</v>
      </c>
      <c r="J27" s="2">
        <f t="shared" si="4"/>
        <v>6.8200000046873224E-2</v>
      </c>
      <c r="K27" s="2">
        <f t="shared" ca="1" si="5"/>
        <v>0.14357937749492355</v>
      </c>
      <c r="M27">
        <f>IF(C27 &lt; Model!$B$5, C27, #N/A)</f>
        <v>6.8200000046873224E-2</v>
      </c>
      <c r="N27" t="e">
        <f>IF(C27 &gt; Model!$B$5, C27, #N/A)</f>
        <v>#N/A</v>
      </c>
      <c r="O27">
        <f>Model!$B$5</f>
        <v>0.21815457728153642</v>
      </c>
    </row>
    <row r="28" spans="1:15">
      <c r="A28">
        <v>26</v>
      </c>
      <c r="B28" s="2">
        <f>Dataset!B28</f>
        <v>1</v>
      </c>
      <c r="C28" s="2">
        <f t="shared" si="0"/>
        <v>0.16496598639455762</v>
      </c>
      <c r="D28" s="3">
        <f t="shared" si="1"/>
        <v>0</v>
      </c>
      <c r="F28" s="3">
        <f t="shared" si="2"/>
        <v>0.83503401360544238</v>
      </c>
      <c r="G28" s="2">
        <f t="shared" si="3"/>
        <v>0.69728180387801408</v>
      </c>
      <c r="I28" s="2" t="e">
        <f>1.69590305555622*Inputs!$C28/(2.74240342370282*Inputs!$C28*(0.771432259730721*Inputs!$B28+1.73676384566451*Inputs!$A28))</f>
        <v>#DIV/0!</v>
      </c>
      <c r="J28" s="2">
        <f t="shared" si="4"/>
        <v>0.16496598639455762</v>
      </c>
      <c r="K28" s="2">
        <f t="shared" ca="1" si="5"/>
        <v>0.48376773024234243</v>
      </c>
      <c r="M28">
        <f>IF(C28 &lt; Model!$B$5, C28, #N/A)</f>
        <v>0.16496598639455762</v>
      </c>
      <c r="N28" t="e">
        <f>IF(C28 &gt; Model!$B$5, C28, #N/A)</f>
        <v>#N/A</v>
      </c>
      <c r="O28">
        <f>Model!$B$5</f>
        <v>0.21815457728153642</v>
      </c>
    </row>
    <row r="29" spans="1:15">
      <c r="A29">
        <v>27</v>
      </c>
      <c r="B29" s="2">
        <f>Dataset!B29</f>
        <v>0</v>
      </c>
      <c r="C29" s="2">
        <f t="shared" si="0"/>
        <v>9.1572041079231434E-2</v>
      </c>
      <c r="D29" s="3">
        <f t="shared" si="1"/>
        <v>0</v>
      </c>
      <c r="F29" s="3">
        <f t="shared" si="2"/>
        <v>-9.1572041079231434E-2</v>
      </c>
      <c r="G29" s="2">
        <f t="shared" si="3"/>
        <v>8.3854387074164486E-3</v>
      </c>
      <c r="I29" s="2">
        <f>1.69590305555622*Inputs!$C29/(2.74240342370282*Inputs!$C29*(0.771432259730721*Inputs!$B29+1.73676384566451*Inputs!$A29))</f>
        <v>9.1572041079231434E-2</v>
      </c>
      <c r="J29" s="2">
        <f t="shared" si="4"/>
        <v>9.1572041079231434E-2</v>
      </c>
      <c r="K29" s="2">
        <f t="shared" ca="1" si="5"/>
        <v>0.18554554646037746</v>
      </c>
      <c r="M29">
        <f>IF(C29 &lt; Model!$B$5, C29, #N/A)</f>
        <v>9.1572041079231434E-2</v>
      </c>
      <c r="N29" t="e">
        <f>IF(C29 &gt; Model!$B$5, C29, #N/A)</f>
        <v>#N/A</v>
      </c>
      <c r="O29">
        <f>Model!$B$5</f>
        <v>0.21815457728153642</v>
      </c>
    </row>
    <row r="30" spans="1:15">
      <c r="A30">
        <v>28</v>
      </c>
      <c r="B30" s="2">
        <f>Dataset!B30</f>
        <v>0</v>
      </c>
      <c r="C30" s="2">
        <f t="shared" si="0"/>
        <v>0.10684503079971075</v>
      </c>
      <c r="D30" s="3">
        <f t="shared" si="1"/>
        <v>0</v>
      </c>
      <c r="F30" s="3">
        <f t="shared" si="2"/>
        <v>-0.10684503079971075</v>
      </c>
      <c r="G30" s="2">
        <f t="shared" si="3"/>
        <v>1.1415860606591138E-2</v>
      </c>
      <c r="I30" s="2">
        <f>1.69590305555622*Inputs!$C30/(2.74240342370282*Inputs!$C30*(0.771432259730721*Inputs!$B30+1.73676384566451*Inputs!$A30))</f>
        <v>0.10684503079971075</v>
      </c>
      <c r="J30" s="2">
        <f t="shared" si="4"/>
        <v>0.10684503079971075</v>
      </c>
      <c r="K30" s="2">
        <f t="shared" ca="1" si="5"/>
        <v>0.51337931362783773</v>
      </c>
      <c r="M30">
        <f>IF(C30 &lt; Model!$B$5, C30, #N/A)</f>
        <v>0.10684503079971075</v>
      </c>
      <c r="N30" t="e">
        <f>IF(C30 &gt; Model!$B$5, C30, #N/A)</f>
        <v>#N/A</v>
      </c>
      <c r="O30">
        <f>Model!$B$5</f>
        <v>0.21815457728153642</v>
      </c>
    </row>
    <row r="31" spans="1:15">
      <c r="A31">
        <v>29</v>
      </c>
      <c r="B31" s="2">
        <f>Dataset!B31</f>
        <v>0</v>
      </c>
      <c r="C31" s="2">
        <f t="shared" si="0"/>
        <v>0.16496598639455762</v>
      </c>
      <c r="D31" s="3">
        <f t="shared" si="1"/>
        <v>0</v>
      </c>
      <c r="F31" s="3">
        <f t="shared" si="2"/>
        <v>-0.16496598639455762</v>
      </c>
      <c r="G31" s="2">
        <f t="shared" si="3"/>
        <v>2.7213776667129368E-2</v>
      </c>
      <c r="I31" s="2" t="e">
        <f>1.69590305555622*Inputs!$C31/(2.74240342370282*Inputs!$C31*(0.771432259730721*Inputs!$B31+1.73676384566451*Inputs!$A31))</f>
        <v>#DIV/0!</v>
      </c>
      <c r="J31" s="2">
        <f t="shared" si="4"/>
        <v>0.16496598639455762</v>
      </c>
      <c r="K31" s="2">
        <f t="shared" ca="1" si="5"/>
        <v>0.48162789087086699</v>
      </c>
      <c r="M31">
        <f>IF(C31 &lt; Model!$B$5, C31, #N/A)</f>
        <v>0.16496598639455762</v>
      </c>
      <c r="N31" t="e">
        <f>IF(C31 &gt; Model!$B$5, C31, #N/A)</f>
        <v>#N/A</v>
      </c>
      <c r="O31">
        <f>Model!$B$5</f>
        <v>0.21815457728153642</v>
      </c>
    </row>
    <row r="32" spans="1:15">
      <c r="A32">
        <v>30</v>
      </c>
      <c r="B32" s="2">
        <f>Dataset!B32</f>
        <v>0</v>
      </c>
      <c r="C32" s="2">
        <f t="shared" si="0"/>
        <v>0.16496598639455762</v>
      </c>
      <c r="D32" s="3">
        <f t="shared" si="1"/>
        <v>0</v>
      </c>
      <c r="F32" s="3">
        <f t="shared" si="2"/>
        <v>-0.16496598639455762</v>
      </c>
      <c r="G32" s="2">
        <f t="shared" si="3"/>
        <v>2.7213776667129368E-2</v>
      </c>
      <c r="I32" s="2" t="e">
        <f>1.69590305555622*Inputs!$C32/(2.74240342370282*Inputs!$C32*(0.771432259730721*Inputs!$B32+1.73676384566451*Inputs!$A32))</f>
        <v>#DIV/0!</v>
      </c>
      <c r="J32" s="2">
        <f t="shared" si="4"/>
        <v>0.16496598639455762</v>
      </c>
      <c r="K32" s="2">
        <f t="shared" ca="1" si="5"/>
        <v>0.29306216300480781</v>
      </c>
      <c r="M32">
        <f>IF(C32 &lt; Model!$B$5, C32, #N/A)</f>
        <v>0.16496598639455762</v>
      </c>
      <c r="N32" t="e">
        <f>IF(C32 &gt; Model!$B$5, C32, #N/A)</f>
        <v>#N/A</v>
      </c>
      <c r="O32">
        <f>Model!$B$5</f>
        <v>0.21815457728153642</v>
      </c>
    </row>
    <row r="33" spans="1:15">
      <c r="A33">
        <v>31</v>
      </c>
      <c r="B33" s="2">
        <f>Dataset!B33</f>
        <v>0</v>
      </c>
      <c r="C33" s="2">
        <f t="shared" si="0"/>
        <v>0.16496598639455762</v>
      </c>
      <c r="D33" s="3">
        <f t="shared" si="1"/>
        <v>0</v>
      </c>
      <c r="F33" s="3">
        <f t="shared" si="2"/>
        <v>-0.16496598639455762</v>
      </c>
      <c r="G33" s="2">
        <f t="shared" si="3"/>
        <v>2.7213776667129368E-2</v>
      </c>
      <c r="I33" s="2" t="e">
        <f>1.69590305555622*Inputs!$C33/(2.74240342370282*Inputs!$C33*(0.771432259730721*Inputs!$B33+1.73676384566451*Inputs!$A33))</f>
        <v>#DIV/0!</v>
      </c>
      <c r="J33" s="2">
        <f t="shared" si="4"/>
        <v>0.16496598639455762</v>
      </c>
      <c r="K33" s="2">
        <f t="shared" ca="1" si="5"/>
        <v>0.83616683621743515</v>
      </c>
      <c r="M33">
        <f>IF(C33 &lt; Model!$B$5, C33, #N/A)</f>
        <v>0.16496598639455762</v>
      </c>
      <c r="N33" t="e">
        <f>IF(C33 &gt; Model!$B$5, C33, #N/A)</f>
        <v>#N/A</v>
      </c>
      <c r="O33">
        <f>Model!$B$5</f>
        <v>0.21815457728153642</v>
      </c>
    </row>
    <row r="34" spans="1:15">
      <c r="A34">
        <v>32</v>
      </c>
      <c r="B34" s="2">
        <f>Dataset!B34</f>
        <v>0</v>
      </c>
      <c r="C34" s="2">
        <f t="shared" si="0"/>
        <v>0.16496598639455762</v>
      </c>
      <c r="D34" s="3">
        <f t="shared" si="1"/>
        <v>0</v>
      </c>
      <c r="F34" s="3">
        <f t="shared" si="2"/>
        <v>-0.16496598639455762</v>
      </c>
      <c r="G34" s="2">
        <f t="shared" si="3"/>
        <v>2.7213776667129368E-2</v>
      </c>
      <c r="I34" s="2" t="e">
        <f>1.69590305555622*Inputs!$C34/(2.74240342370282*Inputs!$C34*(0.771432259730721*Inputs!$B34+1.73676384566451*Inputs!$A34))</f>
        <v>#DIV/0!</v>
      </c>
      <c r="J34" s="2">
        <f t="shared" si="4"/>
        <v>0.16496598639455762</v>
      </c>
      <c r="K34" s="2">
        <f t="shared" ca="1" si="5"/>
        <v>0.22338018158305528</v>
      </c>
      <c r="M34">
        <f>IF(C34 &lt; Model!$B$5, C34, #N/A)</f>
        <v>0.16496598639455762</v>
      </c>
      <c r="N34" t="e">
        <f>IF(C34 &gt; Model!$B$5, C34, #N/A)</f>
        <v>#N/A</v>
      </c>
      <c r="O34">
        <f>Model!$B$5</f>
        <v>0.21815457728153642</v>
      </c>
    </row>
    <row r="35" spans="1:15">
      <c r="A35">
        <v>33</v>
      </c>
      <c r="B35" s="2">
        <f>Dataset!B35</f>
        <v>1</v>
      </c>
      <c r="C35" s="2">
        <f t="shared" si="0"/>
        <v>9.1572041079231434E-2</v>
      </c>
      <c r="D35" s="3">
        <f t="shared" si="1"/>
        <v>0</v>
      </c>
      <c r="F35" s="3">
        <f t="shared" si="2"/>
        <v>0.90842795892076855</v>
      </c>
      <c r="G35" s="2">
        <f t="shared" si="3"/>
        <v>0.82524135654895359</v>
      </c>
      <c r="I35" s="2">
        <f>1.69590305555622*Inputs!$C35/(2.74240342370282*Inputs!$C35*(0.771432259730721*Inputs!$B35+1.73676384566451*Inputs!$A35))</f>
        <v>9.1572041079231434E-2</v>
      </c>
      <c r="J35" s="2">
        <f t="shared" si="4"/>
        <v>9.1572041079231434E-2</v>
      </c>
      <c r="K35" s="2">
        <f t="shared" ca="1" si="5"/>
        <v>0.56214606603155148</v>
      </c>
      <c r="M35">
        <f>IF(C35 &lt; Model!$B$5, C35, #N/A)</f>
        <v>9.1572041079231434E-2</v>
      </c>
      <c r="N35" t="e">
        <f>IF(C35 &gt; Model!$B$5, C35, #N/A)</f>
        <v>#N/A</v>
      </c>
      <c r="O35">
        <f>Model!$B$5</f>
        <v>0.21815457728153642</v>
      </c>
    </row>
    <row r="36" spans="1:15">
      <c r="A36">
        <v>34</v>
      </c>
      <c r="B36" s="2">
        <f>Dataset!B36</f>
        <v>1</v>
      </c>
      <c r="C36" s="2">
        <f t="shared" si="0"/>
        <v>0.10338161787991741</v>
      </c>
      <c r="D36" s="3">
        <f t="shared" si="1"/>
        <v>0</v>
      </c>
      <c r="F36" s="3">
        <f t="shared" si="2"/>
        <v>0.8966183821200826</v>
      </c>
      <c r="G36" s="2">
        <f t="shared" si="3"/>
        <v>0.80392452315563445</v>
      </c>
      <c r="I36" s="2">
        <f>1.69590305555622*Inputs!$C36/(2.74240342370282*Inputs!$C36*(0.771432259730721*Inputs!$B36+1.73676384566451*Inputs!$A36))</f>
        <v>0.10338161787991741</v>
      </c>
      <c r="J36" s="2">
        <f t="shared" si="4"/>
        <v>0.10338161787991741</v>
      </c>
      <c r="K36" s="2">
        <f t="shared" ca="1" si="5"/>
        <v>0.47411682676542</v>
      </c>
      <c r="M36">
        <f>IF(C36 &lt; Model!$B$5, C36, #N/A)</f>
        <v>0.10338161787991741</v>
      </c>
      <c r="N36" t="e">
        <f>IF(C36 &gt; Model!$B$5, C36, #N/A)</f>
        <v>#N/A</v>
      </c>
      <c r="O36">
        <f>Model!$B$5</f>
        <v>0.21815457728153642</v>
      </c>
    </row>
    <row r="37" spans="1:15">
      <c r="A37">
        <v>35</v>
      </c>
      <c r="B37" s="2">
        <f>Dataset!B37</f>
        <v>0</v>
      </c>
      <c r="C37" s="2">
        <f t="shared" si="0"/>
        <v>8.0119359188967926E-2</v>
      </c>
      <c r="D37" s="3">
        <f t="shared" si="1"/>
        <v>0</v>
      </c>
      <c r="F37" s="3">
        <f t="shared" si="2"/>
        <v>-8.0119359188967926E-2</v>
      </c>
      <c r="G37" s="2">
        <f t="shared" si="3"/>
        <v>6.419111716850859E-3</v>
      </c>
      <c r="I37" s="2">
        <f>1.69590305555622*Inputs!$C37/(2.74240342370282*Inputs!$C37*(0.771432259730721*Inputs!$B37+1.73676384566451*Inputs!$A37))</f>
        <v>8.0119359188967926E-2</v>
      </c>
      <c r="J37" s="2">
        <f t="shared" si="4"/>
        <v>8.0119359188967926E-2</v>
      </c>
      <c r="K37" s="2">
        <f t="shared" ca="1" si="5"/>
        <v>0.59300259893897178</v>
      </c>
      <c r="M37">
        <f>IF(C37 &lt; Model!$B$5, C37, #N/A)</f>
        <v>8.0119359188967926E-2</v>
      </c>
      <c r="N37" t="e">
        <f>IF(C37 &gt; Model!$B$5, C37, #N/A)</f>
        <v>#N/A</v>
      </c>
      <c r="O37">
        <f>Model!$B$5</f>
        <v>0.21815457728153642</v>
      </c>
    </row>
    <row r="38" spans="1:15">
      <c r="A38">
        <v>36</v>
      </c>
      <c r="B38" s="2">
        <f>Dataset!B38</f>
        <v>1</v>
      </c>
      <c r="C38" s="2">
        <f t="shared" si="0"/>
        <v>0.16496598639455762</v>
      </c>
      <c r="D38" s="3">
        <f t="shared" si="1"/>
        <v>0</v>
      </c>
      <c r="F38" s="3">
        <f t="shared" si="2"/>
        <v>0.83503401360544238</v>
      </c>
      <c r="G38" s="2">
        <f t="shared" si="3"/>
        <v>0.69728180387801408</v>
      </c>
      <c r="I38" s="2" t="e">
        <f>1.69590305555622*Inputs!$C38/(2.74240342370282*Inputs!$C38*(0.771432259730721*Inputs!$B38+1.73676384566451*Inputs!$A38))</f>
        <v>#DIV/0!</v>
      </c>
      <c r="J38" s="2">
        <f t="shared" si="4"/>
        <v>0.16496598639455762</v>
      </c>
      <c r="K38" s="2">
        <f t="shared" ca="1" si="5"/>
        <v>0.73629969484769819</v>
      </c>
      <c r="M38">
        <f>IF(C38 &lt; Model!$B$5, C38, #N/A)</f>
        <v>0.16496598639455762</v>
      </c>
      <c r="N38" t="e">
        <f>IF(C38 &gt; Model!$B$5, C38, #N/A)</f>
        <v>#N/A</v>
      </c>
      <c r="O38">
        <f>Model!$B$5</f>
        <v>0.21815457728153642</v>
      </c>
    </row>
    <row r="39" spans="1:15">
      <c r="A39">
        <v>37</v>
      </c>
      <c r="B39" s="2">
        <f>Dataset!B39</f>
        <v>0</v>
      </c>
      <c r="C39" s="2">
        <f t="shared" si="0"/>
        <v>0.16496598639455762</v>
      </c>
      <c r="D39" s="3">
        <f t="shared" si="1"/>
        <v>0</v>
      </c>
      <c r="F39" s="3">
        <f t="shared" si="2"/>
        <v>-0.16496598639455762</v>
      </c>
      <c r="G39" s="2">
        <f t="shared" si="3"/>
        <v>2.7213776667129368E-2</v>
      </c>
      <c r="I39" s="2" t="e">
        <f>1.69590305555622*Inputs!$C39/(2.74240342370282*Inputs!$C39*(0.771432259730721*Inputs!$B39+1.73676384566451*Inputs!$A39))</f>
        <v>#DIV/0!</v>
      </c>
      <c r="J39" s="2">
        <f t="shared" si="4"/>
        <v>0.16496598639455762</v>
      </c>
      <c r="K39" s="2">
        <f t="shared" ca="1" si="5"/>
        <v>2.0343566537848634E-2</v>
      </c>
      <c r="M39">
        <f>IF(C39 &lt; Model!$B$5, C39, #N/A)</f>
        <v>0.16496598639455762</v>
      </c>
      <c r="N39" t="e">
        <f>IF(C39 &gt; Model!$B$5, C39, #N/A)</f>
        <v>#N/A</v>
      </c>
      <c r="O39">
        <f>Model!$B$5</f>
        <v>0.21815457728153642</v>
      </c>
    </row>
    <row r="40" spans="1:15">
      <c r="A40">
        <v>38</v>
      </c>
      <c r="B40" s="2">
        <f>Dataset!B40</f>
        <v>0</v>
      </c>
      <c r="C40" s="2">
        <f t="shared" si="0"/>
        <v>0.14567870862050741</v>
      </c>
      <c r="D40" s="3">
        <f t="shared" si="1"/>
        <v>0</v>
      </c>
      <c r="F40" s="3">
        <f t="shared" si="2"/>
        <v>-0.14567870862050741</v>
      </c>
      <c r="G40" s="2">
        <f t="shared" si="3"/>
        <v>2.1222286145338699E-2</v>
      </c>
      <c r="I40" s="2">
        <f>1.69590305555622*Inputs!$C40/(2.74240342370282*Inputs!$C40*(0.771432259730721*Inputs!$B40+1.73676384566451*Inputs!$A40))</f>
        <v>0.14567870862050741</v>
      </c>
      <c r="J40" s="2">
        <f t="shared" si="4"/>
        <v>0.14567870862050741</v>
      </c>
      <c r="K40" s="2">
        <f t="shared" ca="1" si="5"/>
        <v>0.57236611220642597</v>
      </c>
      <c r="M40">
        <f>IF(C40 &lt; Model!$B$5, C40, #N/A)</f>
        <v>0.14567870862050741</v>
      </c>
      <c r="N40" t="e">
        <f>IF(C40 &gt; Model!$B$5, C40, #N/A)</f>
        <v>#N/A</v>
      </c>
      <c r="O40">
        <f>Model!$B$5</f>
        <v>0.21815457728153642</v>
      </c>
    </row>
    <row r="41" spans="1:15">
      <c r="A41">
        <v>39</v>
      </c>
      <c r="B41" s="2">
        <f>Dataset!B41</f>
        <v>0</v>
      </c>
      <c r="C41" s="2">
        <f t="shared" si="0"/>
        <v>7.2839354310253707E-2</v>
      </c>
      <c r="D41" s="3">
        <f t="shared" si="1"/>
        <v>0</v>
      </c>
      <c r="F41" s="3">
        <f t="shared" si="2"/>
        <v>-7.2839354310253707E-2</v>
      </c>
      <c r="G41" s="2">
        <f t="shared" si="3"/>
        <v>5.3055715363346748E-3</v>
      </c>
      <c r="I41" s="2">
        <f>1.69590305555622*Inputs!$C41/(2.74240342370282*Inputs!$C41*(0.771432259730721*Inputs!$B41+1.73676384566451*Inputs!$A41))</f>
        <v>7.2839354310253707E-2</v>
      </c>
      <c r="J41" s="2">
        <f t="shared" si="4"/>
        <v>7.2839354310253707E-2</v>
      </c>
      <c r="K41" s="2">
        <f t="shared" ca="1" si="5"/>
        <v>0.18928747353417252</v>
      </c>
      <c r="M41">
        <f>IF(C41 &lt; Model!$B$5, C41, #N/A)</f>
        <v>7.2839354310253707E-2</v>
      </c>
      <c r="N41" t="e">
        <f>IF(C41 &gt; Model!$B$5, C41, #N/A)</f>
        <v>#N/A</v>
      </c>
      <c r="O41">
        <f>Model!$B$5</f>
        <v>0.21815457728153642</v>
      </c>
    </row>
    <row r="42" spans="1:15">
      <c r="A42">
        <v>40</v>
      </c>
      <c r="B42" s="2">
        <f>Dataset!B42</f>
        <v>0</v>
      </c>
      <c r="C42" s="2">
        <f t="shared" si="0"/>
        <v>0.10338161787991741</v>
      </c>
      <c r="D42" s="3">
        <f t="shared" si="1"/>
        <v>0</v>
      </c>
      <c r="F42" s="3">
        <f t="shared" si="2"/>
        <v>-0.10338161787991741</v>
      </c>
      <c r="G42" s="2">
        <f t="shared" si="3"/>
        <v>1.068775891546926E-2</v>
      </c>
      <c r="I42" s="2">
        <f>1.69590305555622*Inputs!$C42/(2.74240342370282*Inputs!$C42*(0.771432259730721*Inputs!$B42+1.73676384566451*Inputs!$A42))</f>
        <v>0.10338161787991741</v>
      </c>
      <c r="J42" s="2">
        <f t="shared" si="4"/>
        <v>0.10338161787991741</v>
      </c>
      <c r="K42" s="2">
        <f t="shared" ca="1" si="5"/>
        <v>0.79030251716139088</v>
      </c>
      <c r="M42">
        <f>IF(C42 &lt; Model!$B$5, C42, #N/A)</f>
        <v>0.10338161787991741</v>
      </c>
      <c r="N42" t="e">
        <f>IF(C42 &gt; Model!$B$5, C42, #N/A)</f>
        <v>#N/A</v>
      </c>
      <c r="O42">
        <f>Model!$B$5</f>
        <v>0.21815457728153642</v>
      </c>
    </row>
    <row r="43" spans="1:15">
      <c r="A43">
        <v>41</v>
      </c>
      <c r="B43" s="2">
        <f>Dataset!B43</f>
        <v>0</v>
      </c>
      <c r="C43" s="2">
        <f t="shared" si="0"/>
        <v>0.10338161787991741</v>
      </c>
      <c r="D43" s="3">
        <f t="shared" si="1"/>
        <v>0</v>
      </c>
      <c r="F43" s="3">
        <f t="shared" si="2"/>
        <v>-0.10338161787991741</v>
      </c>
      <c r="G43" s="2">
        <f t="shared" si="3"/>
        <v>1.068775891546926E-2</v>
      </c>
      <c r="I43" s="2">
        <f>1.69590305555622*Inputs!$C43/(2.74240342370282*Inputs!$C43*(0.771432259730721*Inputs!$B43+1.73676384566451*Inputs!$A43))</f>
        <v>0.10338161787991741</v>
      </c>
      <c r="J43" s="2">
        <f t="shared" si="4"/>
        <v>0.10338161787991741</v>
      </c>
      <c r="K43" s="2">
        <f t="shared" ca="1" si="5"/>
        <v>0.54352097255961229</v>
      </c>
      <c r="M43">
        <f>IF(C43 &lt; Model!$B$5, C43, #N/A)</f>
        <v>0.10338161787991741</v>
      </c>
      <c r="N43" t="e">
        <f>IF(C43 &gt; Model!$B$5, C43, #N/A)</f>
        <v>#N/A</v>
      </c>
      <c r="O43">
        <f>Model!$B$5</f>
        <v>0.21815457728153642</v>
      </c>
    </row>
    <row r="44" spans="1:15">
      <c r="A44">
        <v>42</v>
      </c>
      <c r="B44" s="2">
        <f>Dataset!B44</f>
        <v>1</v>
      </c>
      <c r="C44" s="2">
        <f t="shared" si="0"/>
        <v>0.16496598639455762</v>
      </c>
      <c r="D44" s="3">
        <f t="shared" si="1"/>
        <v>0</v>
      </c>
      <c r="F44" s="3">
        <f t="shared" si="2"/>
        <v>0.83503401360544238</v>
      </c>
      <c r="G44" s="2">
        <f t="shared" si="3"/>
        <v>0.69728180387801408</v>
      </c>
      <c r="I44" s="2" t="e">
        <f>1.69590305555622*Inputs!$C44/(2.74240342370282*Inputs!$C44*(0.771432259730721*Inputs!$B44+1.73676384566451*Inputs!$A44))</f>
        <v>#DIV/0!</v>
      </c>
      <c r="J44" s="2">
        <f t="shared" si="4"/>
        <v>0.16496598639455762</v>
      </c>
      <c r="K44" s="2">
        <f t="shared" ca="1" si="5"/>
        <v>0.35104684922436047</v>
      </c>
      <c r="M44">
        <f>IF(C44 &lt; Model!$B$5, C44, #N/A)</f>
        <v>0.16496598639455762</v>
      </c>
      <c r="N44" t="e">
        <f>IF(C44 &gt; Model!$B$5, C44, #N/A)</f>
        <v>#N/A</v>
      </c>
      <c r="O44">
        <f>Model!$B$5</f>
        <v>0.21815457728153642</v>
      </c>
    </row>
    <row r="45" spans="1:15">
      <c r="A45">
        <v>43</v>
      </c>
      <c r="B45" s="2">
        <f>Dataset!B45</f>
        <v>0</v>
      </c>
      <c r="C45" s="2">
        <f t="shared" si="0"/>
        <v>0.16496598639455762</v>
      </c>
      <c r="D45" s="3">
        <f t="shared" si="1"/>
        <v>0</v>
      </c>
      <c r="F45" s="3">
        <f t="shared" si="2"/>
        <v>-0.16496598639455762</v>
      </c>
      <c r="G45" s="2">
        <f t="shared" si="3"/>
        <v>2.7213776667129368E-2</v>
      </c>
      <c r="I45" s="2" t="e">
        <f>1.69590305555622*Inputs!$C45/(2.74240342370282*Inputs!$C45*(0.771432259730721*Inputs!$B45+1.73676384566451*Inputs!$A45))</f>
        <v>#DIV/0!</v>
      </c>
      <c r="J45" s="2">
        <f t="shared" si="4"/>
        <v>0.16496598639455762</v>
      </c>
      <c r="K45" s="2">
        <f t="shared" ca="1" si="5"/>
        <v>0.34046769864774262</v>
      </c>
      <c r="M45">
        <f>IF(C45 &lt; Model!$B$5, C45, #N/A)</f>
        <v>0.16496598639455762</v>
      </c>
      <c r="N45" t="e">
        <f>IF(C45 &gt; Model!$B$5, C45, #N/A)</f>
        <v>#N/A</v>
      </c>
      <c r="O45">
        <f>Model!$B$5</f>
        <v>0.21815457728153642</v>
      </c>
    </row>
    <row r="46" spans="1:15">
      <c r="A46">
        <v>44</v>
      </c>
      <c r="B46" s="2">
        <f>Dataset!B46</f>
        <v>0</v>
      </c>
      <c r="C46" s="2">
        <f t="shared" si="0"/>
        <v>0.16496598639455762</v>
      </c>
      <c r="D46" s="3">
        <f t="shared" si="1"/>
        <v>0</v>
      </c>
      <c r="F46" s="3">
        <f t="shared" si="2"/>
        <v>-0.16496598639455762</v>
      </c>
      <c r="G46" s="2">
        <f t="shared" si="3"/>
        <v>2.7213776667129368E-2</v>
      </c>
      <c r="I46" s="2" t="e">
        <f>1.69590305555622*Inputs!$C46/(2.74240342370282*Inputs!$C46*(0.771432259730721*Inputs!$B46+1.73676384566451*Inputs!$A46))</f>
        <v>#DIV/0!</v>
      </c>
      <c r="J46" s="2">
        <f t="shared" si="4"/>
        <v>0.16496598639455762</v>
      </c>
      <c r="K46" s="2">
        <f t="shared" ca="1" si="5"/>
        <v>0.86824477845456149</v>
      </c>
      <c r="M46">
        <f>IF(C46 &lt; Model!$B$5, C46, #N/A)</f>
        <v>0.16496598639455762</v>
      </c>
      <c r="N46" t="e">
        <f>IF(C46 &gt; Model!$B$5, C46, #N/A)</f>
        <v>#N/A</v>
      </c>
      <c r="O46">
        <f>Model!$B$5</f>
        <v>0.21815457728153642</v>
      </c>
    </row>
    <row r="47" spans="1:15">
      <c r="A47">
        <v>45</v>
      </c>
      <c r="B47" s="2">
        <f>Dataset!B47</f>
        <v>1</v>
      </c>
      <c r="C47" s="2">
        <f t="shared" si="0"/>
        <v>0.16496598639455762</v>
      </c>
      <c r="D47" s="3">
        <f t="shared" si="1"/>
        <v>0</v>
      </c>
      <c r="F47" s="3">
        <f t="shared" si="2"/>
        <v>0.83503401360544238</v>
      </c>
      <c r="G47" s="2">
        <f t="shared" si="3"/>
        <v>0.69728180387801408</v>
      </c>
      <c r="I47" s="2" t="e">
        <f>1.69590305555622*Inputs!$C47/(2.74240342370282*Inputs!$C47*(0.771432259730721*Inputs!$B47+1.73676384566451*Inputs!$A47))</f>
        <v>#DIV/0!</v>
      </c>
      <c r="J47" s="2">
        <f t="shared" si="4"/>
        <v>0.16496598639455762</v>
      </c>
      <c r="K47" s="2">
        <f t="shared" ca="1" si="5"/>
        <v>0.65169210408012002</v>
      </c>
      <c r="M47">
        <f>IF(C47 &lt; Model!$B$5, C47, #N/A)</f>
        <v>0.16496598639455762</v>
      </c>
      <c r="N47" t="e">
        <f>IF(C47 &gt; Model!$B$5, C47, #N/A)</f>
        <v>#N/A</v>
      </c>
      <c r="O47">
        <f>Model!$B$5</f>
        <v>0.21815457728153642</v>
      </c>
    </row>
    <row r="48" spans="1:15">
      <c r="A48">
        <v>46</v>
      </c>
      <c r="B48" s="2">
        <f>Dataset!B48</f>
        <v>0</v>
      </c>
      <c r="C48" s="2">
        <f t="shared" si="0"/>
        <v>0.16496598639455762</v>
      </c>
      <c r="D48" s="3">
        <f t="shared" si="1"/>
        <v>0</v>
      </c>
      <c r="F48" s="3">
        <f t="shared" si="2"/>
        <v>-0.16496598639455762</v>
      </c>
      <c r="G48" s="2">
        <f t="shared" si="3"/>
        <v>2.7213776667129368E-2</v>
      </c>
      <c r="I48" s="2" t="e">
        <f>1.69590305555622*Inputs!$C48/(2.74240342370282*Inputs!$C48*(0.771432259730721*Inputs!$B48+1.73676384566451*Inputs!$A48))</f>
        <v>#DIV/0!</v>
      </c>
      <c r="J48" s="2">
        <f t="shared" si="4"/>
        <v>0.16496598639455762</v>
      </c>
      <c r="K48" s="2">
        <f t="shared" ca="1" si="5"/>
        <v>0.1799833870504719</v>
      </c>
      <c r="M48">
        <f>IF(C48 &lt; Model!$B$5, C48, #N/A)</f>
        <v>0.16496598639455762</v>
      </c>
      <c r="N48" t="e">
        <f>IF(C48 &gt; Model!$B$5, C48, #N/A)</f>
        <v>#N/A</v>
      </c>
      <c r="O48">
        <f>Model!$B$5</f>
        <v>0.21815457728153642</v>
      </c>
    </row>
    <row r="49" spans="1:15">
      <c r="A49">
        <v>47</v>
      </c>
      <c r="B49" s="2">
        <f>Dataset!B49</f>
        <v>0</v>
      </c>
      <c r="C49" s="2">
        <f t="shared" si="0"/>
        <v>0.16496598639455762</v>
      </c>
      <c r="D49" s="3">
        <f t="shared" si="1"/>
        <v>0</v>
      </c>
      <c r="F49" s="3">
        <f t="shared" si="2"/>
        <v>-0.16496598639455762</v>
      </c>
      <c r="G49" s="2">
        <f t="shared" si="3"/>
        <v>2.7213776667129368E-2</v>
      </c>
      <c r="I49" s="2" t="e">
        <f>1.69590305555622*Inputs!$C49/(2.74240342370282*Inputs!$C49*(0.771432259730721*Inputs!$B49+1.73676384566451*Inputs!$A49))</f>
        <v>#DIV/0!</v>
      </c>
      <c r="J49" s="2">
        <f t="shared" si="4"/>
        <v>0.16496598639455762</v>
      </c>
      <c r="K49" s="2">
        <f t="shared" ca="1" si="5"/>
        <v>0.6458936244223924</v>
      </c>
      <c r="M49">
        <f>IF(C49 &lt; Model!$B$5, C49, #N/A)</f>
        <v>0.16496598639455762</v>
      </c>
      <c r="N49" t="e">
        <f>IF(C49 &gt; Model!$B$5, C49, #N/A)</f>
        <v>#N/A</v>
      </c>
      <c r="O49">
        <f>Model!$B$5</f>
        <v>0.21815457728153642</v>
      </c>
    </row>
    <row r="50" spans="1:15">
      <c r="A50">
        <v>48</v>
      </c>
      <c r="B50" s="2">
        <f>Dataset!B50</f>
        <v>0</v>
      </c>
      <c r="C50" s="2">
        <f t="shared" si="0"/>
        <v>0.16496598639455762</v>
      </c>
      <c r="D50" s="3">
        <f t="shared" si="1"/>
        <v>0</v>
      </c>
      <c r="F50" s="3">
        <f t="shared" si="2"/>
        <v>-0.16496598639455762</v>
      </c>
      <c r="G50" s="2">
        <f t="shared" si="3"/>
        <v>2.7213776667129368E-2</v>
      </c>
      <c r="I50" s="2" t="e">
        <f>1.69590305555622*Inputs!$C50/(2.74240342370282*Inputs!$C50*(0.771432259730721*Inputs!$B50+1.73676384566451*Inputs!$A50))</f>
        <v>#DIV/0!</v>
      </c>
      <c r="J50" s="2">
        <f t="shared" si="4"/>
        <v>0.16496598639455762</v>
      </c>
      <c r="K50" s="2">
        <f t="shared" ca="1" si="5"/>
        <v>0.20687980158345221</v>
      </c>
      <c r="M50">
        <f>IF(C50 &lt; Model!$B$5, C50, #N/A)</f>
        <v>0.16496598639455762</v>
      </c>
      <c r="N50" t="e">
        <f>IF(C50 &gt; Model!$B$5, C50, #N/A)</f>
        <v>#N/A</v>
      </c>
      <c r="O50">
        <f>Model!$B$5</f>
        <v>0.21815457728153642</v>
      </c>
    </row>
    <row r="51" spans="1:15">
      <c r="A51">
        <v>49</v>
      </c>
      <c r="B51" s="2">
        <f>Dataset!B51</f>
        <v>0</v>
      </c>
      <c r="C51" s="2">
        <f t="shared" si="0"/>
        <v>0.16496598639455762</v>
      </c>
      <c r="D51" s="3">
        <f t="shared" si="1"/>
        <v>0</v>
      </c>
      <c r="F51" s="3">
        <f t="shared" si="2"/>
        <v>-0.16496598639455762</v>
      </c>
      <c r="G51" s="2">
        <f t="shared" si="3"/>
        <v>2.7213776667129368E-2</v>
      </c>
      <c r="I51" s="2" t="e">
        <f>1.69590305555622*Inputs!$C51/(2.74240342370282*Inputs!$C51*(0.771432259730721*Inputs!$B51+1.73676384566451*Inputs!$A51))</f>
        <v>#DIV/0!</v>
      </c>
      <c r="J51" s="2">
        <f t="shared" si="4"/>
        <v>0.16496598639455762</v>
      </c>
      <c r="K51" s="2">
        <f t="shared" ca="1" si="5"/>
        <v>0.49303392123271816</v>
      </c>
      <c r="M51">
        <f>IF(C51 &lt; Model!$B$5, C51, #N/A)</f>
        <v>0.16496598639455762</v>
      </c>
      <c r="N51" t="e">
        <f>IF(C51 &gt; Model!$B$5, C51, #N/A)</f>
        <v>#N/A</v>
      </c>
      <c r="O51">
        <f>Model!$B$5</f>
        <v>0.21815457728153642</v>
      </c>
    </row>
    <row r="52" spans="1:15">
      <c r="A52">
        <v>50</v>
      </c>
      <c r="B52" s="2">
        <f>Dataset!B52</f>
        <v>1</v>
      </c>
      <c r="C52" s="2">
        <f t="shared" si="0"/>
        <v>0.16496598639455762</v>
      </c>
      <c r="D52" s="3">
        <f t="shared" si="1"/>
        <v>0</v>
      </c>
      <c r="F52" s="3">
        <f t="shared" si="2"/>
        <v>0.83503401360544238</v>
      </c>
      <c r="G52" s="2">
        <f t="shared" si="3"/>
        <v>0.69728180387801408</v>
      </c>
      <c r="I52" s="2" t="e">
        <f>1.69590305555622*Inputs!$C52/(2.74240342370282*Inputs!$C52*(0.771432259730721*Inputs!$B52+1.73676384566451*Inputs!$A52))</f>
        <v>#DIV/0!</v>
      </c>
      <c r="J52" s="2">
        <f t="shared" si="4"/>
        <v>0.16496598639455762</v>
      </c>
      <c r="K52" s="2">
        <f t="shared" ca="1" si="5"/>
        <v>0.26926825416619249</v>
      </c>
      <c r="M52">
        <f>IF(C52 &lt; Model!$B$5, C52, #N/A)</f>
        <v>0.16496598639455762</v>
      </c>
      <c r="N52" t="e">
        <f>IF(C52 &gt; Model!$B$5, C52, #N/A)</f>
        <v>#N/A</v>
      </c>
      <c r="O52">
        <f>Model!$B$5</f>
        <v>0.21815457728153642</v>
      </c>
    </row>
    <row r="53" spans="1:15">
      <c r="A53">
        <v>51</v>
      </c>
      <c r="B53" s="2">
        <f>Dataset!B53</f>
        <v>1</v>
      </c>
      <c r="C53" s="2">
        <f t="shared" si="0"/>
        <v>0.16496598639455762</v>
      </c>
      <c r="D53" s="3">
        <f t="shared" si="1"/>
        <v>0</v>
      </c>
      <c r="F53" s="3">
        <f t="shared" si="2"/>
        <v>0.83503401360544238</v>
      </c>
      <c r="G53" s="2">
        <f t="shared" si="3"/>
        <v>0.69728180387801408</v>
      </c>
      <c r="I53" s="2" t="e">
        <f>1.69590305555622*Inputs!$C53/(2.74240342370282*Inputs!$C53*(0.771432259730721*Inputs!$B53+1.73676384566451*Inputs!$A53))</f>
        <v>#DIV/0!</v>
      </c>
      <c r="J53" s="2">
        <f t="shared" si="4"/>
        <v>0.16496598639455762</v>
      </c>
      <c r="K53" s="2">
        <f t="shared" ca="1" si="5"/>
        <v>0.76445105485899689</v>
      </c>
      <c r="M53">
        <f>IF(C53 &lt; Model!$B$5, C53, #N/A)</f>
        <v>0.16496598639455762</v>
      </c>
      <c r="N53" t="e">
        <f>IF(C53 &gt; Model!$B$5, C53, #N/A)</f>
        <v>#N/A</v>
      </c>
      <c r="O53">
        <f>Model!$B$5</f>
        <v>0.21815457728153642</v>
      </c>
    </row>
    <row r="54" spans="1:15">
      <c r="A54">
        <v>52</v>
      </c>
      <c r="B54" s="2">
        <f>Dataset!B54</f>
        <v>0</v>
      </c>
      <c r="C54" s="2">
        <f t="shared" si="0"/>
        <v>9.1572041079231434E-2</v>
      </c>
      <c r="D54" s="3">
        <f t="shared" si="1"/>
        <v>0</v>
      </c>
      <c r="F54" s="3">
        <f t="shared" si="2"/>
        <v>-9.1572041079231434E-2</v>
      </c>
      <c r="G54" s="2">
        <f t="shared" si="3"/>
        <v>8.3854387074164486E-3</v>
      </c>
      <c r="I54" s="2">
        <f>1.69590305555622*Inputs!$C54/(2.74240342370282*Inputs!$C54*(0.771432259730721*Inputs!$B54+1.73676384566451*Inputs!$A54))</f>
        <v>9.1572041079231434E-2</v>
      </c>
      <c r="J54" s="2">
        <f t="shared" si="4"/>
        <v>9.1572041079231434E-2</v>
      </c>
      <c r="K54" s="2">
        <f t="shared" ca="1" si="5"/>
        <v>0.10490933357082866</v>
      </c>
      <c r="M54">
        <f>IF(C54 &lt; Model!$B$5, C54, #N/A)</f>
        <v>9.1572041079231434E-2</v>
      </c>
      <c r="N54" t="e">
        <f>IF(C54 &gt; Model!$B$5, C54, #N/A)</f>
        <v>#N/A</v>
      </c>
      <c r="O54">
        <f>Model!$B$5</f>
        <v>0.21815457728153642</v>
      </c>
    </row>
    <row r="55" spans="1:15">
      <c r="A55">
        <v>53</v>
      </c>
      <c r="B55" s="2">
        <f>Dataset!B55</f>
        <v>0</v>
      </c>
      <c r="C55" s="2">
        <f t="shared" si="0"/>
        <v>0.10684503079971075</v>
      </c>
      <c r="D55" s="3">
        <f t="shared" si="1"/>
        <v>0</v>
      </c>
      <c r="F55" s="3">
        <f t="shared" si="2"/>
        <v>-0.10684503079971075</v>
      </c>
      <c r="G55" s="2">
        <f t="shared" si="3"/>
        <v>1.1415860606591138E-2</v>
      </c>
      <c r="I55" s="2">
        <f>1.69590305555622*Inputs!$C55/(2.74240342370282*Inputs!$C55*(0.771432259730721*Inputs!$B55+1.73676384566451*Inputs!$A55))</f>
        <v>0.10684503079971075</v>
      </c>
      <c r="J55" s="2">
        <f t="shared" si="4"/>
        <v>0.10684503079971075</v>
      </c>
      <c r="K55" s="2">
        <f t="shared" ca="1" si="5"/>
        <v>0.80125924656107705</v>
      </c>
      <c r="M55">
        <f>IF(C55 &lt; Model!$B$5, C55, #N/A)</f>
        <v>0.10684503079971075</v>
      </c>
      <c r="N55" t="e">
        <f>IF(C55 &gt; Model!$B$5, C55, #N/A)</f>
        <v>#N/A</v>
      </c>
      <c r="O55">
        <f>Model!$B$5</f>
        <v>0.21815457728153642</v>
      </c>
    </row>
    <row r="56" spans="1:15">
      <c r="A56">
        <v>54</v>
      </c>
      <c r="B56" s="2">
        <f>Dataset!B56</f>
        <v>0</v>
      </c>
      <c r="C56" s="2">
        <f t="shared" si="0"/>
        <v>0.12327590384299525</v>
      </c>
      <c r="D56" s="3">
        <f t="shared" si="1"/>
        <v>0</v>
      </c>
      <c r="F56" s="3">
        <f t="shared" si="2"/>
        <v>-0.12327590384299525</v>
      </c>
      <c r="G56" s="2">
        <f t="shared" si="3"/>
        <v>1.519694846830741E-2</v>
      </c>
      <c r="I56" s="2">
        <f>1.69590305555622*Inputs!$C56/(2.74240342370282*Inputs!$C56*(0.771432259730721*Inputs!$B56+1.73676384566451*Inputs!$A56))</f>
        <v>0.12327590384299525</v>
      </c>
      <c r="J56" s="2">
        <f t="shared" si="4"/>
        <v>0.12327590384299525</v>
      </c>
      <c r="K56" s="2">
        <f t="shared" ca="1" si="5"/>
        <v>0.49444651825187369</v>
      </c>
      <c r="M56">
        <f>IF(C56 &lt; Model!$B$5, C56, #N/A)</f>
        <v>0.12327590384299525</v>
      </c>
      <c r="N56" t="e">
        <f>IF(C56 &gt; Model!$B$5, C56, #N/A)</f>
        <v>#N/A</v>
      </c>
      <c r="O56">
        <f>Model!$B$5</f>
        <v>0.21815457728153642</v>
      </c>
    </row>
    <row r="57" spans="1:15">
      <c r="A57">
        <v>55</v>
      </c>
      <c r="B57" s="2">
        <f>Dataset!B57</f>
        <v>0</v>
      </c>
      <c r="C57" s="2">
        <f t="shared" si="0"/>
        <v>0.16496598639455762</v>
      </c>
      <c r="D57" s="3">
        <f t="shared" si="1"/>
        <v>0</v>
      </c>
      <c r="F57" s="3">
        <f t="shared" si="2"/>
        <v>-0.16496598639455762</v>
      </c>
      <c r="G57" s="2">
        <f t="shared" si="3"/>
        <v>2.7213776667129368E-2</v>
      </c>
      <c r="I57" s="2" t="e">
        <f>1.69590305555622*Inputs!$C57/(2.74240342370282*Inputs!$C57*(0.771432259730721*Inputs!$B57+1.73676384566451*Inputs!$A57))</f>
        <v>#DIV/0!</v>
      </c>
      <c r="J57" s="2">
        <f t="shared" si="4"/>
        <v>0.16496598639455762</v>
      </c>
      <c r="K57" s="2">
        <f t="shared" ca="1" si="5"/>
        <v>0.24609992783484369</v>
      </c>
      <c r="M57">
        <f>IF(C57 &lt; Model!$B$5, C57, #N/A)</f>
        <v>0.16496598639455762</v>
      </c>
      <c r="N57" t="e">
        <f>IF(C57 &gt; Model!$B$5, C57, #N/A)</f>
        <v>#N/A</v>
      </c>
      <c r="O57">
        <f>Model!$B$5</f>
        <v>0.21815457728153642</v>
      </c>
    </row>
    <row r="58" spans="1:15">
      <c r="A58">
        <v>56</v>
      </c>
      <c r="B58" s="2">
        <f>Dataset!B58</f>
        <v>0</v>
      </c>
      <c r="C58" s="2">
        <f t="shared" si="0"/>
        <v>8.2183935895330171E-2</v>
      </c>
      <c r="D58" s="3">
        <f t="shared" si="1"/>
        <v>0</v>
      </c>
      <c r="F58" s="3">
        <f t="shared" si="2"/>
        <v>-8.2183935895330171E-2</v>
      </c>
      <c r="G58" s="2">
        <f t="shared" si="3"/>
        <v>6.7541993192477391E-3</v>
      </c>
      <c r="I58" s="2">
        <f>1.69590305555622*Inputs!$C58/(2.74240342370282*Inputs!$C58*(0.771432259730721*Inputs!$B58+1.73676384566451*Inputs!$A58))</f>
        <v>8.2183935895330171E-2</v>
      </c>
      <c r="J58" s="2">
        <f t="shared" si="4"/>
        <v>8.2183935895330171E-2</v>
      </c>
      <c r="K58" s="2">
        <f t="shared" ca="1" si="5"/>
        <v>0.18947601923888135</v>
      </c>
      <c r="M58">
        <f>IF(C58 &lt; Model!$B$5, C58, #N/A)</f>
        <v>8.2183935895330171E-2</v>
      </c>
      <c r="N58" t="e">
        <f>IF(C58 &gt; Model!$B$5, C58, #N/A)</f>
        <v>#N/A</v>
      </c>
      <c r="O58">
        <f>Model!$B$5</f>
        <v>0.21815457728153642</v>
      </c>
    </row>
    <row r="59" spans="1:15">
      <c r="A59">
        <v>57</v>
      </c>
      <c r="B59" s="2">
        <f>Dataset!B59</f>
        <v>0</v>
      </c>
      <c r="C59" s="2">
        <f t="shared" si="0"/>
        <v>0.10338161787991741</v>
      </c>
      <c r="D59" s="3">
        <f t="shared" si="1"/>
        <v>0</v>
      </c>
      <c r="F59" s="3">
        <f t="shared" si="2"/>
        <v>-0.10338161787991741</v>
      </c>
      <c r="G59" s="2">
        <f t="shared" si="3"/>
        <v>1.068775891546926E-2</v>
      </c>
      <c r="I59" s="2">
        <f>1.69590305555622*Inputs!$C59/(2.74240342370282*Inputs!$C59*(0.771432259730721*Inputs!$B59+1.73676384566451*Inputs!$A59))</f>
        <v>0.10338161787991741</v>
      </c>
      <c r="J59" s="2">
        <f t="shared" si="4"/>
        <v>0.10338161787991741</v>
      </c>
      <c r="K59" s="2">
        <f t="shared" ca="1" si="5"/>
        <v>0.82437264118180265</v>
      </c>
      <c r="M59">
        <f>IF(C59 &lt; Model!$B$5, C59, #N/A)</f>
        <v>0.10338161787991741</v>
      </c>
      <c r="N59" t="e">
        <f>IF(C59 &gt; Model!$B$5, C59, #N/A)</f>
        <v>#N/A</v>
      </c>
      <c r="O59">
        <f>Model!$B$5</f>
        <v>0.21815457728153642</v>
      </c>
    </row>
    <row r="60" spans="1:15">
      <c r="A60">
        <v>58</v>
      </c>
      <c r="B60" s="2">
        <f>Dataset!B60</f>
        <v>0</v>
      </c>
      <c r="C60" s="2">
        <f t="shared" si="0"/>
        <v>9.1572041079231434E-2</v>
      </c>
      <c r="D60" s="3">
        <f t="shared" si="1"/>
        <v>0</v>
      </c>
      <c r="F60" s="3">
        <f t="shared" si="2"/>
        <v>-9.1572041079231434E-2</v>
      </c>
      <c r="G60" s="2">
        <f t="shared" si="3"/>
        <v>8.3854387074164486E-3</v>
      </c>
      <c r="I60" s="2">
        <f>1.69590305555622*Inputs!$C60/(2.74240342370282*Inputs!$C60*(0.771432259730721*Inputs!$B60+1.73676384566451*Inputs!$A60))</f>
        <v>9.1572041079231434E-2</v>
      </c>
      <c r="J60" s="2">
        <f t="shared" si="4"/>
        <v>9.1572041079231434E-2</v>
      </c>
      <c r="K60" s="2">
        <f t="shared" ca="1" si="5"/>
        <v>0.78357324185734967</v>
      </c>
      <c r="M60">
        <f>IF(C60 &lt; Model!$B$5, C60, #N/A)</f>
        <v>9.1572041079231434E-2</v>
      </c>
      <c r="N60" t="e">
        <f>IF(C60 &gt; Model!$B$5, C60, #N/A)</f>
        <v>#N/A</v>
      </c>
      <c r="O60">
        <f>Model!$B$5</f>
        <v>0.21815457728153642</v>
      </c>
    </row>
    <row r="61" spans="1:15">
      <c r="A61">
        <v>59</v>
      </c>
      <c r="B61" s="2">
        <f>Dataset!B61</f>
        <v>0</v>
      </c>
      <c r="C61" s="2">
        <f t="shared" si="0"/>
        <v>0.12327590384299525</v>
      </c>
      <c r="D61" s="3">
        <f t="shared" si="1"/>
        <v>0</v>
      </c>
      <c r="F61" s="3">
        <f t="shared" si="2"/>
        <v>-0.12327590384299525</v>
      </c>
      <c r="G61" s="2">
        <f t="shared" si="3"/>
        <v>1.519694846830741E-2</v>
      </c>
      <c r="I61" s="2">
        <f>1.69590305555622*Inputs!$C61/(2.74240342370282*Inputs!$C61*(0.771432259730721*Inputs!$B61+1.73676384566451*Inputs!$A61))</f>
        <v>0.12327590384299525</v>
      </c>
      <c r="J61" s="2">
        <f t="shared" si="4"/>
        <v>0.12327590384299525</v>
      </c>
      <c r="K61" s="2">
        <f t="shared" ca="1" si="5"/>
        <v>0.90059501119113894</v>
      </c>
      <c r="M61">
        <f>IF(C61 &lt; Model!$B$5, C61, #N/A)</f>
        <v>0.12327590384299525</v>
      </c>
      <c r="N61" t="e">
        <f>IF(C61 &gt; Model!$B$5, C61, #N/A)</f>
        <v>#N/A</v>
      </c>
      <c r="O61">
        <f>Model!$B$5</f>
        <v>0.21815457728153642</v>
      </c>
    </row>
    <row r="62" spans="1:15">
      <c r="A62">
        <v>60</v>
      </c>
      <c r="B62" s="2">
        <f>Dataset!B62</f>
        <v>0</v>
      </c>
      <c r="C62" s="2">
        <f t="shared" si="0"/>
        <v>9.1572041079231434E-2</v>
      </c>
      <c r="D62" s="3">
        <f t="shared" si="1"/>
        <v>0</v>
      </c>
      <c r="F62" s="3">
        <f t="shared" si="2"/>
        <v>-9.1572041079231434E-2</v>
      </c>
      <c r="G62" s="2">
        <f t="shared" si="3"/>
        <v>8.3854387074164486E-3</v>
      </c>
      <c r="I62" s="2">
        <f>1.69590305555622*Inputs!$C62/(2.74240342370282*Inputs!$C62*(0.771432259730721*Inputs!$B62+1.73676384566451*Inputs!$A62))</f>
        <v>9.1572041079231434E-2</v>
      </c>
      <c r="J62" s="2">
        <f t="shared" si="4"/>
        <v>9.1572041079231434E-2</v>
      </c>
      <c r="K62" s="2">
        <f t="shared" ca="1" si="5"/>
        <v>0.66060772288934999</v>
      </c>
      <c r="M62">
        <f>IF(C62 &lt; Model!$B$5, C62, #N/A)</f>
        <v>9.1572041079231434E-2</v>
      </c>
      <c r="N62" t="e">
        <f>IF(C62 &gt; Model!$B$5, C62, #N/A)</f>
        <v>#N/A</v>
      </c>
      <c r="O62">
        <f>Model!$B$5</f>
        <v>0.21815457728153642</v>
      </c>
    </row>
    <row r="63" spans="1:15">
      <c r="A63">
        <v>61</v>
      </c>
      <c r="B63" s="2">
        <f>Dataset!B63</f>
        <v>0</v>
      </c>
      <c r="C63" s="2">
        <f t="shared" si="0"/>
        <v>0.16496598639455762</v>
      </c>
      <c r="D63" s="3">
        <f t="shared" si="1"/>
        <v>0</v>
      </c>
      <c r="F63" s="3">
        <f t="shared" si="2"/>
        <v>-0.16496598639455762</v>
      </c>
      <c r="G63" s="2">
        <f t="shared" si="3"/>
        <v>2.7213776667129368E-2</v>
      </c>
      <c r="I63" s="2" t="e">
        <f>1.69590305555622*Inputs!$C63/(2.74240342370282*Inputs!$C63*(0.771432259730721*Inputs!$B63+1.73676384566451*Inputs!$A63))</f>
        <v>#DIV/0!</v>
      </c>
      <c r="J63" s="2">
        <f t="shared" si="4"/>
        <v>0.16496598639455762</v>
      </c>
      <c r="K63" s="2">
        <f t="shared" ca="1" si="5"/>
        <v>0.23859007917868402</v>
      </c>
      <c r="M63">
        <f>IF(C63 &lt; Model!$B$5, C63, #N/A)</f>
        <v>0.16496598639455762</v>
      </c>
      <c r="N63" t="e">
        <f>IF(C63 &gt; Model!$B$5, C63, #N/A)</f>
        <v>#N/A</v>
      </c>
      <c r="O63">
        <f>Model!$B$5</f>
        <v>0.21815457728153642</v>
      </c>
    </row>
    <row r="64" spans="1:15">
      <c r="A64">
        <v>62</v>
      </c>
      <c r="B64" s="2">
        <f>Dataset!B64</f>
        <v>0</v>
      </c>
      <c r="C64" s="2">
        <f t="shared" si="0"/>
        <v>8.4357730175321624E-2</v>
      </c>
      <c r="D64" s="3">
        <f t="shared" si="1"/>
        <v>0</v>
      </c>
      <c r="F64" s="3">
        <f t="shared" si="2"/>
        <v>-8.4357730175321624E-2</v>
      </c>
      <c r="G64" s="2">
        <f t="shared" si="3"/>
        <v>7.1162266403323685E-3</v>
      </c>
      <c r="I64" s="2">
        <f>1.69590305555622*Inputs!$C64/(2.74240342370282*Inputs!$C64*(0.771432259730721*Inputs!$B64+1.73676384566451*Inputs!$A64))</f>
        <v>8.4357730175321624E-2</v>
      </c>
      <c r="J64" s="2">
        <f t="shared" si="4"/>
        <v>8.4357730175321624E-2</v>
      </c>
      <c r="K64" s="2">
        <f t="shared" ca="1" si="5"/>
        <v>0.81578574754133781</v>
      </c>
      <c r="M64">
        <f>IF(C64 &lt; Model!$B$5, C64, #N/A)</f>
        <v>8.4357730175321624E-2</v>
      </c>
      <c r="N64" t="e">
        <f>IF(C64 &gt; Model!$B$5, C64, #N/A)</f>
        <v>#N/A</v>
      </c>
      <c r="O64">
        <f>Model!$B$5</f>
        <v>0.21815457728153642</v>
      </c>
    </row>
    <row r="65" spans="1:15">
      <c r="A65">
        <v>63</v>
      </c>
      <c r="B65" s="2">
        <f>Dataset!B65</f>
        <v>0</v>
      </c>
      <c r="C65" s="2">
        <f t="shared" si="0"/>
        <v>0.16496598639455762</v>
      </c>
      <c r="D65" s="3">
        <f t="shared" si="1"/>
        <v>0</v>
      </c>
      <c r="F65" s="3">
        <f t="shared" si="2"/>
        <v>-0.16496598639455762</v>
      </c>
      <c r="G65" s="2">
        <f t="shared" si="3"/>
        <v>2.7213776667129368E-2</v>
      </c>
      <c r="I65" s="2" t="e">
        <f>1.69590305555622*Inputs!$C65/(2.74240342370282*Inputs!$C65*(0.771432259730721*Inputs!$B65+1.73676384566451*Inputs!$A65))</f>
        <v>#DIV/0!</v>
      </c>
      <c r="J65" s="2">
        <f t="shared" si="4"/>
        <v>0.16496598639455762</v>
      </c>
      <c r="K65" s="2">
        <f t="shared" ca="1" si="5"/>
        <v>0.86235518442915515</v>
      </c>
      <c r="M65">
        <f>IF(C65 &lt; Model!$B$5, C65, #N/A)</f>
        <v>0.16496598639455762</v>
      </c>
      <c r="N65" t="e">
        <f>IF(C65 &gt; Model!$B$5, C65, #N/A)</f>
        <v>#N/A</v>
      </c>
      <c r="O65">
        <f>Model!$B$5</f>
        <v>0.21815457728153642</v>
      </c>
    </row>
    <row r="66" spans="1:15">
      <c r="A66">
        <v>64</v>
      </c>
      <c r="B66" s="2">
        <f>Dataset!B66</f>
        <v>0</v>
      </c>
      <c r="C66" s="2">
        <f t="shared" si="0"/>
        <v>8.2183935895330157E-2</v>
      </c>
      <c r="D66" s="3">
        <f t="shared" si="1"/>
        <v>0</v>
      </c>
      <c r="F66" s="3">
        <f t="shared" si="2"/>
        <v>-8.2183935895330157E-2</v>
      </c>
      <c r="G66" s="2">
        <f t="shared" si="3"/>
        <v>6.7541993192477365E-3</v>
      </c>
      <c r="I66" s="2">
        <f>1.69590305555622*Inputs!$C66/(2.74240342370282*Inputs!$C66*(0.771432259730721*Inputs!$B66+1.73676384566451*Inputs!$A66))</f>
        <v>8.2183935895330157E-2</v>
      </c>
      <c r="J66" s="2">
        <f t="shared" si="4"/>
        <v>8.2183935895330157E-2</v>
      </c>
      <c r="K66" s="2">
        <f t="shared" ca="1" si="5"/>
        <v>0.39872198880673437</v>
      </c>
      <c r="M66">
        <f>IF(C66 &lt; Model!$B$5, C66, #N/A)</f>
        <v>8.2183935895330157E-2</v>
      </c>
      <c r="N66" t="e">
        <f>IF(C66 &gt; Model!$B$5, C66, #N/A)</f>
        <v>#N/A</v>
      </c>
      <c r="O66">
        <f>Model!$B$5</f>
        <v>0.21815457728153642</v>
      </c>
    </row>
    <row r="67" spans="1:15">
      <c r="A67">
        <v>65</v>
      </c>
      <c r="B67" s="2">
        <f>Dataset!B67</f>
        <v>0</v>
      </c>
      <c r="C67" s="2">
        <f t="shared" si="0"/>
        <v>7.4541797257758627E-2</v>
      </c>
      <c r="D67" s="3">
        <f t="shared" si="1"/>
        <v>0</v>
      </c>
      <c r="F67" s="3">
        <f t="shared" si="2"/>
        <v>-7.4541797257758627E-2</v>
      </c>
      <c r="G67" s="2">
        <f t="shared" si="3"/>
        <v>5.5564795384167916E-3</v>
      </c>
      <c r="I67" s="2">
        <f>1.69590305555622*Inputs!$C67/(2.74240342370282*Inputs!$C67*(0.771432259730721*Inputs!$B67+1.73676384566451*Inputs!$A67))</f>
        <v>7.4541797257758627E-2</v>
      </c>
      <c r="J67" s="2">
        <f t="shared" si="4"/>
        <v>7.4541797257758627E-2</v>
      </c>
      <c r="K67" s="2">
        <f t="shared" ca="1" si="5"/>
        <v>0.35894768594041415</v>
      </c>
      <c r="M67">
        <f>IF(C67 &lt; Model!$B$5, C67, #N/A)</f>
        <v>7.4541797257758627E-2</v>
      </c>
      <c r="N67" t="e">
        <f>IF(C67 &gt; Model!$B$5, C67, #N/A)</f>
        <v>#N/A</v>
      </c>
      <c r="O67">
        <f>Model!$B$5</f>
        <v>0.21815457728153642</v>
      </c>
    </row>
    <row r="68" spans="1:15">
      <c r="A68">
        <v>66</v>
      </c>
      <c r="B68" s="2">
        <f>Dataset!B68</f>
        <v>0</v>
      </c>
      <c r="C68" s="2">
        <f t="shared" si="0"/>
        <v>0.16496598639455762</v>
      </c>
      <c r="D68" s="3">
        <f t="shared" si="1"/>
        <v>0</v>
      </c>
      <c r="F68" s="3">
        <f t="shared" si="2"/>
        <v>-0.16496598639455762</v>
      </c>
      <c r="G68" s="2">
        <f t="shared" si="3"/>
        <v>2.7213776667129368E-2</v>
      </c>
      <c r="I68" s="2" t="e">
        <f>1.69590305555622*Inputs!$C68/(2.74240342370282*Inputs!$C68*(0.771432259730721*Inputs!$B68+1.73676384566451*Inputs!$A68))</f>
        <v>#DIV/0!</v>
      </c>
      <c r="J68" s="2">
        <f t="shared" si="4"/>
        <v>0.16496598639455762</v>
      </c>
      <c r="K68" s="2">
        <f t="shared" ca="1" si="5"/>
        <v>0.26114285064158149</v>
      </c>
      <c r="M68">
        <f>IF(C68 &lt; Model!$B$5, C68, #N/A)</f>
        <v>0.16496598639455762</v>
      </c>
      <c r="N68" t="e">
        <f>IF(C68 &gt; Model!$B$5, C68, #N/A)</f>
        <v>#N/A</v>
      </c>
      <c r="O68">
        <f>Model!$B$5</f>
        <v>0.21815457728153642</v>
      </c>
    </row>
    <row r="69" spans="1:15">
      <c r="A69">
        <v>67</v>
      </c>
      <c r="B69" s="2">
        <f>Dataset!B69</f>
        <v>0</v>
      </c>
      <c r="C69" s="2">
        <f t="shared" si="0"/>
        <v>8.2183935895330171E-2</v>
      </c>
      <c r="D69" s="3">
        <f t="shared" si="1"/>
        <v>0</v>
      </c>
      <c r="F69" s="3">
        <f t="shared" si="2"/>
        <v>-8.2183935895330171E-2</v>
      </c>
      <c r="G69" s="2">
        <f t="shared" si="3"/>
        <v>6.7541993192477391E-3</v>
      </c>
      <c r="I69" s="2">
        <f>1.69590305555622*Inputs!$C69/(2.74240342370282*Inputs!$C69*(0.771432259730721*Inputs!$B69+1.73676384566451*Inputs!$A69))</f>
        <v>8.2183935895330171E-2</v>
      </c>
      <c r="J69" s="2">
        <f t="shared" si="4"/>
        <v>8.2183935895330171E-2</v>
      </c>
      <c r="K69" s="2">
        <f t="shared" ca="1" si="5"/>
        <v>0.60945650800623941</v>
      </c>
      <c r="M69">
        <f>IF(C69 &lt; Model!$B$5, C69, #N/A)</f>
        <v>8.2183935895330171E-2</v>
      </c>
      <c r="N69" t="e">
        <f>IF(C69 &gt; Model!$B$5, C69, #N/A)</f>
        <v>#N/A</v>
      </c>
      <c r="O69">
        <f>Model!$B$5</f>
        <v>0.21815457728153642</v>
      </c>
    </row>
    <row r="70" spans="1:15">
      <c r="A70">
        <v>68</v>
      </c>
      <c r="B70" s="2">
        <f>Dataset!B70</f>
        <v>0</v>
      </c>
      <c r="C70" s="2">
        <f t="shared" si="0"/>
        <v>0.10338161787991741</v>
      </c>
      <c r="D70" s="3">
        <f t="shared" si="1"/>
        <v>0</v>
      </c>
      <c r="F70" s="3">
        <f t="shared" si="2"/>
        <v>-0.10338161787991741</v>
      </c>
      <c r="G70" s="2">
        <f t="shared" si="3"/>
        <v>1.068775891546926E-2</v>
      </c>
      <c r="I70" s="2">
        <f>1.69590305555622*Inputs!$C70/(2.74240342370282*Inputs!$C70*(0.771432259730721*Inputs!$B70+1.73676384566451*Inputs!$A70))</f>
        <v>0.10338161787991741</v>
      </c>
      <c r="J70" s="2">
        <f t="shared" si="4"/>
        <v>0.10338161787991741</v>
      </c>
      <c r="K70" s="2">
        <f t="shared" ca="1" si="5"/>
        <v>0.71777444643279109</v>
      </c>
      <c r="M70">
        <f>IF(C70 &lt; Model!$B$5, C70, #N/A)</f>
        <v>0.10338161787991741</v>
      </c>
      <c r="N70" t="e">
        <f>IF(C70 &gt; Model!$B$5, C70, #N/A)</f>
        <v>#N/A</v>
      </c>
      <c r="O70">
        <f>Model!$B$5</f>
        <v>0.21815457728153642</v>
      </c>
    </row>
    <row r="71" spans="1:15">
      <c r="A71">
        <v>69</v>
      </c>
      <c r="B71" s="2">
        <f>Dataset!B71</f>
        <v>1</v>
      </c>
      <c r="C71" s="2">
        <f t="shared" si="0"/>
        <v>0.14567870862050741</v>
      </c>
      <c r="D71" s="3">
        <f t="shared" si="1"/>
        <v>0</v>
      </c>
      <c r="F71" s="3">
        <f t="shared" si="2"/>
        <v>0.85432129137949264</v>
      </c>
      <c r="G71" s="2">
        <f t="shared" si="3"/>
        <v>0.729864868904324</v>
      </c>
      <c r="I71" s="2">
        <f>1.69590305555622*Inputs!$C71/(2.74240342370282*Inputs!$C71*(0.771432259730721*Inputs!$B71+1.73676384566451*Inputs!$A71))</f>
        <v>0.14567870862050741</v>
      </c>
      <c r="J71" s="2">
        <f t="shared" si="4"/>
        <v>0.14567870862050741</v>
      </c>
      <c r="K71" s="2">
        <f t="shared" ca="1" si="5"/>
        <v>6.2921576054573936E-2</v>
      </c>
      <c r="M71">
        <f>IF(C71 &lt; Model!$B$5, C71, #N/A)</f>
        <v>0.14567870862050741</v>
      </c>
      <c r="N71" t="e">
        <f>IF(C71 &gt; Model!$B$5, C71, #N/A)</f>
        <v>#N/A</v>
      </c>
      <c r="O71">
        <f>Model!$B$5</f>
        <v>0.21815457728153642</v>
      </c>
    </row>
    <row r="72" spans="1:15">
      <c r="A72">
        <v>70</v>
      </c>
      <c r="B72" s="2">
        <f>Dataset!B72</f>
        <v>0</v>
      </c>
      <c r="C72" s="2">
        <f t="shared" si="0"/>
        <v>0.16496598639455762</v>
      </c>
      <c r="D72" s="3">
        <f t="shared" si="1"/>
        <v>0</v>
      </c>
      <c r="F72" s="3">
        <f t="shared" si="2"/>
        <v>-0.16496598639455762</v>
      </c>
      <c r="G72" s="2">
        <f t="shared" si="3"/>
        <v>2.7213776667129368E-2</v>
      </c>
      <c r="I72" s="2" t="e">
        <f>1.69590305555622*Inputs!$C72/(2.74240342370282*Inputs!$C72*(0.771432259730721*Inputs!$B72+1.73676384566451*Inputs!$A72))</f>
        <v>#DIV/0!</v>
      </c>
      <c r="J72" s="2">
        <f t="shared" si="4"/>
        <v>0.16496598639455762</v>
      </c>
      <c r="K72" s="2">
        <f t="shared" ca="1" si="5"/>
        <v>0.54499063315072382</v>
      </c>
      <c r="M72">
        <f>IF(C72 &lt; Model!$B$5, C72, #N/A)</f>
        <v>0.16496598639455762</v>
      </c>
      <c r="N72" t="e">
        <f>IF(C72 &gt; Model!$B$5, C72, #N/A)</f>
        <v>#N/A</v>
      </c>
      <c r="O72">
        <f>Model!$B$5</f>
        <v>0.21815457728153642</v>
      </c>
    </row>
    <row r="73" spans="1:15">
      <c r="A73">
        <v>71</v>
      </c>
      <c r="B73" s="2">
        <f>Dataset!B73</f>
        <v>0</v>
      </c>
      <c r="C73" s="2">
        <f t="shared" si="0"/>
        <v>0.10338161787991741</v>
      </c>
      <c r="D73" s="3">
        <f t="shared" si="1"/>
        <v>0</v>
      </c>
      <c r="F73" s="3">
        <f t="shared" si="2"/>
        <v>-0.10338161787991741</v>
      </c>
      <c r="G73" s="2">
        <f t="shared" si="3"/>
        <v>1.068775891546926E-2</v>
      </c>
      <c r="I73" s="2">
        <f>1.69590305555622*Inputs!$C73/(2.74240342370282*Inputs!$C73*(0.771432259730721*Inputs!$B73+1.73676384566451*Inputs!$A73))</f>
        <v>0.10338161787991741</v>
      </c>
      <c r="J73" s="2">
        <f t="shared" si="4"/>
        <v>0.10338161787991741</v>
      </c>
      <c r="K73" s="2">
        <f t="shared" ca="1" si="5"/>
        <v>0.23911035441932837</v>
      </c>
      <c r="M73">
        <f>IF(C73 &lt; Model!$B$5, C73, #N/A)</f>
        <v>0.10338161787991741</v>
      </c>
      <c r="N73" t="e">
        <f>IF(C73 &gt; Model!$B$5, C73, #N/A)</f>
        <v>#N/A</v>
      </c>
      <c r="O73">
        <f>Model!$B$5</f>
        <v>0.21815457728153642</v>
      </c>
    </row>
    <row r="74" spans="1:15">
      <c r="A74">
        <v>72</v>
      </c>
      <c r="B74" s="2">
        <f>Dataset!B74</f>
        <v>0</v>
      </c>
      <c r="C74" s="2">
        <f t="shared" si="0"/>
        <v>0.16496598639455762</v>
      </c>
      <c r="D74" s="3">
        <f t="shared" si="1"/>
        <v>0</v>
      </c>
      <c r="F74" s="3">
        <f t="shared" si="2"/>
        <v>-0.16496598639455762</v>
      </c>
      <c r="G74" s="2">
        <f t="shared" si="3"/>
        <v>2.7213776667129368E-2</v>
      </c>
      <c r="I74" s="2" t="e">
        <f>1.69590305555622*Inputs!$C74/(2.74240342370282*Inputs!$C74*(0.771432259730721*Inputs!$B74+1.73676384566451*Inputs!$A74))</f>
        <v>#DIV/0!</v>
      </c>
      <c r="J74" s="2">
        <f t="shared" si="4"/>
        <v>0.16496598639455762</v>
      </c>
      <c r="K74" s="2">
        <f t="shared" ca="1" si="5"/>
        <v>9.5228993484254842E-2</v>
      </c>
      <c r="M74">
        <f>IF(C74 &lt; Model!$B$5, C74, #N/A)</f>
        <v>0.16496598639455762</v>
      </c>
      <c r="N74" t="e">
        <f>IF(C74 &gt; Model!$B$5, C74, #N/A)</f>
        <v>#N/A</v>
      </c>
      <c r="O74">
        <f>Model!$B$5</f>
        <v>0.21815457728153642</v>
      </c>
    </row>
    <row r="75" spans="1:15">
      <c r="A75">
        <v>73</v>
      </c>
      <c r="B75" s="2">
        <f>Dataset!B75</f>
        <v>0</v>
      </c>
      <c r="C75" s="2">
        <f t="shared" si="0"/>
        <v>9.1572041079231434E-2</v>
      </c>
      <c r="D75" s="3">
        <f t="shared" si="1"/>
        <v>0</v>
      </c>
      <c r="F75" s="3">
        <f t="shared" si="2"/>
        <v>-9.1572041079231434E-2</v>
      </c>
      <c r="G75" s="2">
        <f t="shared" si="3"/>
        <v>8.3854387074164486E-3</v>
      </c>
      <c r="I75" s="2">
        <f>1.69590305555622*Inputs!$C75/(2.74240342370282*Inputs!$C75*(0.771432259730721*Inputs!$B75+1.73676384566451*Inputs!$A75))</f>
        <v>9.1572041079231434E-2</v>
      </c>
      <c r="J75" s="2">
        <f t="shared" si="4"/>
        <v>9.1572041079231434E-2</v>
      </c>
      <c r="K75" s="2">
        <f t="shared" ca="1" si="5"/>
        <v>0.44327417490900667</v>
      </c>
      <c r="M75">
        <f>IF(C75 &lt; Model!$B$5, C75, #N/A)</f>
        <v>9.1572041079231434E-2</v>
      </c>
      <c r="N75" t="e">
        <f>IF(C75 &gt; Model!$B$5, C75, #N/A)</f>
        <v>#N/A</v>
      </c>
      <c r="O75">
        <f>Model!$B$5</f>
        <v>0.21815457728153642</v>
      </c>
    </row>
    <row r="76" spans="1:15">
      <c r="A76">
        <v>74</v>
      </c>
      <c r="B76" s="2">
        <f>Dataset!B76</f>
        <v>0</v>
      </c>
      <c r="C76" s="2">
        <f t="shared" si="0"/>
        <v>0.16496598639455762</v>
      </c>
      <c r="D76" s="3">
        <f t="shared" si="1"/>
        <v>0</v>
      </c>
      <c r="F76" s="3">
        <f t="shared" si="2"/>
        <v>-0.16496598639455762</v>
      </c>
      <c r="G76" s="2">
        <f t="shared" si="3"/>
        <v>2.7213776667129368E-2</v>
      </c>
      <c r="I76" s="2" t="e">
        <f>1.69590305555622*Inputs!$C76/(2.74240342370282*Inputs!$C76*(0.771432259730721*Inputs!$B76+1.73676384566451*Inputs!$A76))</f>
        <v>#DIV/0!</v>
      </c>
      <c r="J76" s="2">
        <f t="shared" si="4"/>
        <v>0.16496598639455762</v>
      </c>
      <c r="K76" s="2">
        <f t="shared" ca="1" si="5"/>
        <v>0.69474353824067803</v>
      </c>
      <c r="M76">
        <f>IF(C76 &lt; Model!$B$5, C76, #N/A)</f>
        <v>0.16496598639455762</v>
      </c>
      <c r="N76" t="e">
        <f>IF(C76 &gt; Model!$B$5, C76, #N/A)</f>
        <v>#N/A</v>
      </c>
      <c r="O76">
        <f>Model!$B$5</f>
        <v>0.21815457728153642</v>
      </c>
    </row>
    <row r="77" spans="1:15">
      <c r="A77">
        <v>75</v>
      </c>
      <c r="B77" s="2">
        <f>Dataset!B77</f>
        <v>0</v>
      </c>
      <c r="C77" s="2">
        <f t="shared" si="0"/>
        <v>0.16496598639455762</v>
      </c>
      <c r="D77" s="3">
        <f t="shared" si="1"/>
        <v>0</v>
      </c>
      <c r="F77" s="3">
        <f t="shared" si="2"/>
        <v>-0.16496598639455762</v>
      </c>
      <c r="G77" s="2">
        <f t="shared" si="3"/>
        <v>2.7213776667129368E-2</v>
      </c>
      <c r="I77" s="2" t="e">
        <f>1.69590305555622*Inputs!$C77/(2.74240342370282*Inputs!$C77*(0.771432259730721*Inputs!$B77+1.73676384566451*Inputs!$A77))</f>
        <v>#DIV/0!</v>
      </c>
      <c r="J77" s="2">
        <f t="shared" si="4"/>
        <v>0.16496598639455762</v>
      </c>
      <c r="K77" s="2">
        <f t="shared" ca="1" si="5"/>
        <v>0.88130672113224962</v>
      </c>
      <c r="M77">
        <f>IF(C77 &lt; Model!$B$5, C77, #N/A)</f>
        <v>0.16496598639455762</v>
      </c>
      <c r="N77" t="e">
        <f>IF(C77 &gt; Model!$B$5, C77, #N/A)</f>
        <v>#N/A</v>
      </c>
      <c r="O77">
        <f>Model!$B$5</f>
        <v>0.21815457728153642</v>
      </c>
    </row>
    <row r="78" spans="1:15">
      <c r="A78">
        <v>76</v>
      </c>
      <c r="B78" s="2">
        <f>Dataset!B78</f>
        <v>0</v>
      </c>
      <c r="C78" s="2">
        <f t="shared" si="0"/>
        <v>0.16496598639455762</v>
      </c>
      <c r="D78" s="3">
        <f t="shared" si="1"/>
        <v>0</v>
      </c>
      <c r="F78" s="3">
        <f t="shared" si="2"/>
        <v>-0.16496598639455762</v>
      </c>
      <c r="G78" s="2">
        <f t="shared" si="3"/>
        <v>2.7213776667129368E-2</v>
      </c>
      <c r="I78" s="2" t="e">
        <f>1.69590305555622*Inputs!$C78/(2.74240342370282*Inputs!$C78*(0.771432259730721*Inputs!$B78+1.73676384566451*Inputs!$A78))</f>
        <v>#DIV/0!</v>
      </c>
      <c r="J78" s="2">
        <f t="shared" si="4"/>
        <v>0.16496598639455762</v>
      </c>
      <c r="K78" s="2">
        <f t="shared" ca="1" si="5"/>
        <v>0.3479352780061159</v>
      </c>
      <c r="M78">
        <f>IF(C78 &lt; Model!$B$5, C78, #N/A)</f>
        <v>0.16496598639455762</v>
      </c>
      <c r="N78" t="e">
        <f>IF(C78 &gt; Model!$B$5, C78, #N/A)</f>
        <v>#N/A</v>
      </c>
      <c r="O78">
        <f>Model!$B$5</f>
        <v>0.21815457728153642</v>
      </c>
    </row>
    <row r="79" spans="1:15">
      <c r="A79">
        <v>77</v>
      </c>
      <c r="B79" s="2">
        <f>Dataset!B79</f>
        <v>0</v>
      </c>
      <c r="C79" s="2">
        <f t="shared" si="0"/>
        <v>0.16496598639455762</v>
      </c>
      <c r="D79" s="3">
        <f t="shared" si="1"/>
        <v>0</v>
      </c>
      <c r="F79" s="3">
        <f t="shared" si="2"/>
        <v>-0.16496598639455762</v>
      </c>
      <c r="G79" s="2">
        <f t="shared" si="3"/>
        <v>2.7213776667129368E-2</v>
      </c>
      <c r="I79" s="2" t="e">
        <f>1.69590305555622*Inputs!$C79/(2.74240342370282*Inputs!$C79*(0.771432259730721*Inputs!$B79+1.73676384566451*Inputs!$A79))</f>
        <v>#DIV/0!</v>
      </c>
      <c r="J79" s="2">
        <f t="shared" si="4"/>
        <v>0.16496598639455762</v>
      </c>
      <c r="K79" s="2">
        <f t="shared" ca="1" si="5"/>
        <v>6.6067355670214711E-2</v>
      </c>
      <c r="M79">
        <f>IF(C79 &lt; Model!$B$5, C79, #N/A)</f>
        <v>0.16496598639455762</v>
      </c>
      <c r="N79" t="e">
        <f>IF(C79 &gt; Model!$B$5, C79, #N/A)</f>
        <v>#N/A</v>
      </c>
      <c r="O79">
        <f>Model!$B$5</f>
        <v>0.21815457728153642</v>
      </c>
    </row>
    <row r="80" spans="1:15">
      <c r="A80">
        <v>78</v>
      </c>
      <c r="B80" s="2">
        <f>Dataset!B80</f>
        <v>0</v>
      </c>
      <c r="C80" s="2">
        <f t="shared" si="0"/>
        <v>0.16496598639455762</v>
      </c>
      <c r="D80" s="3">
        <f t="shared" si="1"/>
        <v>0</v>
      </c>
      <c r="F80" s="3">
        <f t="shared" si="2"/>
        <v>-0.16496598639455762</v>
      </c>
      <c r="G80" s="2">
        <f t="shared" si="3"/>
        <v>2.7213776667129368E-2</v>
      </c>
      <c r="I80" s="2" t="e">
        <f>1.69590305555622*Inputs!$C80/(2.74240342370282*Inputs!$C80*(0.771432259730721*Inputs!$B80+1.73676384566451*Inputs!$A80))</f>
        <v>#DIV/0!</v>
      </c>
      <c r="J80" s="2">
        <f t="shared" si="4"/>
        <v>0.16496598639455762</v>
      </c>
      <c r="K80" s="2">
        <f t="shared" ca="1" si="5"/>
        <v>0.8010808913244255</v>
      </c>
      <c r="M80">
        <f>IF(C80 &lt; Model!$B$5, C80, #N/A)</f>
        <v>0.16496598639455762</v>
      </c>
      <c r="N80" t="e">
        <f>IF(C80 &gt; Model!$B$5, C80, #N/A)</f>
        <v>#N/A</v>
      </c>
      <c r="O80">
        <f>Model!$B$5</f>
        <v>0.21815457728153642</v>
      </c>
    </row>
    <row r="81" spans="1:15">
      <c r="A81">
        <v>79</v>
      </c>
      <c r="B81" s="2">
        <f>Dataset!B81</f>
        <v>0</v>
      </c>
      <c r="C81" s="2">
        <f t="shared" si="0"/>
        <v>9.1572041079231434E-2</v>
      </c>
      <c r="D81" s="3">
        <f t="shared" si="1"/>
        <v>0</v>
      </c>
      <c r="F81" s="3">
        <f t="shared" si="2"/>
        <v>-9.1572041079231434E-2</v>
      </c>
      <c r="G81" s="2">
        <f t="shared" si="3"/>
        <v>8.3854387074164486E-3</v>
      </c>
      <c r="I81" s="2">
        <f>1.69590305555622*Inputs!$C81/(2.74240342370282*Inputs!$C81*(0.771432259730721*Inputs!$B81+1.73676384566451*Inputs!$A81))</f>
        <v>9.1572041079231434E-2</v>
      </c>
      <c r="J81" s="2">
        <f t="shared" si="4"/>
        <v>9.1572041079231434E-2</v>
      </c>
      <c r="K81" s="2">
        <f t="shared" ca="1" si="5"/>
        <v>0.38670199725696353</v>
      </c>
      <c r="M81">
        <f>IF(C81 &lt; Model!$B$5, C81, #N/A)</f>
        <v>9.1572041079231434E-2</v>
      </c>
      <c r="N81" t="e">
        <f>IF(C81 &gt; Model!$B$5, C81, #N/A)</f>
        <v>#N/A</v>
      </c>
      <c r="O81">
        <f>Model!$B$5</f>
        <v>0.21815457728153642</v>
      </c>
    </row>
    <row r="82" spans="1:15">
      <c r="A82">
        <v>80</v>
      </c>
      <c r="B82" s="2">
        <f>Dataset!B82</f>
        <v>0</v>
      </c>
      <c r="C82" s="2">
        <f t="shared" si="0"/>
        <v>0.12327590384299525</v>
      </c>
      <c r="D82" s="3">
        <f t="shared" si="1"/>
        <v>0</v>
      </c>
      <c r="F82" s="3">
        <f t="shared" si="2"/>
        <v>-0.12327590384299525</v>
      </c>
      <c r="G82" s="2">
        <f t="shared" si="3"/>
        <v>1.519694846830741E-2</v>
      </c>
      <c r="I82" s="2">
        <f>1.69590305555622*Inputs!$C82/(2.74240342370282*Inputs!$C82*(0.771432259730721*Inputs!$B82+1.73676384566451*Inputs!$A82))</f>
        <v>0.12327590384299525</v>
      </c>
      <c r="J82" s="2">
        <f t="shared" si="4"/>
        <v>0.12327590384299525</v>
      </c>
      <c r="K82" s="2">
        <f t="shared" ca="1" si="5"/>
        <v>0.79942392061512835</v>
      </c>
      <c r="M82">
        <f>IF(C82 &lt; Model!$B$5, C82, #N/A)</f>
        <v>0.12327590384299525</v>
      </c>
      <c r="N82" t="e">
        <f>IF(C82 &gt; Model!$B$5, C82, #N/A)</f>
        <v>#N/A</v>
      </c>
      <c r="O82">
        <f>Model!$B$5</f>
        <v>0.21815457728153642</v>
      </c>
    </row>
    <row r="83" spans="1:15">
      <c r="A83">
        <v>81</v>
      </c>
      <c r="B83" s="2">
        <f>Dataset!B83</f>
        <v>0</v>
      </c>
      <c r="C83" s="2">
        <f t="shared" si="0"/>
        <v>0.16496598639455762</v>
      </c>
      <c r="D83" s="3">
        <f t="shared" si="1"/>
        <v>0</v>
      </c>
      <c r="F83" s="3">
        <f t="shared" si="2"/>
        <v>-0.16496598639455762</v>
      </c>
      <c r="G83" s="2">
        <f t="shared" si="3"/>
        <v>2.7213776667129368E-2</v>
      </c>
      <c r="I83" s="2" t="e">
        <f>1.69590305555622*Inputs!$C83/(2.74240342370282*Inputs!$C83*(0.771432259730721*Inputs!$B83+1.73676384566451*Inputs!$A83))</f>
        <v>#DIV/0!</v>
      </c>
      <c r="J83" s="2">
        <f t="shared" si="4"/>
        <v>0.16496598639455762</v>
      </c>
      <c r="K83" s="2">
        <f t="shared" ca="1" si="5"/>
        <v>0.31411844103777098</v>
      </c>
      <c r="M83">
        <f>IF(C83 &lt; Model!$B$5, C83, #N/A)</f>
        <v>0.16496598639455762</v>
      </c>
      <c r="N83" t="e">
        <f>IF(C83 &gt; Model!$B$5, C83, #N/A)</f>
        <v>#N/A</v>
      </c>
      <c r="O83">
        <f>Model!$B$5</f>
        <v>0.21815457728153642</v>
      </c>
    </row>
    <row r="84" spans="1:15">
      <c r="A84">
        <v>82</v>
      </c>
      <c r="B84" s="2">
        <f>Dataset!B84</f>
        <v>0</v>
      </c>
      <c r="C84" s="2">
        <f t="shared" si="0"/>
        <v>8.2183935895330171E-2</v>
      </c>
      <c r="D84" s="3">
        <f t="shared" si="1"/>
        <v>0</v>
      </c>
      <c r="F84" s="3">
        <f t="shared" si="2"/>
        <v>-8.2183935895330171E-2</v>
      </c>
      <c r="G84" s="2">
        <f t="shared" si="3"/>
        <v>6.7541993192477391E-3</v>
      </c>
      <c r="I84" s="2">
        <f>1.69590305555622*Inputs!$C84/(2.74240342370282*Inputs!$C84*(0.771432259730721*Inputs!$B84+1.73676384566451*Inputs!$A84))</f>
        <v>8.2183935895330171E-2</v>
      </c>
      <c r="J84" s="2">
        <f t="shared" si="4"/>
        <v>8.2183935895330171E-2</v>
      </c>
      <c r="K84" s="2">
        <f t="shared" ca="1" si="5"/>
        <v>0.4023217874276569</v>
      </c>
      <c r="M84">
        <f>IF(C84 &lt; Model!$B$5, C84, #N/A)</f>
        <v>8.2183935895330171E-2</v>
      </c>
      <c r="N84" t="e">
        <f>IF(C84 &gt; Model!$B$5, C84, #N/A)</f>
        <v>#N/A</v>
      </c>
      <c r="O84">
        <f>Model!$B$5</f>
        <v>0.21815457728153642</v>
      </c>
    </row>
    <row r="85" spans="1:15">
      <c r="A85">
        <v>83</v>
      </c>
      <c r="B85" s="2">
        <f>Dataset!B85</f>
        <v>0</v>
      </c>
      <c r="C85" s="2">
        <f t="shared" si="0"/>
        <v>0.18855803614578323</v>
      </c>
      <c r="D85" s="3">
        <f t="shared" si="1"/>
        <v>0</v>
      </c>
      <c r="F85" s="3">
        <f t="shared" si="2"/>
        <v>-0.18855803614578323</v>
      </c>
      <c r="G85" s="2">
        <f t="shared" si="3"/>
        <v>3.5554132995154496E-2</v>
      </c>
      <c r="I85" s="2">
        <f>1.69590305555622*Inputs!$C85/(2.74240342370282*Inputs!$C85*(0.771432259730721*Inputs!$B85+1.73676384566451*Inputs!$A85))</f>
        <v>0.18855803614578323</v>
      </c>
      <c r="J85" s="2">
        <f t="shared" si="4"/>
        <v>0.18855803614578323</v>
      </c>
      <c r="K85" s="2">
        <f t="shared" ca="1" si="5"/>
        <v>0.69807768781348312</v>
      </c>
      <c r="M85">
        <f>IF(C85 &lt; Model!$B$5, C85, #N/A)</f>
        <v>0.18855803614578323</v>
      </c>
      <c r="N85" t="e">
        <f>IF(C85 &gt; Model!$B$5, C85, #N/A)</f>
        <v>#N/A</v>
      </c>
      <c r="O85">
        <f>Model!$B$5</f>
        <v>0.21815457728153642</v>
      </c>
    </row>
    <row r="86" spans="1:15">
      <c r="A86">
        <v>84</v>
      </c>
      <c r="B86" s="2">
        <f>Dataset!B86</f>
        <v>0</v>
      </c>
      <c r="C86" s="2">
        <f t="shared" si="0"/>
        <v>0.16496598639455762</v>
      </c>
      <c r="D86" s="3">
        <f t="shared" si="1"/>
        <v>0</v>
      </c>
      <c r="F86" s="3">
        <f t="shared" si="2"/>
        <v>-0.16496598639455762</v>
      </c>
      <c r="G86" s="2">
        <f t="shared" si="3"/>
        <v>2.7213776667129368E-2</v>
      </c>
      <c r="I86" s="2" t="e">
        <f>1.69590305555622*Inputs!$C86/(2.74240342370282*Inputs!$C86*(0.771432259730721*Inputs!$B86+1.73676384566451*Inputs!$A86))</f>
        <v>#DIV/0!</v>
      </c>
      <c r="J86" s="2">
        <f t="shared" si="4"/>
        <v>0.16496598639455762</v>
      </c>
      <c r="K86" s="2">
        <f t="shared" ca="1" si="5"/>
        <v>0.67551592602022104</v>
      </c>
      <c r="M86">
        <f>IF(C86 &lt; Model!$B$5, C86, #N/A)</f>
        <v>0.16496598639455762</v>
      </c>
      <c r="N86" t="e">
        <f>IF(C86 &gt; Model!$B$5, C86, #N/A)</f>
        <v>#N/A</v>
      </c>
      <c r="O86">
        <f>Model!$B$5</f>
        <v>0.21815457728153642</v>
      </c>
    </row>
    <row r="87" spans="1:15">
      <c r="A87">
        <v>85</v>
      </c>
      <c r="B87" s="2">
        <f>Dataset!B87</f>
        <v>0</v>
      </c>
      <c r="C87" s="2">
        <f t="shared" si="0"/>
        <v>0.16496598639455762</v>
      </c>
      <c r="D87" s="3">
        <f t="shared" si="1"/>
        <v>0</v>
      </c>
      <c r="F87" s="3">
        <f t="shared" si="2"/>
        <v>-0.16496598639455762</v>
      </c>
      <c r="G87" s="2">
        <f t="shared" si="3"/>
        <v>2.7213776667129368E-2</v>
      </c>
      <c r="I87" s="2" t="e">
        <f>1.69590305555622*Inputs!$C87/(2.74240342370282*Inputs!$C87*(0.771432259730721*Inputs!$B87+1.73676384566451*Inputs!$A87))</f>
        <v>#DIV/0!</v>
      </c>
      <c r="J87" s="2">
        <f t="shared" si="4"/>
        <v>0.16496598639455762</v>
      </c>
      <c r="K87" s="2">
        <f t="shared" ca="1" si="5"/>
        <v>7.7594372522693522E-3</v>
      </c>
      <c r="M87">
        <f>IF(C87 &lt; Model!$B$5, C87, #N/A)</f>
        <v>0.16496598639455762</v>
      </c>
      <c r="N87" t="e">
        <f>IF(C87 &gt; Model!$B$5, C87, #N/A)</f>
        <v>#N/A</v>
      </c>
      <c r="O87">
        <f>Model!$B$5</f>
        <v>0.21815457728153642</v>
      </c>
    </row>
    <row r="88" spans="1:15">
      <c r="A88">
        <v>86</v>
      </c>
      <c r="B88" s="2">
        <f>Dataset!B88</f>
        <v>0</v>
      </c>
      <c r="C88" s="2">
        <f t="shared" si="0"/>
        <v>0.10338161787991741</v>
      </c>
      <c r="D88" s="3">
        <f t="shared" si="1"/>
        <v>0</v>
      </c>
      <c r="F88" s="3">
        <f t="shared" si="2"/>
        <v>-0.10338161787991741</v>
      </c>
      <c r="G88" s="2">
        <f t="shared" si="3"/>
        <v>1.068775891546926E-2</v>
      </c>
      <c r="I88" s="2">
        <f>1.69590305555622*Inputs!$C88/(2.74240342370282*Inputs!$C88*(0.771432259730721*Inputs!$B88+1.73676384566451*Inputs!$A88))</f>
        <v>0.10338161787991741</v>
      </c>
      <c r="J88" s="2">
        <f t="shared" si="4"/>
        <v>0.10338161787991741</v>
      </c>
      <c r="K88" s="2">
        <f t="shared" ca="1" si="5"/>
        <v>0.42310673168797441</v>
      </c>
      <c r="M88">
        <f>IF(C88 &lt; Model!$B$5, C88, #N/A)</f>
        <v>0.10338161787991741</v>
      </c>
      <c r="N88" t="e">
        <f>IF(C88 &gt; Model!$B$5, C88, #N/A)</f>
        <v>#N/A</v>
      </c>
      <c r="O88">
        <f>Model!$B$5</f>
        <v>0.21815457728153642</v>
      </c>
    </row>
    <row r="89" spans="1:15">
      <c r="A89">
        <v>87</v>
      </c>
      <c r="B89" s="2">
        <f>Dataset!B89</f>
        <v>0</v>
      </c>
      <c r="C89" s="2">
        <f t="shared" si="0"/>
        <v>0.10338161787991741</v>
      </c>
      <c r="D89" s="3">
        <f t="shared" si="1"/>
        <v>0</v>
      </c>
      <c r="F89" s="3">
        <f t="shared" si="2"/>
        <v>-0.10338161787991741</v>
      </c>
      <c r="G89" s="2">
        <f t="shared" si="3"/>
        <v>1.068775891546926E-2</v>
      </c>
      <c r="I89" s="2">
        <f>1.69590305555622*Inputs!$C89/(2.74240342370282*Inputs!$C89*(0.771432259730721*Inputs!$B89+1.73676384566451*Inputs!$A89))</f>
        <v>0.10338161787991741</v>
      </c>
      <c r="J89" s="2">
        <f t="shared" si="4"/>
        <v>0.10338161787991741</v>
      </c>
      <c r="K89" s="2">
        <f t="shared" ca="1" si="5"/>
        <v>0.91594942886987285</v>
      </c>
      <c r="M89">
        <f>IF(C89 &lt; Model!$B$5, C89, #N/A)</f>
        <v>0.10338161787991741</v>
      </c>
      <c r="N89" t="e">
        <f>IF(C89 &gt; Model!$B$5, C89, #N/A)</f>
        <v>#N/A</v>
      </c>
      <c r="O89">
        <f>Model!$B$5</f>
        <v>0.21815457728153642</v>
      </c>
    </row>
    <row r="90" spans="1:15">
      <c r="A90">
        <v>88</v>
      </c>
      <c r="B90" s="2">
        <f>Dataset!B90</f>
        <v>0</v>
      </c>
      <c r="C90" s="2">
        <f t="shared" si="0"/>
        <v>0.12327590384299524</v>
      </c>
      <c r="D90" s="3">
        <f t="shared" si="1"/>
        <v>0</v>
      </c>
      <c r="F90" s="3">
        <f t="shared" si="2"/>
        <v>-0.12327590384299524</v>
      </c>
      <c r="G90" s="2">
        <f t="shared" si="3"/>
        <v>1.5196948468307407E-2</v>
      </c>
      <c r="I90" s="2">
        <f>1.69590305555622*Inputs!$C90/(2.74240342370282*Inputs!$C90*(0.771432259730721*Inputs!$B90+1.73676384566451*Inputs!$A90))</f>
        <v>0.12327590384299524</v>
      </c>
      <c r="J90" s="2">
        <f t="shared" si="4"/>
        <v>0.12327590384299524</v>
      </c>
      <c r="K90" s="2">
        <f t="shared" ca="1" si="5"/>
        <v>0.83358839354499636</v>
      </c>
      <c r="M90">
        <f>IF(C90 &lt; Model!$B$5, C90, #N/A)</f>
        <v>0.12327590384299524</v>
      </c>
      <c r="N90" t="e">
        <f>IF(C90 &gt; Model!$B$5, C90, #N/A)</f>
        <v>#N/A</v>
      </c>
      <c r="O90">
        <f>Model!$B$5</f>
        <v>0.21815457728153642</v>
      </c>
    </row>
    <row r="91" spans="1:15">
      <c r="A91">
        <v>89</v>
      </c>
      <c r="B91" s="2">
        <f>Dataset!B91</f>
        <v>1</v>
      </c>
      <c r="C91" s="2">
        <f t="shared" si="0"/>
        <v>0.16496598639455762</v>
      </c>
      <c r="D91" s="3">
        <f t="shared" si="1"/>
        <v>0</v>
      </c>
      <c r="F91" s="3">
        <f t="shared" si="2"/>
        <v>0.83503401360544238</v>
      </c>
      <c r="G91" s="2">
        <f t="shared" si="3"/>
        <v>0.69728180387801408</v>
      </c>
      <c r="I91" s="2" t="e">
        <f>1.69590305555622*Inputs!$C91/(2.74240342370282*Inputs!$C91*(0.771432259730721*Inputs!$B91+1.73676384566451*Inputs!$A91))</f>
        <v>#DIV/0!</v>
      </c>
      <c r="J91" s="2">
        <f t="shared" si="4"/>
        <v>0.16496598639455762</v>
      </c>
      <c r="K91" s="2">
        <f t="shared" ca="1" si="5"/>
        <v>0.67538115852140312</v>
      </c>
      <c r="M91">
        <f>IF(C91 &lt; Model!$B$5, C91, #N/A)</f>
        <v>0.16496598639455762</v>
      </c>
      <c r="N91" t="e">
        <f>IF(C91 &gt; Model!$B$5, C91, #N/A)</f>
        <v>#N/A</v>
      </c>
      <c r="O91">
        <f>Model!$B$5</f>
        <v>0.21815457728153642</v>
      </c>
    </row>
    <row r="92" spans="1:15">
      <c r="A92">
        <v>90</v>
      </c>
      <c r="B92" s="2">
        <f>Dataset!B92</f>
        <v>0</v>
      </c>
      <c r="C92" s="2">
        <f t="shared" si="0"/>
        <v>9.4279018072891629E-2</v>
      </c>
      <c r="D92" s="3">
        <f t="shared" si="1"/>
        <v>0</v>
      </c>
      <c r="F92" s="3">
        <f t="shared" si="2"/>
        <v>-9.4279018072891629E-2</v>
      </c>
      <c r="G92" s="2">
        <f t="shared" si="3"/>
        <v>8.8885332487886257E-3</v>
      </c>
      <c r="I92" s="2">
        <f>1.69590305555622*Inputs!$C92/(2.74240342370282*Inputs!$C92*(0.771432259730721*Inputs!$B92+1.73676384566451*Inputs!$A92))</f>
        <v>9.4279018072891629E-2</v>
      </c>
      <c r="J92" s="2">
        <f t="shared" si="4"/>
        <v>9.4279018072891629E-2</v>
      </c>
      <c r="K92" s="2">
        <f t="shared" ca="1" si="5"/>
        <v>0.10373367618641194</v>
      </c>
      <c r="M92">
        <f>IF(C92 &lt; Model!$B$5, C92, #N/A)</f>
        <v>9.4279018072891629E-2</v>
      </c>
      <c r="N92" t="e">
        <f>IF(C92 &gt; Model!$B$5, C92, #N/A)</f>
        <v>#N/A</v>
      </c>
      <c r="O92">
        <f>Model!$B$5</f>
        <v>0.21815457728153642</v>
      </c>
    </row>
    <row r="93" spans="1:15">
      <c r="A93">
        <v>91</v>
      </c>
      <c r="B93" s="2">
        <f>Dataset!B93</f>
        <v>0</v>
      </c>
      <c r="C93" s="2">
        <f t="shared" si="0"/>
        <v>0.16496598639455762</v>
      </c>
      <c r="D93" s="3">
        <f t="shared" si="1"/>
        <v>0</v>
      </c>
      <c r="F93" s="3">
        <f t="shared" si="2"/>
        <v>-0.16496598639455762</v>
      </c>
      <c r="G93" s="2">
        <f t="shared" si="3"/>
        <v>2.7213776667129368E-2</v>
      </c>
      <c r="I93" s="2" t="e">
        <f>1.69590305555622*Inputs!$C93/(2.74240342370282*Inputs!$C93*(0.771432259730721*Inputs!$B93+1.73676384566451*Inputs!$A93))</f>
        <v>#DIV/0!</v>
      </c>
      <c r="J93" s="2">
        <f t="shared" si="4"/>
        <v>0.16496598639455762</v>
      </c>
      <c r="K93" s="2">
        <f t="shared" ca="1" si="5"/>
        <v>0.12168343892261269</v>
      </c>
      <c r="M93">
        <f>IF(C93 &lt; Model!$B$5, C93, #N/A)</f>
        <v>0.16496598639455762</v>
      </c>
      <c r="N93" t="e">
        <f>IF(C93 &gt; Model!$B$5, C93, #N/A)</f>
        <v>#N/A</v>
      </c>
      <c r="O93">
        <f>Model!$B$5</f>
        <v>0.21815457728153642</v>
      </c>
    </row>
    <row r="94" spans="1:15">
      <c r="A94">
        <v>92</v>
      </c>
      <c r="B94" s="2">
        <f>Dataset!B94</f>
        <v>0</v>
      </c>
      <c r="C94" s="2">
        <f t="shared" si="0"/>
        <v>0.12327590384299524</v>
      </c>
      <c r="D94" s="3">
        <f t="shared" si="1"/>
        <v>0</v>
      </c>
      <c r="F94" s="3">
        <f t="shared" si="2"/>
        <v>-0.12327590384299524</v>
      </c>
      <c r="G94" s="2">
        <f t="shared" si="3"/>
        <v>1.5196948468307407E-2</v>
      </c>
      <c r="I94" s="2">
        <f>1.69590305555622*Inputs!$C94/(2.74240342370282*Inputs!$C94*(0.771432259730721*Inputs!$B94+1.73676384566451*Inputs!$A94))</f>
        <v>0.12327590384299524</v>
      </c>
      <c r="J94" s="2">
        <f t="shared" si="4"/>
        <v>0.12327590384299524</v>
      </c>
      <c r="K94" s="2">
        <f t="shared" ca="1" si="5"/>
        <v>0.20987591935142469</v>
      </c>
      <c r="M94">
        <f>IF(C94 &lt; Model!$B$5, C94, #N/A)</f>
        <v>0.12327590384299524</v>
      </c>
      <c r="N94" t="e">
        <f>IF(C94 &gt; Model!$B$5, C94, #N/A)</f>
        <v>#N/A</v>
      </c>
      <c r="O94">
        <f>Model!$B$5</f>
        <v>0.21815457728153642</v>
      </c>
    </row>
    <row r="95" spans="1:15">
      <c r="A95">
        <v>93</v>
      </c>
      <c r="B95" s="2">
        <f>Dataset!B95</f>
        <v>0</v>
      </c>
      <c r="C95" s="2">
        <f t="shared" si="0"/>
        <v>0.10684503079971075</v>
      </c>
      <c r="D95" s="3">
        <f t="shared" si="1"/>
        <v>0</v>
      </c>
      <c r="F95" s="3">
        <f t="shared" si="2"/>
        <v>-0.10684503079971075</v>
      </c>
      <c r="G95" s="2">
        <f t="shared" si="3"/>
        <v>1.1415860606591138E-2</v>
      </c>
      <c r="I95" s="2">
        <f>1.69590305555622*Inputs!$C95/(2.74240342370282*Inputs!$C95*(0.771432259730721*Inputs!$B95+1.73676384566451*Inputs!$A95))</f>
        <v>0.10684503079971075</v>
      </c>
      <c r="J95" s="2">
        <f t="shared" si="4"/>
        <v>0.10684503079971075</v>
      </c>
      <c r="K95" s="2">
        <f t="shared" ca="1" si="5"/>
        <v>0.98166521357447756</v>
      </c>
      <c r="M95">
        <f>IF(C95 &lt; Model!$B$5, C95, #N/A)</f>
        <v>0.10684503079971075</v>
      </c>
      <c r="N95" t="e">
        <f>IF(C95 &gt; Model!$B$5, C95, #N/A)</f>
        <v>#N/A</v>
      </c>
      <c r="O95">
        <f>Model!$B$5</f>
        <v>0.21815457728153642</v>
      </c>
    </row>
    <row r="96" spans="1:15">
      <c r="A96">
        <v>94</v>
      </c>
      <c r="B96" s="2">
        <f>Dataset!B96</f>
        <v>0</v>
      </c>
      <c r="C96" s="2">
        <f t="shared" si="0"/>
        <v>0.16496598639455762</v>
      </c>
      <c r="D96" s="3">
        <f t="shared" si="1"/>
        <v>0</v>
      </c>
      <c r="F96" s="3">
        <f t="shared" si="2"/>
        <v>-0.16496598639455762</v>
      </c>
      <c r="G96" s="2">
        <f t="shared" si="3"/>
        <v>2.7213776667129368E-2</v>
      </c>
      <c r="I96" s="2" t="e">
        <f>1.69590305555622*Inputs!$C96/(2.74240342370282*Inputs!$C96*(0.771432259730721*Inputs!$B96+1.73676384566451*Inputs!$A96))</f>
        <v>#DIV/0!</v>
      </c>
      <c r="J96" s="2">
        <f t="shared" si="4"/>
        <v>0.16496598639455762</v>
      </c>
      <c r="K96" s="2">
        <f t="shared" ca="1" si="5"/>
        <v>0.85265728035296451</v>
      </c>
      <c r="M96">
        <f>IF(C96 &lt; Model!$B$5, C96, #N/A)</f>
        <v>0.16496598639455762</v>
      </c>
      <c r="N96" t="e">
        <f>IF(C96 &gt; Model!$B$5, C96, #N/A)</f>
        <v>#N/A</v>
      </c>
      <c r="O96">
        <f>Model!$B$5</f>
        <v>0.21815457728153642</v>
      </c>
    </row>
    <row r="97" spans="1:15">
      <c r="A97">
        <v>95</v>
      </c>
      <c r="B97" s="2">
        <f>Dataset!B97</f>
        <v>0</v>
      </c>
      <c r="C97" s="2">
        <f t="shared" si="0"/>
        <v>8.2183935895330171E-2</v>
      </c>
      <c r="D97" s="3">
        <f t="shared" si="1"/>
        <v>0</v>
      </c>
      <c r="F97" s="3">
        <f t="shared" si="2"/>
        <v>-8.2183935895330171E-2</v>
      </c>
      <c r="G97" s="2">
        <f t="shared" si="3"/>
        <v>6.7541993192477391E-3</v>
      </c>
      <c r="I97" s="2">
        <f>1.69590305555622*Inputs!$C97/(2.74240342370282*Inputs!$C97*(0.771432259730721*Inputs!$B97+1.73676384566451*Inputs!$A97))</f>
        <v>8.2183935895330171E-2</v>
      </c>
      <c r="J97" s="2">
        <f t="shared" si="4"/>
        <v>8.2183935895330171E-2</v>
      </c>
      <c r="K97" s="2">
        <f t="shared" ca="1" si="5"/>
        <v>0.79785010982590565</v>
      </c>
      <c r="M97">
        <f>IF(C97 &lt; Model!$B$5, C97, #N/A)</f>
        <v>8.2183935895330171E-2</v>
      </c>
      <c r="N97" t="e">
        <f>IF(C97 &gt; Model!$B$5, C97, #N/A)</f>
        <v>#N/A</v>
      </c>
      <c r="O97">
        <f>Model!$B$5</f>
        <v>0.21815457728153642</v>
      </c>
    </row>
    <row r="98" spans="1:15">
      <c r="A98">
        <v>96</v>
      </c>
      <c r="B98" s="2">
        <f>Dataset!B98</f>
        <v>0</v>
      </c>
      <c r="C98" s="2">
        <f t="shared" si="0"/>
        <v>9.1572041079231434E-2</v>
      </c>
      <c r="D98" s="3">
        <f t="shared" si="1"/>
        <v>0</v>
      </c>
      <c r="F98" s="3">
        <f t="shared" si="2"/>
        <v>-9.1572041079231434E-2</v>
      </c>
      <c r="G98" s="2">
        <f t="shared" si="3"/>
        <v>8.3854387074164486E-3</v>
      </c>
      <c r="I98" s="2">
        <f>1.69590305555622*Inputs!$C98/(2.74240342370282*Inputs!$C98*(0.771432259730721*Inputs!$B98+1.73676384566451*Inputs!$A98))</f>
        <v>9.1572041079231434E-2</v>
      </c>
      <c r="J98" s="2">
        <f t="shared" si="4"/>
        <v>9.1572041079231434E-2</v>
      </c>
      <c r="K98" s="2">
        <f t="shared" ca="1" si="5"/>
        <v>0.9225103345587079</v>
      </c>
      <c r="M98">
        <f>IF(C98 &lt; Model!$B$5, C98, #N/A)</f>
        <v>9.1572041079231434E-2</v>
      </c>
      <c r="N98" t="e">
        <f>IF(C98 &gt; Model!$B$5, C98, #N/A)</f>
        <v>#N/A</v>
      </c>
      <c r="O98">
        <f>Model!$B$5</f>
        <v>0.21815457728153642</v>
      </c>
    </row>
    <row r="99" spans="1:15">
      <c r="A99">
        <v>97</v>
      </c>
      <c r="B99" s="2">
        <f>Dataset!B99</f>
        <v>0</v>
      </c>
      <c r="C99" s="2">
        <f t="shared" si="0"/>
        <v>0.16496598639455762</v>
      </c>
      <c r="D99" s="3">
        <f t="shared" si="1"/>
        <v>0</v>
      </c>
      <c r="F99" s="3">
        <f t="shared" si="2"/>
        <v>-0.16496598639455762</v>
      </c>
      <c r="G99" s="2">
        <f t="shared" si="3"/>
        <v>2.7213776667129368E-2</v>
      </c>
      <c r="I99" s="2" t="e">
        <f>1.69590305555622*Inputs!$C99/(2.74240342370282*Inputs!$C99*(0.771432259730721*Inputs!$B99+1.73676384566451*Inputs!$A99))</f>
        <v>#DIV/0!</v>
      </c>
      <c r="J99" s="2">
        <f t="shared" si="4"/>
        <v>0.16496598639455762</v>
      </c>
      <c r="K99" s="2">
        <f t="shared" ca="1" si="5"/>
        <v>0.98536786101655449</v>
      </c>
      <c r="M99">
        <f>IF(C99 &lt; Model!$B$5, C99, #N/A)</f>
        <v>0.16496598639455762</v>
      </c>
      <c r="N99" t="e">
        <f>IF(C99 &gt; Model!$B$5, C99, #N/A)</f>
        <v>#N/A</v>
      </c>
      <c r="O99">
        <f>Model!$B$5</f>
        <v>0.21815457728153642</v>
      </c>
    </row>
    <row r="100" spans="1:15">
      <c r="A100">
        <v>98</v>
      </c>
      <c r="B100" s="2">
        <f>Dataset!B100</f>
        <v>0</v>
      </c>
      <c r="C100" s="2">
        <f t="shared" si="0"/>
        <v>0.16496598639455762</v>
      </c>
      <c r="D100" s="3">
        <f t="shared" si="1"/>
        <v>0</v>
      </c>
      <c r="F100" s="3">
        <f t="shared" si="2"/>
        <v>-0.16496598639455762</v>
      </c>
      <c r="G100" s="2">
        <f t="shared" si="3"/>
        <v>2.7213776667129368E-2</v>
      </c>
      <c r="I100" s="2" t="e">
        <f>1.69590305555622*Inputs!$C100/(2.74240342370282*Inputs!$C100*(0.771432259730721*Inputs!$B100+1.73676384566451*Inputs!$A100))</f>
        <v>#DIV/0!</v>
      </c>
      <c r="J100" s="2">
        <f t="shared" si="4"/>
        <v>0.16496598639455762</v>
      </c>
      <c r="K100" s="2">
        <f t="shared" ca="1" si="5"/>
        <v>0.64750156043199825</v>
      </c>
      <c r="M100">
        <f>IF(C100 &lt; Model!$B$5, C100, #N/A)</f>
        <v>0.16496598639455762</v>
      </c>
      <c r="N100" t="e">
        <f>IF(C100 &gt; Model!$B$5, C100, #N/A)</f>
        <v>#N/A</v>
      </c>
      <c r="O100">
        <f>Model!$B$5</f>
        <v>0.21815457728153642</v>
      </c>
    </row>
    <row r="101" spans="1:15">
      <c r="A101">
        <v>99</v>
      </c>
      <c r="B101" s="2">
        <f>Dataset!B101</f>
        <v>0</v>
      </c>
      <c r="C101" s="2">
        <f t="shared" si="0"/>
        <v>9.1572041079231434E-2</v>
      </c>
      <c r="D101" s="3">
        <f t="shared" si="1"/>
        <v>0</v>
      </c>
      <c r="F101" s="3">
        <f t="shared" si="2"/>
        <v>-9.1572041079231434E-2</v>
      </c>
      <c r="G101" s="2">
        <f t="shared" si="3"/>
        <v>8.3854387074164486E-3</v>
      </c>
      <c r="I101" s="2">
        <f>1.69590305555622*Inputs!$C101/(2.74240342370282*Inputs!$C101*(0.771432259730721*Inputs!$B101+1.73676384566451*Inputs!$A101))</f>
        <v>9.1572041079231434E-2</v>
      </c>
      <c r="J101" s="2">
        <f t="shared" si="4"/>
        <v>9.1572041079231434E-2</v>
      </c>
      <c r="K101" s="2">
        <f t="shared" ca="1" si="5"/>
        <v>0.92845395247386053</v>
      </c>
      <c r="M101">
        <f>IF(C101 &lt; Model!$B$5, C101, #N/A)</f>
        <v>9.1572041079231434E-2</v>
      </c>
      <c r="N101" t="e">
        <f>IF(C101 &gt; Model!$B$5, C101, #N/A)</f>
        <v>#N/A</v>
      </c>
      <c r="O101">
        <f>Model!$B$5</f>
        <v>0.21815457728153642</v>
      </c>
    </row>
    <row r="102" spans="1:15">
      <c r="A102">
        <v>100</v>
      </c>
      <c r="B102" s="2">
        <f>Dataset!B102</f>
        <v>1</v>
      </c>
      <c r="C102" s="2">
        <f t="shared" si="0"/>
        <v>0.16496598639455762</v>
      </c>
      <c r="D102" s="3">
        <f t="shared" si="1"/>
        <v>0</v>
      </c>
      <c r="F102" s="3">
        <f t="shared" si="2"/>
        <v>0.83503401360544238</v>
      </c>
      <c r="G102" s="2">
        <f t="shared" si="3"/>
        <v>0.69728180387801408</v>
      </c>
      <c r="I102" s="2" t="e">
        <f>1.69590305555622*Inputs!$C102/(2.74240342370282*Inputs!$C102*(0.771432259730721*Inputs!$B102+1.73676384566451*Inputs!$A102))</f>
        <v>#DIV/0!</v>
      </c>
      <c r="J102" s="2">
        <f t="shared" si="4"/>
        <v>0.16496598639455762</v>
      </c>
      <c r="K102" s="2">
        <f t="shared" ca="1" si="5"/>
        <v>0.16204005285385814</v>
      </c>
      <c r="M102">
        <f>IF(C102 &lt; Model!$B$5, C102, #N/A)</f>
        <v>0.16496598639455762</v>
      </c>
      <c r="N102" t="e">
        <f>IF(C102 &gt; Model!$B$5, C102, #N/A)</f>
        <v>#N/A</v>
      </c>
      <c r="O102">
        <f>Model!$B$5</f>
        <v>0.21815457728153642</v>
      </c>
    </row>
    <row r="103" spans="1:15">
      <c r="A103">
        <v>101</v>
      </c>
      <c r="B103" s="2">
        <f>Dataset!B103</f>
        <v>0</v>
      </c>
      <c r="C103" s="2">
        <f t="shared" si="0"/>
        <v>0.16496598639455762</v>
      </c>
      <c r="D103" s="3">
        <f t="shared" si="1"/>
        <v>0</v>
      </c>
      <c r="F103" s="3">
        <f t="shared" si="2"/>
        <v>-0.16496598639455762</v>
      </c>
      <c r="G103" s="2">
        <f t="shared" si="3"/>
        <v>2.7213776667129368E-2</v>
      </c>
      <c r="I103" s="2" t="e">
        <f>1.69590305555622*Inputs!$C103/(2.74240342370282*Inputs!$C103*(0.771432259730721*Inputs!$B103+1.73676384566451*Inputs!$A103))</f>
        <v>#DIV/0!</v>
      </c>
      <c r="J103" s="2">
        <f t="shared" si="4"/>
        <v>0.16496598639455762</v>
      </c>
      <c r="K103" s="2">
        <f t="shared" ca="1" si="5"/>
        <v>0.23835593819331868</v>
      </c>
      <c r="M103">
        <f>IF(C103 &lt; Model!$B$5, C103, #N/A)</f>
        <v>0.16496598639455762</v>
      </c>
      <c r="N103" t="e">
        <f>IF(C103 &gt; Model!$B$5, C103, #N/A)</f>
        <v>#N/A</v>
      </c>
      <c r="O103">
        <f>Model!$B$5</f>
        <v>0.21815457728153642</v>
      </c>
    </row>
    <row r="104" spans="1:15">
      <c r="A104">
        <v>102</v>
      </c>
      <c r="B104" s="2">
        <f>Dataset!B104</f>
        <v>1</v>
      </c>
      <c r="C104" s="2">
        <f t="shared" si="0"/>
        <v>0.16496598639455762</v>
      </c>
      <c r="D104" s="3">
        <f t="shared" si="1"/>
        <v>0</v>
      </c>
      <c r="F104" s="3">
        <f t="shared" si="2"/>
        <v>0.83503401360544238</v>
      </c>
      <c r="G104" s="2">
        <f t="shared" si="3"/>
        <v>0.69728180387801408</v>
      </c>
      <c r="I104" s="2" t="e">
        <f>1.69590305555622*Inputs!$C104/(2.74240342370282*Inputs!$C104*(0.771432259730721*Inputs!$B104+1.73676384566451*Inputs!$A104))</f>
        <v>#DIV/0!</v>
      </c>
      <c r="J104" s="2">
        <f t="shared" si="4"/>
        <v>0.16496598639455762</v>
      </c>
      <c r="K104" s="2">
        <f t="shared" ca="1" si="5"/>
        <v>0.20753475123747345</v>
      </c>
      <c r="M104">
        <f>IF(C104 &lt; Model!$B$5, C104, #N/A)</f>
        <v>0.16496598639455762</v>
      </c>
      <c r="N104" t="e">
        <f>IF(C104 &gt; Model!$B$5, C104, #N/A)</f>
        <v>#N/A</v>
      </c>
      <c r="O104">
        <f>Model!$B$5</f>
        <v>0.21815457728153642</v>
      </c>
    </row>
    <row r="105" spans="1:15">
      <c r="A105">
        <v>103</v>
      </c>
      <c r="B105" s="2">
        <f>Dataset!B105</f>
        <v>0</v>
      </c>
      <c r="C105" s="2">
        <f t="shared" si="0"/>
        <v>0.16496598639455762</v>
      </c>
      <c r="D105" s="3">
        <f t="shared" si="1"/>
        <v>0</v>
      </c>
      <c r="F105" s="3">
        <f t="shared" si="2"/>
        <v>-0.16496598639455762</v>
      </c>
      <c r="G105" s="2">
        <f t="shared" si="3"/>
        <v>2.7213776667129368E-2</v>
      </c>
      <c r="I105" s="2" t="e">
        <f>1.69590305555622*Inputs!$C105/(2.74240342370282*Inputs!$C105*(0.771432259730721*Inputs!$B105+1.73676384566451*Inputs!$A105))</f>
        <v>#DIV/0!</v>
      </c>
      <c r="J105" s="2">
        <f t="shared" si="4"/>
        <v>0.16496598639455762</v>
      </c>
      <c r="K105" s="2">
        <f t="shared" ca="1" si="5"/>
        <v>0.5232623161493547</v>
      </c>
      <c r="M105">
        <f>IF(C105 &lt; Model!$B$5, C105, #N/A)</f>
        <v>0.16496598639455762</v>
      </c>
      <c r="N105" t="e">
        <f>IF(C105 &gt; Model!$B$5, C105, #N/A)</f>
        <v>#N/A</v>
      </c>
      <c r="O105">
        <f>Model!$B$5</f>
        <v>0.21815457728153642</v>
      </c>
    </row>
    <row r="106" spans="1:15">
      <c r="A106">
        <v>104</v>
      </c>
      <c r="B106" s="2">
        <f>Dataset!B106</f>
        <v>0</v>
      </c>
      <c r="C106" s="2">
        <f t="shared" si="0"/>
        <v>0.12327590384299525</v>
      </c>
      <c r="D106" s="3">
        <f t="shared" si="1"/>
        <v>0</v>
      </c>
      <c r="F106" s="3">
        <f t="shared" si="2"/>
        <v>-0.12327590384299525</v>
      </c>
      <c r="G106" s="2">
        <f t="shared" si="3"/>
        <v>1.519694846830741E-2</v>
      </c>
      <c r="I106" s="2">
        <f>1.69590305555622*Inputs!$C106/(2.74240342370282*Inputs!$C106*(0.771432259730721*Inputs!$B106+1.73676384566451*Inputs!$A106))</f>
        <v>0.12327590384299525</v>
      </c>
      <c r="J106" s="2">
        <f t="shared" si="4"/>
        <v>0.12327590384299525</v>
      </c>
      <c r="K106" s="2">
        <f t="shared" ca="1" si="5"/>
        <v>0.32206962000642103</v>
      </c>
      <c r="M106">
        <f>IF(C106 &lt; Model!$B$5, C106, #N/A)</f>
        <v>0.12327590384299525</v>
      </c>
      <c r="N106" t="e">
        <f>IF(C106 &gt; Model!$B$5, C106, #N/A)</f>
        <v>#N/A</v>
      </c>
      <c r="O106">
        <f>Model!$B$5</f>
        <v>0.21815457728153642</v>
      </c>
    </row>
    <row r="107" spans="1:15">
      <c r="A107">
        <v>105</v>
      </c>
      <c r="B107" s="2">
        <f>Dataset!B107</f>
        <v>0</v>
      </c>
      <c r="C107" s="2">
        <f t="shared" si="0"/>
        <v>8.4357730175321624E-2</v>
      </c>
      <c r="D107" s="3">
        <f t="shared" si="1"/>
        <v>0</v>
      </c>
      <c r="F107" s="3">
        <f t="shared" si="2"/>
        <v>-8.4357730175321624E-2</v>
      </c>
      <c r="G107" s="2">
        <f t="shared" si="3"/>
        <v>7.1162266403323685E-3</v>
      </c>
      <c r="I107" s="2">
        <f>1.69590305555622*Inputs!$C107/(2.74240342370282*Inputs!$C107*(0.771432259730721*Inputs!$B107+1.73676384566451*Inputs!$A107))</f>
        <v>8.4357730175321624E-2</v>
      </c>
      <c r="J107" s="2">
        <f t="shared" si="4"/>
        <v>8.4357730175321624E-2</v>
      </c>
      <c r="K107" s="2">
        <f t="shared" ca="1" si="5"/>
        <v>6.1723815130118043E-2</v>
      </c>
      <c r="M107">
        <f>IF(C107 &lt; Model!$B$5, C107, #N/A)</f>
        <v>8.4357730175321624E-2</v>
      </c>
      <c r="N107" t="e">
        <f>IF(C107 &gt; Model!$B$5, C107, #N/A)</f>
        <v>#N/A</v>
      </c>
      <c r="O107">
        <f>Model!$B$5</f>
        <v>0.21815457728153642</v>
      </c>
    </row>
    <row r="108" spans="1:15">
      <c r="A108">
        <v>106</v>
      </c>
      <c r="B108" s="2">
        <f>Dataset!B108</f>
        <v>0</v>
      </c>
      <c r="C108" s="2">
        <f t="shared" si="0"/>
        <v>0.16496598639455762</v>
      </c>
      <c r="D108" s="3">
        <f t="shared" si="1"/>
        <v>0</v>
      </c>
      <c r="F108" s="3">
        <f t="shared" si="2"/>
        <v>-0.16496598639455762</v>
      </c>
      <c r="G108" s="2">
        <f t="shared" si="3"/>
        <v>2.7213776667129368E-2</v>
      </c>
      <c r="I108" s="2" t="e">
        <f>1.69590305555622*Inputs!$C108/(2.74240342370282*Inputs!$C108*(0.771432259730721*Inputs!$B108+1.73676384566451*Inputs!$A108))</f>
        <v>#DIV/0!</v>
      </c>
      <c r="J108" s="2">
        <f t="shared" si="4"/>
        <v>0.16496598639455762</v>
      </c>
      <c r="K108" s="2">
        <f t="shared" ca="1" si="5"/>
        <v>0.71331776157921767</v>
      </c>
      <c r="M108">
        <f>IF(C108 &lt; Model!$B$5, C108, #N/A)</f>
        <v>0.16496598639455762</v>
      </c>
      <c r="N108" t="e">
        <f>IF(C108 &gt; Model!$B$5, C108, #N/A)</f>
        <v>#N/A</v>
      </c>
      <c r="O108">
        <f>Model!$B$5</f>
        <v>0.21815457728153642</v>
      </c>
    </row>
    <row r="109" spans="1:15">
      <c r="A109">
        <v>107</v>
      </c>
      <c r="B109" s="2">
        <f>Dataset!B109</f>
        <v>1</v>
      </c>
      <c r="C109" s="2">
        <f t="shared" si="0"/>
        <v>0.16496598639455762</v>
      </c>
      <c r="D109" s="3">
        <f t="shared" si="1"/>
        <v>0</v>
      </c>
      <c r="F109" s="3">
        <f t="shared" si="2"/>
        <v>0.83503401360544238</v>
      </c>
      <c r="G109" s="2">
        <f t="shared" si="3"/>
        <v>0.69728180387801408</v>
      </c>
      <c r="I109" s="2" t="e">
        <f>1.69590305555622*Inputs!$C109/(2.74240342370282*Inputs!$C109*(0.771432259730721*Inputs!$B109+1.73676384566451*Inputs!$A109))</f>
        <v>#DIV/0!</v>
      </c>
      <c r="J109" s="2">
        <f t="shared" si="4"/>
        <v>0.16496598639455762</v>
      </c>
      <c r="K109" s="2">
        <f t="shared" ca="1" si="5"/>
        <v>0.73081548062133317</v>
      </c>
      <c r="M109">
        <f>IF(C109 &lt; Model!$B$5, C109, #N/A)</f>
        <v>0.16496598639455762</v>
      </c>
      <c r="N109" t="e">
        <f>IF(C109 &gt; Model!$B$5, C109, #N/A)</f>
        <v>#N/A</v>
      </c>
      <c r="O109">
        <f>Model!$B$5</f>
        <v>0.21815457728153642</v>
      </c>
    </row>
    <row r="110" spans="1:15">
      <c r="A110">
        <v>108</v>
      </c>
      <c r="B110" s="2">
        <f>Dataset!B110</f>
        <v>0</v>
      </c>
      <c r="C110" s="2">
        <f t="shared" si="0"/>
        <v>0.14567870862050741</v>
      </c>
      <c r="D110" s="3">
        <f t="shared" si="1"/>
        <v>0</v>
      </c>
      <c r="F110" s="3">
        <f t="shared" si="2"/>
        <v>-0.14567870862050741</v>
      </c>
      <c r="G110" s="2">
        <f t="shared" si="3"/>
        <v>2.1222286145338699E-2</v>
      </c>
      <c r="I110" s="2">
        <f>1.69590305555622*Inputs!$C110/(2.74240342370282*Inputs!$C110*(0.771432259730721*Inputs!$B110+1.73676384566451*Inputs!$A110))</f>
        <v>0.14567870862050741</v>
      </c>
      <c r="J110" s="2">
        <f t="shared" si="4"/>
        <v>0.14567870862050741</v>
      </c>
      <c r="K110" s="2">
        <f t="shared" ca="1" si="5"/>
        <v>0.46635756167836739</v>
      </c>
      <c r="M110">
        <f>IF(C110 &lt; Model!$B$5, C110, #N/A)</f>
        <v>0.14567870862050741</v>
      </c>
      <c r="N110" t="e">
        <f>IF(C110 &gt; Model!$B$5, C110, #N/A)</f>
        <v>#N/A</v>
      </c>
      <c r="O110">
        <f>Model!$B$5</f>
        <v>0.21815457728153642</v>
      </c>
    </row>
    <row r="111" spans="1:15">
      <c r="A111">
        <v>109</v>
      </c>
      <c r="B111" s="2">
        <f>Dataset!B111</f>
        <v>0</v>
      </c>
      <c r="C111" s="2">
        <f t="shared" si="0"/>
        <v>0.16496598639455762</v>
      </c>
      <c r="D111" s="3">
        <f t="shared" si="1"/>
        <v>0</v>
      </c>
      <c r="F111" s="3">
        <f t="shared" si="2"/>
        <v>-0.16496598639455762</v>
      </c>
      <c r="G111" s="2">
        <f t="shared" si="3"/>
        <v>2.7213776667129368E-2</v>
      </c>
      <c r="I111" s="2" t="e">
        <f>1.69590305555622*Inputs!$C111/(2.74240342370282*Inputs!$C111*(0.771432259730721*Inputs!$B111+1.73676384566451*Inputs!$A111))</f>
        <v>#DIV/0!</v>
      </c>
      <c r="J111" s="2">
        <f t="shared" si="4"/>
        <v>0.16496598639455762</v>
      </c>
      <c r="K111" s="2">
        <f t="shared" ca="1" si="5"/>
        <v>1.5750132824029484E-3</v>
      </c>
      <c r="M111">
        <f>IF(C111 &lt; Model!$B$5, C111, #N/A)</f>
        <v>0.16496598639455762</v>
      </c>
      <c r="N111" t="e">
        <f>IF(C111 &gt; Model!$B$5, C111, #N/A)</f>
        <v>#N/A</v>
      </c>
      <c r="O111">
        <f>Model!$B$5</f>
        <v>0.21815457728153642</v>
      </c>
    </row>
    <row r="112" spans="1:15">
      <c r="A112">
        <v>110</v>
      </c>
      <c r="B112" s="2">
        <f>Dataset!B112</f>
        <v>0</v>
      </c>
      <c r="C112" s="2">
        <f t="shared" si="0"/>
        <v>0.16496598639455762</v>
      </c>
      <c r="D112" s="3">
        <f t="shared" si="1"/>
        <v>0</v>
      </c>
      <c r="F112" s="3">
        <f t="shared" si="2"/>
        <v>-0.16496598639455762</v>
      </c>
      <c r="G112" s="2">
        <f t="shared" si="3"/>
        <v>2.7213776667129368E-2</v>
      </c>
      <c r="I112" s="2" t="e">
        <f>1.69590305555622*Inputs!$C112/(2.74240342370282*Inputs!$C112*(0.771432259730721*Inputs!$B112+1.73676384566451*Inputs!$A112))</f>
        <v>#DIV/0!</v>
      </c>
      <c r="J112" s="2">
        <f t="shared" si="4"/>
        <v>0.16496598639455762</v>
      </c>
      <c r="K112" s="2">
        <f t="shared" ca="1" si="5"/>
        <v>0.85471080667258925</v>
      </c>
      <c r="M112">
        <f>IF(C112 &lt; Model!$B$5, C112, #N/A)</f>
        <v>0.16496598639455762</v>
      </c>
      <c r="N112" t="e">
        <f>IF(C112 &gt; Model!$B$5, C112, #N/A)</f>
        <v>#N/A</v>
      </c>
      <c r="O112">
        <f>Model!$B$5</f>
        <v>0.21815457728153642</v>
      </c>
    </row>
    <row r="113" spans="1:15">
      <c r="A113">
        <v>111</v>
      </c>
      <c r="B113" s="2">
        <f>Dataset!B113</f>
        <v>1</v>
      </c>
      <c r="C113" s="2">
        <f t="shared" si="0"/>
        <v>0.16496598639455762</v>
      </c>
      <c r="D113" s="3">
        <f t="shared" si="1"/>
        <v>0</v>
      </c>
      <c r="F113" s="3">
        <f t="shared" si="2"/>
        <v>0.83503401360544238</v>
      </c>
      <c r="G113" s="2">
        <f t="shared" si="3"/>
        <v>0.69728180387801408</v>
      </c>
      <c r="I113" s="2" t="e">
        <f>1.69590305555622*Inputs!$C113/(2.74240342370282*Inputs!$C113*(0.771432259730721*Inputs!$B113+1.73676384566451*Inputs!$A113))</f>
        <v>#DIV/0!</v>
      </c>
      <c r="J113" s="2">
        <f t="shared" si="4"/>
        <v>0.16496598639455762</v>
      </c>
      <c r="K113" s="2">
        <f t="shared" ca="1" si="5"/>
        <v>0.12081551134821</v>
      </c>
      <c r="M113">
        <f>IF(C113 &lt; Model!$B$5, C113, #N/A)</f>
        <v>0.16496598639455762</v>
      </c>
      <c r="N113" t="e">
        <f>IF(C113 &gt; Model!$B$5, C113, #N/A)</f>
        <v>#N/A</v>
      </c>
      <c r="O113">
        <f>Model!$B$5</f>
        <v>0.21815457728153642</v>
      </c>
    </row>
    <row r="114" spans="1:15">
      <c r="A114">
        <v>112</v>
      </c>
      <c r="B114" s="2">
        <f>Dataset!B114</f>
        <v>0</v>
      </c>
      <c r="C114" s="2">
        <f t="shared" si="0"/>
        <v>0.16496598639455762</v>
      </c>
      <c r="D114" s="3">
        <f t="shared" si="1"/>
        <v>0</v>
      </c>
      <c r="F114" s="3">
        <f t="shared" si="2"/>
        <v>-0.16496598639455762</v>
      </c>
      <c r="G114" s="2">
        <f t="shared" si="3"/>
        <v>2.7213776667129368E-2</v>
      </c>
      <c r="I114" s="2" t="e">
        <f>1.69590305555622*Inputs!$C114/(2.74240342370282*Inputs!$C114*(0.771432259730721*Inputs!$B114+1.73676384566451*Inputs!$A114))</f>
        <v>#DIV/0!</v>
      </c>
      <c r="J114" s="2">
        <f t="shared" si="4"/>
        <v>0.16496598639455762</v>
      </c>
      <c r="K114" s="2">
        <f t="shared" ca="1" si="5"/>
        <v>0.25915033003112053</v>
      </c>
      <c r="M114">
        <f>IF(C114 &lt; Model!$B$5, C114, #N/A)</f>
        <v>0.16496598639455762</v>
      </c>
      <c r="N114" t="e">
        <f>IF(C114 &gt; Model!$B$5, C114, #N/A)</f>
        <v>#N/A</v>
      </c>
      <c r="O114">
        <f>Model!$B$5</f>
        <v>0.21815457728153642</v>
      </c>
    </row>
    <row r="115" spans="1:15">
      <c r="A115">
        <v>113</v>
      </c>
      <c r="B115" s="2">
        <f>Dataset!B115</f>
        <v>0</v>
      </c>
      <c r="C115" s="2">
        <f t="shared" si="0"/>
        <v>0.10338161787991741</v>
      </c>
      <c r="D115" s="3">
        <f t="shared" si="1"/>
        <v>0</v>
      </c>
      <c r="F115" s="3">
        <f t="shared" si="2"/>
        <v>-0.10338161787991741</v>
      </c>
      <c r="G115" s="2">
        <f t="shared" si="3"/>
        <v>1.068775891546926E-2</v>
      </c>
      <c r="I115" s="2">
        <f>1.69590305555622*Inputs!$C115/(2.74240342370282*Inputs!$C115*(0.771432259730721*Inputs!$B115+1.73676384566451*Inputs!$A115))</f>
        <v>0.10338161787991741</v>
      </c>
      <c r="J115" s="2">
        <f t="shared" si="4"/>
        <v>0.10338161787991741</v>
      </c>
      <c r="K115" s="2">
        <f t="shared" ca="1" si="5"/>
        <v>0.12687159898892586</v>
      </c>
      <c r="M115">
        <f>IF(C115 &lt; Model!$B$5, C115, #N/A)</f>
        <v>0.10338161787991741</v>
      </c>
      <c r="N115" t="e">
        <f>IF(C115 &gt; Model!$B$5, C115, #N/A)</f>
        <v>#N/A</v>
      </c>
      <c r="O115">
        <f>Model!$B$5</f>
        <v>0.21815457728153642</v>
      </c>
    </row>
    <row r="116" spans="1:15">
      <c r="A116">
        <v>114</v>
      </c>
      <c r="B116" s="2">
        <f>Dataset!B116</f>
        <v>0</v>
      </c>
      <c r="C116" s="2">
        <f t="shared" si="0"/>
        <v>0.12327590384299525</v>
      </c>
      <c r="D116" s="3">
        <f t="shared" si="1"/>
        <v>0</v>
      </c>
      <c r="F116" s="3">
        <f t="shared" si="2"/>
        <v>-0.12327590384299525</v>
      </c>
      <c r="G116" s="2">
        <f t="shared" si="3"/>
        <v>1.519694846830741E-2</v>
      </c>
      <c r="I116" s="2">
        <f>1.69590305555622*Inputs!$C116/(2.74240342370282*Inputs!$C116*(0.771432259730721*Inputs!$B116+1.73676384566451*Inputs!$A116))</f>
        <v>0.12327590384299525</v>
      </c>
      <c r="J116" s="2">
        <f t="shared" si="4"/>
        <v>0.12327590384299525</v>
      </c>
      <c r="K116" s="2">
        <f t="shared" ca="1" si="5"/>
        <v>0.53715321813932793</v>
      </c>
      <c r="M116">
        <f>IF(C116 &lt; Model!$B$5, C116, #N/A)</f>
        <v>0.12327590384299525</v>
      </c>
      <c r="N116" t="e">
        <f>IF(C116 &gt; Model!$B$5, C116, #N/A)</f>
        <v>#N/A</v>
      </c>
      <c r="O116">
        <f>Model!$B$5</f>
        <v>0.21815457728153642</v>
      </c>
    </row>
    <row r="117" spans="1:15">
      <c r="A117">
        <v>115</v>
      </c>
      <c r="B117" s="2">
        <f>Dataset!B117</f>
        <v>0</v>
      </c>
      <c r="C117" s="2">
        <f t="shared" si="0"/>
        <v>0.16496598639455762</v>
      </c>
      <c r="D117" s="3">
        <f t="shared" si="1"/>
        <v>0</v>
      </c>
      <c r="F117" s="3">
        <f t="shared" si="2"/>
        <v>-0.16496598639455762</v>
      </c>
      <c r="G117" s="2">
        <f t="shared" si="3"/>
        <v>2.7213776667129368E-2</v>
      </c>
      <c r="I117" s="2" t="e">
        <f>1.69590305555622*Inputs!$C117/(2.74240342370282*Inputs!$C117*(0.771432259730721*Inputs!$B117+1.73676384566451*Inputs!$A117))</f>
        <v>#DIV/0!</v>
      </c>
      <c r="J117" s="2">
        <f t="shared" si="4"/>
        <v>0.16496598639455762</v>
      </c>
      <c r="K117" s="2">
        <f t="shared" ca="1" si="5"/>
        <v>0.73757225193782172</v>
      </c>
      <c r="M117">
        <f>IF(C117 &lt; Model!$B$5, C117, #N/A)</f>
        <v>0.16496598639455762</v>
      </c>
      <c r="N117" t="e">
        <f>IF(C117 &gt; Model!$B$5, C117, #N/A)</f>
        <v>#N/A</v>
      </c>
      <c r="O117">
        <f>Model!$B$5</f>
        <v>0.21815457728153642</v>
      </c>
    </row>
    <row r="118" spans="1:15">
      <c r="A118">
        <v>116</v>
      </c>
      <c r="B118" s="2">
        <f>Dataset!B118</f>
        <v>0</v>
      </c>
      <c r="C118" s="2">
        <f t="shared" si="0"/>
        <v>0.16496598639455762</v>
      </c>
      <c r="D118" s="3">
        <f t="shared" si="1"/>
        <v>0</v>
      </c>
      <c r="F118" s="3">
        <f t="shared" si="2"/>
        <v>-0.16496598639455762</v>
      </c>
      <c r="G118" s="2">
        <f t="shared" si="3"/>
        <v>2.7213776667129368E-2</v>
      </c>
      <c r="I118" s="2" t="e">
        <f>1.69590305555622*Inputs!$C118/(2.74240342370282*Inputs!$C118*(0.771432259730721*Inputs!$B118+1.73676384566451*Inputs!$A118))</f>
        <v>#DIV/0!</v>
      </c>
      <c r="J118" s="2">
        <f t="shared" si="4"/>
        <v>0.16496598639455762</v>
      </c>
      <c r="K118" s="2">
        <f t="shared" ca="1" si="5"/>
        <v>0.97118362302051253</v>
      </c>
      <c r="M118">
        <f>IF(C118 &lt; Model!$B$5, C118, #N/A)</f>
        <v>0.16496598639455762</v>
      </c>
      <c r="N118" t="e">
        <f>IF(C118 &gt; Model!$B$5, C118, #N/A)</f>
        <v>#N/A</v>
      </c>
      <c r="O118">
        <f>Model!$B$5</f>
        <v>0.21815457728153642</v>
      </c>
    </row>
    <row r="119" spans="1:15">
      <c r="A119">
        <v>117</v>
      </c>
      <c r="B119" s="2">
        <f>Dataset!B119</f>
        <v>0</v>
      </c>
      <c r="C119" s="2">
        <f t="shared" si="0"/>
        <v>8.2183935895330171E-2</v>
      </c>
      <c r="D119" s="3">
        <f t="shared" si="1"/>
        <v>0</v>
      </c>
      <c r="F119" s="3">
        <f t="shared" si="2"/>
        <v>-8.2183935895330171E-2</v>
      </c>
      <c r="G119" s="2">
        <f t="shared" si="3"/>
        <v>6.7541993192477391E-3</v>
      </c>
      <c r="I119" s="2">
        <f>1.69590305555622*Inputs!$C119/(2.74240342370282*Inputs!$C119*(0.771432259730721*Inputs!$B119+1.73676384566451*Inputs!$A119))</f>
        <v>8.2183935895330171E-2</v>
      </c>
      <c r="J119" s="2">
        <f t="shared" si="4"/>
        <v>8.2183935895330171E-2</v>
      </c>
      <c r="K119" s="2">
        <f t="shared" ca="1" si="5"/>
        <v>0.22983233765660793</v>
      </c>
      <c r="M119">
        <f>IF(C119 &lt; Model!$B$5, C119, #N/A)</f>
        <v>8.2183935895330171E-2</v>
      </c>
      <c r="N119" t="e">
        <f>IF(C119 &gt; Model!$B$5, C119, #N/A)</f>
        <v>#N/A</v>
      </c>
      <c r="O119">
        <f>Model!$B$5</f>
        <v>0.21815457728153642</v>
      </c>
    </row>
    <row r="120" spans="1:15">
      <c r="A120">
        <v>118</v>
      </c>
      <c r="B120" s="2">
        <f>Dataset!B120</f>
        <v>0</v>
      </c>
      <c r="C120" s="2">
        <f t="shared" si="0"/>
        <v>0.10338161787991741</v>
      </c>
      <c r="D120" s="3">
        <f t="shared" si="1"/>
        <v>0</v>
      </c>
      <c r="F120" s="3">
        <f t="shared" si="2"/>
        <v>-0.10338161787991741</v>
      </c>
      <c r="G120" s="2">
        <f t="shared" si="3"/>
        <v>1.068775891546926E-2</v>
      </c>
      <c r="I120" s="2">
        <f>1.69590305555622*Inputs!$C120/(2.74240342370282*Inputs!$C120*(0.771432259730721*Inputs!$B120+1.73676384566451*Inputs!$A120))</f>
        <v>0.10338161787991741</v>
      </c>
      <c r="J120" s="2">
        <f t="shared" si="4"/>
        <v>0.10338161787991741</v>
      </c>
      <c r="K120" s="2">
        <f t="shared" ca="1" si="5"/>
        <v>0.36586727783182893</v>
      </c>
      <c r="M120">
        <f>IF(C120 &lt; Model!$B$5, C120, #N/A)</f>
        <v>0.10338161787991741</v>
      </c>
      <c r="N120" t="e">
        <f>IF(C120 &gt; Model!$B$5, C120, #N/A)</f>
        <v>#N/A</v>
      </c>
      <c r="O120">
        <f>Model!$B$5</f>
        <v>0.21815457728153642</v>
      </c>
    </row>
    <row r="121" spans="1:15">
      <c r="A121">
        <v>119</v>
      </c>
      <c r="B121" s="2">
        <f>Dataset!B121</f>
        <v>0</v>
      </c>
      <c r="C121" s="2">
        <f t="shared" si="0"/>
        <v>7.4541797257758627E-2</v>
      </c>
      <c r="D121" s="3">
        <f t="shared" si="1"/>
        <v>0</v>
      </c>
      <c r="F121" s="3">
        <f t="shared" si="2"/>
        <v>-7.4541797257758627E-2</v>
      </c>
      <c r="G121" s="2">
        <f t="shared" si="3"/>
        <v>5.5564795384167916E-3</v>
      </c>
      <c r="I121" s="2">
        <f>1.69590305555622*Inputs!$C121/(2.74240342370282*Inputs!$C121*(0.771432259730721*Inputs!$B121+1.73676384566451*Inputs!$A121))</f>
        <v>7.4541797257758627E-2</v>
      </c>
      <c r="J121" s="2">
        <f t="shared" si="4"/>
        <v>7.4541797257758627E-2</v>
      </c>
      <c r="K121" s="2">
        <f t="shared" ca="1" si="5"/>
        <v>0.85208703689868803</v>
      </c>
      <c r="M121">
        <f>IF(C121 &lt; Model!$B$5, C121, #N/A)</f>
        <v>7.4541797257758627E-2</v>
      </c>
      <c r="N121" t="e">
        <f>IF(C121 &gt; Model!$B$5, C121, #N/A)</f>
        <v>#N/A</v>
      </c>
      <c r="O121">
        <f>Model!$B$5</f>
        <v>0.21815457728153642</v>
      </c>
    </row>
    <row r="122" spans="1:15">
      <c r="A122">
        <v>120</v>
      </c>
      <c r="B122" s="2">
        <f>Dataset!B122</f>
        <v>0</v>
      </c>
      <c r="C122" s="2">
        <f t="shared" si="0"/>
        <v>0.24655180768599047</v>
      </c>
      <c r="D122" s="3">
        <f t="shared" si="1"/>
        <v>1</v>
      </c>
      <c r="F122" s="3">
        <f t="shared" si="2"/>
        <v>-0.24655180768599047</v>
      </c>
      <c r="G122" s="2">
        <f t="shared" si="3"/>
        <v>6.0787793873229627E-2</v>
      </c>
      <c r="I122" s="2">
        <f>1.69590305555622*Inputs!$C122/(2.74240342370282*Inputs!$C122*(0.771432259730721*Inputs!$B122+1.73676384566451*Inputs!$A122))</f>
        <v>0.24655180768599047</v>
      </c>
      <c r="J122" s="2">
        <f t="shared" si="4"/>
        <v>0.24655180768599047</v>
      </c>
      <c r="K122" s="2">
        <f t="shared" ca="1" si="5"/>
        <v>0.52703509479743793</v>
      </c>
      <c r="M122" t="e">
        <f>IF(C122 &lt; Model!$B$5, C122, #N/A)</f>
        <v>#N/A</v>
      </c>
      <c r="N122">
        <f>IF(C122 &gt; Model!$B$5, C122, #N/A)</f>
        <v>0.24655180768599047</v>
      </c>
      <c r="O122">
        <f>Model!$B$5</f>
        <v>0.21815457728153642</v>
      </c>
    </row>
    <row r="123" spans="1:15">
      <c r="A123">
        <v>121</v>
      </c>
      <c r="B123" s="2">
        <f>Dataset!B123</f>
        <v>0</v>
      </c>
      <c r="C123" s="2">
        <f t="shared" si="0"/>
        <v>9.1572041079231434E-2</v>
      </c>
      <c r="D123" s="3">
        <f t="shared" si="1"/>
        <v>0</v>
      </c>
      <c r="F123" s="3">
        <f t="shared" si="2"/>
        <v>-9.1572041079231434E-2</v>
      </c>
      <c r="G123" s="2">
        <f t="shared" si="3"/>
        <v>8.3854387074164486E-3</v>
      </c>
      <c r="I123" s="2">
        <f>1.69590305555622*Inputs!$C123/(2.74240342370282*Inputs!$C123*(0.771432259730721*Inputs!$B123+1.73676384566451*Inputs!$A123))</f>
        <v>9.1572041079231434E-2</v>
      </c>
      <c r="J123" s="2">
        <f t="shared" si="4"/>
        <v>9.1572041079231434E-2</v>
      </c>
      <c r="K123" s="2">
        <f t="shared" ca="1" si="5"/>
        <v>1.6079057955210474E-2</v>
      </c>
      <c r="M123">
        <f>IF(C123 &lt; Model!$B$5, C123, #N/A)</f>
        <v>9.1572041079231434E-2</v>
      </c>
      <c r="N123" t="e">
        <f>IF(C123 &gt; Model!$B$5, C123, #N/A)</f>
        <v>#N/A</v>
      </c>
      <c r="O123">
        <f>Model!$B$5</f>
        <v>0.21815457728153642</v>
      </c>
    </row>
    <row r="124" spans="1:15">
      <c r="A124">
        <v>122</v>
      </c>
      <c r="B124" s="2">
        <f>Dataset!B124</f>
        <v>1</v>
      </c>
      <c r="C124" s="2">
        <f t="shared" si="0"/>
        <v>0.10338161787991741</v>
      </c>
      <c r="D124" s="3">
        <f t="shared" si="1"/>
        <v>0</v>
      </c>
      <c r="F124" s="3">
        <f t="shared" si="2"/>
        <v>0.8966183821200826</v>
      </c>
      <c r="G124" s="2">
        <f t="shared" si="3"/>
        <v>0.80392452315563445</v>
      </c>
      <c r="I124" s="2">
        <f>1.69590305555622*Inputs!$C124/(2.74240342370282*Inputs!$C124*(0.771432259730721*Inputs!$B124+1.73676384566451*Inputs!$A124))</f>
        <v>0.10338161787991741</v>
      </c>
      <c r="J124" s="2">
        <f t="shared" si="4"/>
        <v>0.10338161787991741</v>
      </c>
      <c r="K124" s="2">
        <f t="shared" ca="1" si="5"/>
        <v>0.92118523169702782</v>
      </c>
      <c r="M124">
        <f>IF(C124 &lt; Model!$B$5, C124, #N/A)</f>
        <v>0.10338161787991741</v>
      </c>
      <c r="N124" t="e">
        <f>IF(C124 &gt; Model!$B$5, C124, #N/A)</f>
        <v>#N/A</v>
      </c>
      <c r="O124">
        <f>Model!$B$5</f>
        <v>0.21815457728153642</v>
      </c>
    </row>
    <row r="125" spans="1:15">
      <c r="A125">
        <v>123</v>
      </c>
      <c r="B125" s="2">
        <f>Dataset!B125</f>
        <v>0</v>
      </c>
      <c r="C125" s="2">
        <f t="shared" si="0"/>
        <v>0.16496598639455762</v>
      </c>
      <c r="D125" s="3">
        <f t="shared" si="1"/>
        <v>0</v>
      </c>
      <c r="F125" s="3">
        <f t="shared" si="2"/>
        <v>-0.16496598639455762</v>
      </c>
      <c r="G125" s="2">
        <f t="shared" si="3"/>
        <v>2.7213776667129368E-2</v>
      </c>
      <c r="I125" s="2" t="e">
        <f>1.69590305555622*Inputs!$C125/(2.74240342370282*Inputs!$C125*(0.771432259730721*Inputs!$B125+1.73676384566451*Inputs!$A125))</f>
        <v>#DIV/0!</v>
      </c>
      <c r="J125" s="2">
        <f t="shared" si="4"/>
        <v>0.16496598639455762</v>
      </c>
      <c r="K125" s="2">
        <f t="shared" ca="1" si="5"/>
        <v>0.88516977962438692</v>
      </c>
      <c r="M125">
        <f>IF(C125 &lt; Model!$B$5, C125, #N/A)</f>
        <v>0.16496598639455762</v>
      </c>
      <c r="N125" t="e">
        <f>IF(C125 &gt; Model!$B$5, C125, #N/A)</f>
        <v>#N/A</v>
      </c>
      <c r="O125">
        <f>Model!$B$5</f>
        <v>0.21815457728153642</v>
      </c>
    </row>
    <row r="126" spans="1:15">
      <c r="A126">
        <v>124</v>
      </c>
      <c r="B126" s="2">
        <f>Dataset!B126</f>
        <v>1</v>
      </c>
      <c r="C126" s="2">
        <f t="shared" si="0"/>
        <v>0.16496598639455762</v>
      </c>
      <c r="D126" s="3">
        <f t="shared" si="1"/>
        <v>0</v>
      </c>
      <c r="F126" s="3">
        <f t="shared" si="2"/>
        <v>0.83503401360544238</v>
      </c>
      <c r="G126" s="2">
        <f t="shared" si="3"/>
        <v>0.69728180387801408</v>
      </c>
      <c r="I126" s="2" t="e">
        <f>1.69590305555622*Inputs!$C126/(2.74240342370282*Inputs!$C126*(0.771432259730721*Inputs!$B126+1.73676384566451*Inputs!$A126))</f>
        <v>#DIV/0!</v>
      </c>
      <c r="J126" s="2">
        <f t="shared" si="4"/>
        <v>0.16496598639455762</v>
      </c>
      <c r="K126" s="2">
        <f t="shared" ca="1" si="5"/>
        <v>0.80246369265987716</v>
      </c>
      <c r="M126">
        <f>IF(C126 &lt; Model!$B$5, C126, #N/A)</f>
        <v>0.16496598639455762</v>
      </c>
      <c r="N126" t="e">
        <f>IF(C126 &gt; Model!$B$5, C126, #N/A)</f>
        <v>#N/A</v>
      </c>
      <c r="O126">
        <f>Model!$B$5</f>
        <v>0.21815457728153642</v>
      </c>
    </row>
    <row r="127" spans="1:15">
      <c r="A127">
        <v>125</v>
      </c>
      <c r="B127" s="2">
        <f>Dataset!B127</f>
        <v>0</v>
      </c>
      <c r="C127" s="2">
        <f t="shared" si="0"/>
        <v>0.16496598639455762</v>
      </c>
      <c r="D127" s="3">
        <f t="shared" si="1"/>
        <v>0</v>
      </c>
      <c r="F127" s="3">
        <f t="shared" si="2"/>
        <v>-0.16496598639455762</v>
      </c>
      <c r="G127" s="2">
        <f t="shared" si="3"/>
        <v>2.7213776667129368E-2</v>
      </c>
      <c r="I127" s="2" t="e">
        <f>1.69590305555622*Inputs!$C127/(2.74240342370282*Inputs!$C127*(0.771432259730721*Inputs!$B127+1.73676384566451*Inputs!$A127))</f>
        <v>#DIV/0!</v>
      </c>
      <c r="J127" s="2">
        <f t="shared" si="4"/>
        <v>0.16496598639455762</v>
      </c>
      <c r="K127" s="2">
        <f t="shared" ca="1" si="5"/>
        <v>0.38629372412580498</v>
      </c>
      <c r="M127">
        <f>IF(C127 &lt; Model!$B$5, C127, #N/A)</f>
        <v>0.16496598639455762</v>
      </c>
      <c r="N127" t="e">
        <f>IF(C127 &gt; Model!$B$5, C127, #N/A)</f>
        <v>#N/A</v>
      </c>
      <c r="O127">
        <f>Model!$B$5</f>
        <v>0.21815457728153642</v>
      </c>
    </row>
    <row r="128" spans="1:15">
      <c r="A128">
        <v>126</v>
      </c>
      <c r="B128" s="2">
        <f>Dataset!B128</f>
        <v>1</v>
      </c>
      <c r="C128" s="2">
        <f t="shared" si="0"/>
        <v>8.2183935895330171E-2</v>
      </c>
      <c r="D128" s="3">
        <f t="shared" si="1"/>
        <v>0</v>
      </c>
      <c r="F128" s="3">
        <f t="shared" si="2"/>
        <v>0.91781606410466987</v>
      </c>
      <c r="G128" s="2">
        <f t="shared" si="3"/>
        <v>0.84238632752858744</v>
      </c>
      <c r="I128" s="2">
        <f>1.69590305555622*Inputs!$C128/(2.74240342370282*Inputs!$C128*(0.771432259730721*Inputs!$B128+1.73676384566451*Inputs!$A128))</f>
        <v>8.2183935895330171E-2</v>
      </c>
      <c r="J128" s="2">
        <f t="shared" si="4"/>
        <v>8.2183935895330171E-2</v>
      </c>
      <c r="K128" s="2">
        <f t="shared" ca="1" si="5"/>
        <v>0.55775920364590903</v>
      </c>
      <c r="M128">
        <f>IF(C128 &lt; Model!$B$5, C128, #N/A)</f>
        <v>8.2183935895330171E-2</v>
      </c>
      <c r="N128" t="e">
        <f>IF(C128 &gt; Model!$B$5, C128, #N/A)</f>
        <v>#N/A</v>
      </c>
      <c r="O128">
        <f>Model!$B$5</f>
        <v>0.21815457728153642</v>
      </c>
    </row>
    <row r="129" spans="1:15">
      <c r="A129">
        <v>127</v>
      </c>
      <c r="B129" s="2">
        <f>Dataset!B129</f>
        <v>1</v>
      </c>
      <c r="C129" s="2">
        <f t="shared" si="0"/>
        <v>0.16496598639455762</v>
      </c>
      <c r="D129" s="3">
        <f t="shared" si="1"/>
        <v>0</v>
      </c>
      <c r="F129" s="3">
        <f t="shared" si="2"/>
        <v>0.83503401360544238</v>
      </c>
      <c r="G129" s="2">
        <f t="shared" si="3"/>
        <v>0.69728180387801408</v>
      </c>
      <c r="I129" s="2" t="e">
        <f>1.69590305555622*Inputs!$C129/(2.74240342370282*Inputs!$C129*(0.771432259730721*Inputs!$B129+1.73676384566451*Inputs!$A129))</f>
        <v>#DIV/0!</v>
      </c>
      <c r="J129" s="2">
        <f t="shared" si="4"/>
        <v>0.16496598639455762</v>
      </c>
      <c r="K129" s="2">
        <f t="shared" ca="1" si="5"/>
        <v>0.80622920048412994</v>
      </c>
      <c r="M129">
        <f>IF(C129 &lt; Model!$B$5, C129, #N/A)</f>
        <v>0.16496598639455762</v>
      </c>
      <c r="N129" t="e">
        <f>IF(C129 &gt; Model!$B$5, C129, #N/A)</f>
        <v>#N/A</v>
      </c>
      <c r="O129">
        <f>Model!$B$5</f>
        <v>0.21815457728153642</v>
      </c>
    </row>
    <row r="130" spans="1:15">
      <c r="A130">
        <v>128</v>
      </c>
      <c r="B130" s="2">
        <f>Dataset!B130</f>
        <v>0</v>
      </c>
      <c r="C130" s="2">
        <f t="shared" si="0"/>
        <v>0.10338161787991741</v>
      </c>
      <c r="D130" s="3">
        <f t="shared" si="1"/>
        <v>0</v>
      </c>
      <c r="F130" s="3">
        <f t="shared" si="2"/>
        <v>-0.10338161787991741</v>
      </c>
      <c r="G130" s="2">
        <f t="shared" si="3"/>
        <v>1.068775891546926E-2</v>
      </c>
      <c r="I130" s="2">
        <f>1.69590305555622*Inputs!$C130/(2.74240342370282*Inputs!$C130*(0.771432259730721*Inputs!$B130+1.73676384566451*Inputs!$A130))</f>
        <v>0.10338161787991741</v>
      </c>
      <c r="J130" s="2">
        <f t="shared" si="4"/>
        <v>0.10338161787991741</v>
      </c>
      <c r="K130" s="2">
        <f t="shared" ca="1" si="5"/>
        <v>7.7110860356056077E-2</v>
      </c>
      <c r="M130">
        <f>IF(C130 &lt; Model!$B$5, C130, #N/A)</f>
        <v>0.10338161787991741</v>
      </c>
      <c r="N130" t="e">
        <f>IF(C130 &gt; Model!$B$5, C130, #N/A)</f>
        <v>#N/A</v>
      </c>
      <c r="O130">
        <f>Model!$B$5</f>
        <v>0.21815457728153642</v>
      </c>
    </row>
    <row r="131" spans="1:15">
      <c r="A131">
        <v>129</v>
      </c>
      <c r="B131" s="2">
        <f>Dataset!B131</f>
        <v>0</v>
      </c>
      <c r="C131" s="2">
        <f t="shared" si="0"/>
        <v>0.16496598639455762</v>
      </c>
      <c r="D131" s="3">
        <f t="shared" si="1"/>
        <v>0</v>
      </c>
      <c r="F131" s="3">
        <f t="shared" si="2"/>
        <v>-0.16496598639455762</v>
      </c>
      <c r="G131" s="2">
        <f t="shared" si="3"/>
        <v>2.7213776667129368E-2</v>
      </c>
      <c r="I131" s="2" t="e">
        <f>1.69590305555622*Inputs!$C131/(2.74240342370282*Inputs!$C131*(0.771432259730721*Inputs!$B131+1.73676384566451*Inputs!$A131))</f>
        <v>#DIV/0!</v>
      </c>
      <c r="J131" s="2">
        <f t="shared" si="4"/>
        <v>0.16496598639455762</v>
      </c>
      <c r="K131" s="2">
        <f t="shared" ca="1" si="5"/>
        <v>0.7643961498659444</v>
      </c>
      <c r="M131">
        <f>IF(C131 &lt; Model!$B$5, C131, #N/A)</f>
        <v>0.16496598639455762</v>
      </c>
      <c r="N131" t="e">
        <f>IF(C131 &gt; Model!$B$5, C131, #N/A)</f>
        <v>#N/A</v>
      </c>
      <c r="O131">
        <f>Model!$B$5</f>
        <v>0.21815457728153642</v>
      </c>
    </row>
    <row r="132" spans="1:15">
      <c r="A132">
        <v>130</v>
      </c>
      <c r="B132" s="2">
        <f>Dataset!B132</f>
        <v>0</v>
      </c>
      <c r="C132" s="2">
        <f t="shared" si="0"/>
        <v>0.16496598639455762</v>
      </c>
      <c r="D132" s="3">
        <f t="shared" si="1"/>
        <v>0</v>
      </c>
      <c r="F132" s="3">
        <f t="shared" si="2"/>
        <v>-0.16496598639455762</v>
      </c>
      <c r="G132" s="2">
        <f t="shared" si="3"/>
        <v>2.7213776667129368E-2</v>
      </c>
      <c r="I132" s="2" t="e">
        <f>1.69590305555622*Inputs!$C132/(2.74240342370282*Inputs!$C132*(0.771432259730721*Inputs!$B132+1.73676384566451*Inputs!$A132))</f>
        <v>#DIV/0!</v>
      </c>
      <c r="J132" s="2">
        <f t="shared" si="4"/>
        <v>0.16496598639455762</v>
      </c>
      <c r="K132" s="2">
        <f t="shared" ca="1" si="5"/>
        <v>0.7065648225430089</v>
      </c>
      <c r="M132">
        <f>IF(C132 &lt; Model!$B$5, C132, #N/A)</f>
        <v>0.16496598639455762</v>
      </c>
      <c r="N132" t="e">
        <f>IF(C132 &gt; Model!$B$5, C132, #N/A)</f>
        <v>#N/A</v>
      </c>
      <c r="O132">
        <f>Model!$B$5</f>
        <v>0.21815457728153642</v>
      </c>
    </row>
    <row r="133" spans="1:15">
      <c r="A133">
        <v>131</v>
      </c>
      <c r="B133" s="2">
        <f>Dataset!B133</f>
        <v>0</v>
      </c>
      <c r="C133" s="2">
        <f t="shared" si="0"/>
        <v>0.16496598639455762</v>
      </c>
      <c r="D133" s="3">
        <f t="shared" si="1"/>
        <v>0</v>
      </c>
      <c r="F133" s="3">
        <f t="shared" si="2"/>
        <v>-0.16496598639455762</v>
      </c>
      <c r="G133" s="2">
        <f t="shared" si="3"/>
        <v>2.7213776667129368E-2</v>
      </c>
      <c r="I133" s="2" t="e">
        <f>1.69590305555622*Inputs!$C133/(2.74240342370282*Inputs!$C133*(0.771432259730721*Inputs!$B133+1.73676384566451*Inputs!$A133))</f>
        <v>#DIV/0!</v>
      </c>
      <c r="J133" s="2">
        <f t="shared" si="4"/>
        <v>0.16496598639455762</v>
      </c>
      <c r="K133" s="2">
        <f t="shared" ca="1" si="5"/>
        <v>0.43454372988152079</v>
      </c>
      <c r="M133">
        <f>IF(C133 &lt; Model!$B$5, C133, #N/A)</f>
        <v>0.16496598639455762</v>
      </c>
      <c r="N133" t="e">
        <f>IF(C133 &gt; Model!$B$5, C133, #N/A)</f>
        <v>#N/A</v>
      </c>
      <c r="O133">
        <f>Model!$B$5</f>
        <v>0.21815457728153642</v>
      </c>
    </row>
    <row r="134" spans="1:15">
      <c r="A134">
        <v>132</v>
      </c>
      <c r="B134" s="2">
        <f>Dataset!B134</f>
        <v>1</v>
      </c>
      <c r="C134" s="2">
        <f t="shared" si="0"/>
        <v>0.18855803614578326</v>
      </c>
      <c r="D134" s="3">
        <f t="shared" si="1"/>
        <v>0</v>
      </c>
      <c r="F134" s="3">
        <f t="shared" si="2"/>
        <v>0.81144196385421674</v>
      </c>
      <c r="G134" s="2">
        <f t="shared" si="3"/>
        <v>0.65843806070358801</v>
      </c>
      <c r="I134" s="2">
        <f>1.69590305555622*Inputs!$C134/(2.74240342370282*Inputs!$C134*(0.771432259730721*Inputs!$B134+1.73676384566451*Inputs!$A134))</f>
        <v>0.18855803614578326</v>
      </c>
      <c r="J134" s="2">
        <f t="shared" si="4"/>
        <v>0.18855803614578326</v>
      </c>
      <c r="K134" s="2">
        <f t="shared" ca="1" si="5"/>
        <v>0.92242628501125246</v>
      </c>
      <c r="M134">
        <f>IF(C134 &lt; Model!$B$5, C134, #N/A)</f>
        <v>0.18855803614578326</v>
      </c>
      <c r="N134" t="e">
        <f>IF(C134 &gt; Model!$B$5, C134, #N/A)</f>
        <v>#N/A</v>
      </c>
      <c r="O134">
        <f>Model!$B$5</f>
        <v>0.21815457728153642</v>
      </c>
    </row>
    <row r="135" spans="1:15">
      <c r="A135">
        <v>133</v>
      </c>
      <c r="B135" s="2">
        <f>Dataset!B135</f>
        <v>0</v>
      </c>
      <c r="C135" s="2">
        <f t="shared" si="0"/>
        <v>8.2183935895330171E-2</v>
      </c>
      <c r="D135" s="3">
        <f t="shared" si="1"/>
        <v>0</v>
      </c>
      <c r="F135" s="3">
        <f t="shared" si="2"/>
        <v>-8.2183935895330171E-2</v>
      </c>
      <c r="G135" s="2">
        <f t="shared" si="3"/>
        <v>6.7541993192477391E-3</v>
      </c>
      <c r="I135" s="2">
        <f>1.69590305555622*Inputs!$C135/(2.74240342370282*Inputs!$C135*(0.771432259730721*Inputs!$B135+1.73676384566451*Inputs!$A135))</f>
        <v>8.2183935895330171E-2</v>
      </c>
      <c r="J135" s="2">
        <f t="shared" si="4"/>
        <v>8.2183935895330171E-2</v>
      </c>
      <c r="K135" s="2">
        <f t="shared" ca="1" si="5"/>
        <v>0.22202443670932548</v>
      </c>
      <c r="M135">
        <f>IF(C135 &lt; Model!$B$5, C135, #N/A)</f>
        <v>8.2183935895330171E-2</v>
      </c>
      <c r="N135" t="e">
        <f>IF(C135 &gt; Model!$B$5, C135, #N/A)</f>
        <v>#N/A</v>
      </c>
      <c r="O135">
        <f>Model!$B$5</f>
        <v>0.21815457728153642</v>
      </c>
    </row>
    <row r="136" spans="1:15">
      <c r="A136">
        <v>134</v>
      </c>
      <c r="B136" s="2">
        <f>Dataset!B136</f>
        <v>0</v>
      </c>
      <c r="C136" s="2">
        <f t="shared" si="0"/>
        <v>0.10338161787991741</v>
      </c>
      <c r="D136" s="3">
        <f t="shared" si="1"/>
        <v>0</v>
      </c>
      <c r="F136" s="3">
        <f t="shared" si="2"/>
        <v>-0.10338161787991741</v>
      </c>
      <c r="G136" s="2">
        <f t="shared" si="3"/>
        <v>1.068775891546926E-2</v>
      </c>
      <c r="I136" s="2">
        <f>1.69590305555622*Inputs!$C136/(2.74240342370282*Inputs!$C136*(0.771432259730721*Inputs!$B136+1.73676384566451*Inputs!$A136))</f>
        <v>0.10338161787991741</v>
      </c>
      <c r="J136" s="2">
        <f t="shared" si="4"/>
        <v>0.10338161787991741</v>
      </c>
      <c r="K136" s="2">
        <f t="shared" ca="1" si="5"/>
        <v>0.36952216328881859</v>
      </c>
      <c r="M136">
        <f>IF(C136 &lt; Model!$B$5, C136, #N/A)</f>
        <v>0.10338161787991741</v>
      </c>
      <c r="N136" t="e">
        <f>IF(C136 &gt; Model!$B$5, C136, #N/A)</f>
        <v>#N/A</v>
      </c>
      <c r="O136">
        <f>Model!$B$5</f>
        <v>0.21815457728153642</v>
      </c>
    </row>
    <row r="137" spans="1:15">
      <c r="A137">
        <v>135</v>
      </c>
      <c r="B137" s="2">
        <f>Dataset!B137</f>
        <v>0</v>
      </c>
      <c r="C137" s="2">
        <f t="shared" si="0"/>
        <v>9.1572041079231434E-2</v>
      </c>
      <c r="D137" s="3">
        <f t="shared" si="1"/>
        <v>0</v>
      </c>
      <c r="F137" s="3">
        <f t="shared" si="2"/>
        <v>-9.1572041079231434E-2</v>
      </c>
      <c r="G137" s="2">
        <f t="shared" si="3"/>
        <v>8.3854387074164486E-3</v>
      </c>
      <c r="I137" s="2">
        <f>1.69590305555622*Inputs!$C137/(2.74240342370282*Inputs!$C137*(0.771432259730721*Inputs!$B137+1.73676384566451*Inputs!$A137))</f>
        <v>9.1572041079231434E-2</v>
      </c>
      <c r="J137" s="2">
        <f t="shared" si="4"/>
        <v>9.1572041079231434E-2</v>
      </c>
      <c r="K137" s="2">
        <f t="shared" ca="1" si="5"/>
        <v>0.2205104604960122</v>
      </c>
      <c r="M137">
        <f>IF(C137 &lt; Model!$B$5, C137, #N/A)</f>
        <v>9.1572041079231434E-2</v>
      </c>
      <c r="N137" t="e">
        <f>IF(C137 &gt; Model!$B$5, C137, #N/A)</f>
        <v>#N/A</v>
      </c>
      <c r="O137">
        <f>Model!$B$5</f>
        <v>0.21815457728153642</v>
      </c>
    </row>
    <row r="138" spans="1:15">
      <c r="A138">
        <v>136</v>
      </c>
      <c r="B138" s="2">
        <f>Dataset!B138</f>
        <v>1</v>
      </c>
      <c r="C138" s="2">
        <f t="shared" si="0"/>
        <v>0.16496598639455762</v>
      </c>
      <c r="D138" s="3">
        <f t="shared" si="1"/>
        <v>0</v>
      </c>
      <c r="F138" s="3">
        <f t="shared" si="2"/>
        <v>0.83503401360544238</v>
      </c>
      <c r="G138" s="2">
        <f t="shared" si="3"/>
        <v>0.69728180387801408</v>
      </c>
      <c r="I138" s="2" t="e">
        <f>1.69590305555622*Inputs!$C138/(2.74240342370282*Inputs!$C138*(0.771432259730721*Inputs!$B138+1.73676384566451*Inputs!$A138))</f>
        <v>#DIV/0!</v>
      </c>
      <c r="J138" s="2">
        <f t="shared" si="4"/>
        <v>0.16496598639455762</v>
      </c>
      <c r="K138" s="2">
        <f t="shared" ca="1" si="5"/>
        <v>0.14833451253590435</v>
      </c>
      <c r="M138">
        <f>IF(C138 &lt; Model!$B$5, C138, #N/A)</f>
        <v>0.16496598639455762</v>
      </c>
      <c r="N138" t="e">
        <f>IF(C138 &gt; Model!$B$5, C138, #N/A)</f>
        <v>#N/A</v>
      </c>
      <c r="O138">
        <f>Model!$B$5</f>
        <v>0.21815457728153642</v>
      </c>
    </row>
    <row r="139" spans="1:15">
      <c r="A139">
        <v>137</v>
      </c>
      <c r="B139" s="2">
        <f>Dataset!B139</f>
        <v>0</v>
      </c>
      <c r="C139" s="2">
        <f t="shared" si="0"/>
        <v>0.12327590384299525</v>
      </c>
      <c r="D139" s="3">
        <f t="shared" si="1"/>
        <v>0</v>
      </c>
      <c r="F139" s="3">
        <f t="shared" si="2"/>
        <v>-0.12327590384299525</v>
      </c>
      <c r="G139" s="2">
        <f t="shared" si="3"/>
        <v>1.519694846830741E-2</v>
      </c>
      <c r="I139" s="2">
        <f>1.69590305555622*Inputs!$C139/(2.74240342370282*Inputs!$C139*(0.771432259730721*Inputs!$B139+1.73676384566451*Inputs!$A139))</f>
        <v>0.12327590384299525</v>
      </c>
      <c r="J139" s="2">
        <f t="shared" si="4"/>
        <v>0.12327590384299525</v>
      </c>
      <c r="K139" s="2">
        <f t="shared" ca="1" si="5"/>
        <v>0.73311598825123314</v>
      </c>
      <c r="M139">
        <f>IF(C139 &lt; Model!$B$5, C139, #N/A)</f>
        <v>0.12327590384299525</v>
      </c>
      <c r="N139" t="e">
        <f>IF(C139 &gt; Model!$B$5, C139, #N/A)</f>
        <v>#N/A</v>
      </c>
      <c r="O139">
        <f>Model!$B$5</f>
        <v>0.21815457728153642</v>
      </c>
    </row>
    <row r="140" spans="1:15">
      <c r="A140">
        <v>138</v>
      </c>
      <c r="B140" s="2">
        <f>Dataset!B140</f>
        <v>0</v>
      </c>
      <c r="C140" s="2">
        <f t="shared" si="0"/>
        <v>0.16496598639455762</v>
      </c>
      <c r="D140" s="3">
        <f t="shared" si="1"/>
        <v>0</v>
      </c>
      <c r="F140" s="3">
        <f t="shared" si="2"/>
        <v>-0.16496598639455762</v>
      </c>
      <c r="G140" s="2">
        <f t="shared" si="3"/>
        <v>2.7213776667129368E-2</v>
      </c>
      <c r="I140" s="2" t="e">
        <f>1.69590305555622*Inputs!$C140/(2.74240342370282*Inputs!$C140*(0.771432259730721*Inputs!$B140+1.73676384566451*Inputs!$A140))</f>
        <v>#DIV/0!</v>
      </c>
      <c r="J140" s="2">
        <f t="shared" si="4"/>
        <v>0.16496598639455762</v>
      </c>
      <c r="K140" s="2">
        <f t="shared" ca="1" si="5"/>
        <v>0.14292586013878683</v>
      </c>
      <c r="M140">
        <f>IF(C140 &lt; Model!$B$5, C140, #N/A)</f>
        <v>0.16496598639455762</v>
      </c>
      <c r="N140" t="e">
        <f>IF(C140 &gt; Model!$B$5, C140, #N/A)</f>
        <v>#N/A</v>
      </c>
      <c r="O140">
        <f>Model!$B$5</f>
        <v>0.21815457728153642</v>
      </c>
    </row>
    <row r="141" spans="1:15">
      <c r="A141">
        <v>139</v>
      </c>
      <c r="B141" s="2">
        <f>Dataset!B141</f>
        <v>0</v>
      </c>
      <c r="C141" s="2">
        <f t="shared" si="0"/>
        <v>0.16496598639455762</v>
      </c>
      <c r="D141" s="3">
        <f t="shared" si="1"/>
        <v>0</v>
      </c>
      <c r="F141" s="3">
        <f t="shared" si="2"/>
        <v>-0.16496598639455762</v>
      </c>
      <c r="G141" s="2">
        <f t="shared" si="3"/>
        <v>2.7213776667129368E-2</v>
      </c>
      <c r="I141" s="2" t="e">
        <f>1.69590305555622*Inputs!$C141/(2.74240342370282*Inputs!$C141*(0.771432259730721*Inputs!$B141+1.73676384566451*Inputs!$A141))</f>
        <v>#DIV/0!</v>
      </c>
      <c r="J141" s="2">
        <f t="shared" si="4"/>
        <v>0.16496598639455762</v>
      </c>
      <c r="K141" s="2">
        <f t="shared" ca="1" si="5"/>
        <v>0.87549324865401401</v>
      </c>
      <c r="M141">
        <f>IF(C141 &lt; Model!$B$5, C141, #N/A)</f>
        <v>0.16496598639455762</v>
      </c>
      <c r="N141" t="e">
        <f>IF(C141 &gt; Model!$B$5, C141, #N/A)</f>
        <v>#N/A</v>
      </c>
      <c r="O141">
        <f>Model!$B$5</f>
        <v>0.21815457728153642</v>
      </c>
    </row>
    <row r="142" spans="1:15">
      <c r="A142">
        <v>140</v>
      </c>
      <c r="B142" s="2">
        <f>Dataset!B142</f>
        <v>1</v>
      </c>
      <c r="C142" s="2">
        <f t="shared" si="0"/>
        <v>0.16496598639455762</v>
      </c>
      <c r="D142" s="3">
        <f t="shared" si="1"/>
        <v>0</v>
      </c>
      <c r="F142" s="3">
        <f t="shared" si="2"/>
        <v>0.83503401360544238</v>
      </c>
      <c r="G142" s="2">
        <f t="shared" si="3"/>
        <v>0.69728180387801408</v>
      </c>
      <c r="I142" s="2" t="e">
        <f>1.69590305555622*Inputs!$C142/(2.74240342370282*Inputs!$C142*(0.771432259730721*Inputs!$B142+1.73676384566451*Inputs!$A142))</f>
        <v>#DIV/0!</v>
      </c>
      <c r="J142" s="2">
        <f t="shared" si="4"/>
        <v>0.16496598639455762</v>
      </c>
      <c r="K142" s="2">
        <f t="shared" ca="1" si="5"/>
        <v>0.526723999215159</v>
      </c>
      <c r="M142">
        <f>IF(C142 &lt; Model!$B$5, C142, #N/A)</f>
        <v>0.16496598639455762</v>
      </c>
      <c r="N142" t="e">
        <f>IF(C142 &gt; Model!$B$5, C142, #N/A)</f>
        <v>#N/A</v>
      </c>
      <c r="O142">
        <f>Model!$B$5</f>
        <v>0.21815457728153642</v>
      </c>
    </row>
    <row r="143" spans="1:15">
      <c r="A143">
        <v>141</v>
      </c>
      <c r="B143" s="2">
        <f>Dataset!B143</f>
        <v>0</v>
      </c>
      <c r="C143" s="2">
        <f t="shared" si="0"/>
        <v>0.16496598639455762</v>
      </c>
      <c r="D143" s="3">
        <f t="shared" si="1"/>
        <v>0</v>
      </c>
      <c r="F143" s="3">
        <f t="shared" si="2"/>
        <v>-0.16496598639455762</v>
      </c>
      <c r="G143" s="2">
        <f t="shared" si="3"/>
        <v>2.7213776667129368E-2</v>
      </c>
      <c r="I143" s="2" t="e">
        <f>1.69590305555622*Inputs!$C143/(2.74240342370282*Inputs!$C143*(0.771432259730721*Inputs!$B143+1.73676384566451*Inputs!$A143))</f>
        <v>#DIV/0!</v>
      </c>
      <c r="J143" s="2">
        <f t="shared" si="4"/>
        <v>0.16496598639455762</v>
      </c>
      <c r="K143" s="2">
        <f t="shared" ca="1" si="5"/>
        <v>0.95118470974110525</v>
      </c>
      <c r="M143">
        <f>IF(C143 &lt; Model!$B$5, C143, #N/A)</f>
        <v>0.16496598639455762</v>
      </c>
      <c r="N143" t="e">
        <f>IF(C143 &gt; Model!$B$5, C143, #N/A)</f>
        <v>#N/A</v>
      </c>
      <c r="O143">
        <f>Model!$B$5</f>
        <v>0.21815457728153642</v>
      </c>
    </row>
    <row r="144" spans="1:15">
      <c r="A144">
        <v>142</v>
      </c>
      <c r="B144" s="2">
        <f>Dataset!B144</f>
        <v>0</v>
      </c>
      <c r="C144" s="2">
        <f t="shared" si="0"/>
        <v>0.16496598639455762</v>
      </c>
      <c r="D144" s="3">
        <f t="shared" si="1"/>
        <v>0</v>
      </c>
      <c r="F144" s="3">
        <f t="shared" si="2"/>
        <v>-0.16496598639455762</v>
      </c>
      <c r="G144" s="2">
        <f t="shared" si="3"/>
        <v>2.7213776667129368E-2</v>
      </c>
      <c r="I144" s="2" t="e">
        <f>1.69590305555622*Inputs!$C144/(2.74240342370282*Inputs!$C144*(0.771432259730721*Inputs!$B144+1.73676384566451*Inputs!$A144))</f>
        <v>#DIV/0!</v>
      </c>
      <c r="J144" s="2">
        <f t="shared" si="4"/>
        <v>0.16496598639455762</v>
      </c>
      <c r="K144" s="2">
        <f t="shared" ca="1" si="5"/>
        <v>0.43463618038957641</v>
      </c>
      <c r="M144">
        <f>IF(C144 &lt; Model!$B$5, C144, #N/A)</f>
        <v>0.16496598639455762</v>
      </c>
      <c r="N144" t="e">
        <f>IF(C144 &gt; Model!$B$5, C144, #N/A)</f>
        <v>#N/A</v>
      </c>
      <c r="O144">
        <f>Model!$B$5</f>
        <v>0.21815457728153642</v>
      </c>
    </row>
    <row r="145" spans="1:15">
      <c r="A145">
        <v>143</v>
      </c>
      <c r="B145" s="2">
        <f>Dataset!B145</f>
        <v>0</v>
      </c>
      <c r="C145" s="2">
        <f t="shared" si="0"/>
        <v>0.16496598639455762</v>
      </c>
      <c r="D145" s="3">
        <f t="shared" si="1"/>
        <v>0</v>
      </c>
      <c r="F145" s="3">
        <f t="shared" si="2"/>
        <v>-0.16496598639455762</v>
      </c>
      <c r="G145" s="2">
        <f t="shared" si="3"/>
        <v>2.7213776667129368E-2</v>
      </c>
      <c r="I145" s="2" t="e">
        <f>1.69590305555622*Inputs!$C145/(2.74240342370282*Inputs!$C145*(0.771432259730721*Inputs!$B145+1.73676384566451*Inputs!$A145))</f>
        <v>#DIV/0!</v>
      </c>
      <c r="J145" s="2">
        <f t="shared" si="4"/>
        <v>0.16496598639455762</v>
      </c>
      <c r="K145" s="2">
        <f t="shared" ca="1" si="5"/>
        <v>0.87809015944405322</v>
      </c>
      <c r="M145">
        <f>IF(C145 &lt; Model!$B$5, C145, #N/A)</f>
        <v>0.16496598639455762</v>
      </c>
      <c r="N145" t="e">
        <f>IF(C145 &gt; Model!$B$5, C145, #N/A)</f>
        <v>#N/A</v>
      </c>
      <c r="O145">
        <f>Model!$B$5</f>
        <v>0.21815457728153642</v>
      </c>
    </row>
    <row r="146" spans="1:15">
      <c r="A146">
        <v>144</v>
      </c>
      <c r="B146" s="2">
        <f>Dataset!B146</f>
        <v>0</v>
      </c>
      <c r="C146" s="2">
        <f t="shared" si="0"/>
        <v>0.18855803614578323</v>
      </c>
      <c r="D146" s="3">
        <f t="shared" si="1"/>
        <v>0</v>
      </c>
      <c r="F146" s="3">
        <f t="shared" si="2"/>
        <v>-0.18855803614578323</v>
      </c>
      <c r="G146" s="2">
        <f t="shared" si="3"/>
        <v>3.5554132995154496E-2</v>
      </c>
      <c r="I146" s="2">
        <f>1.69590305555622*Inputs!$C146/(2.74240342370282*Inputs!$C146*(0.771432259730721*Inputs!$B146+1.73676384566451*Inputs!$A146))</f>
        <v>0.18855803614578323</v>
      </c>
      <c r="J146" s="2">
        <f t="shared" si="4"/>
        <v>0.18855803614578323</v>
      </c>
      <c r="K146" s="2">
        <f t="shared" ca="1" si="5"/>
        <v>0.11542420557986222</v>
      </c>
      <c r="M146">
        <f>IF(C146 &lt; Model!$B$5, C146, #N/A)</f>
        <v>0.18855803614578323</v>
      </c>
      <c r="N146" t="e">
        <f>IF(C146 &gt; Model!$B$5, C146, #N/A)</f>
        <v>#N/A</v>
      </c>
      <c r="O146">
        <f>Model!$B$5</f>
        <v>0.21815457728153642</v>
      </c>
    </row>
    <row r="147" spans="1:15">
      <c r="A147">
        <v>145</v>
      </c>
      <c r="B147" s="2">
        <f>Dataset!B147</f>
        <v>0</v>
      </c>
      <c r="C147" s="2">
        <f t="shared" si="0"/>
        <v>0.10338161787991741</v>
      </c>
      <c r="D147" s="3">
        <f t="shared" si="1"/>
        <v>0</v>
      </c>
      <c r="F147" s="3">
        <f t="shared" si="2"/>
        <v>-0.10338161787991741</v>
      </c>
      <c r="G147" s="2">
        <f t="shared" si="3"/>
        <v>1.068775891546926E-2</v>
      </c>
      <c r="I147" s="2">
        <f>1.69590305555622*Inputs!$C147/(2.74240342370282*Inputs!$C147*(0.771432259730721*Inputs!$B147+1.73676384566451*Inputs!$A147))</f>
        <v>0.10338161787991741</v>
      </c>
      <c r="J147" s="2">
        <f t="shared" si="4"/>
        <v>0.10338161787991741</v>
      </c>
      <c r="K147" s="2">
        <f t="shared" ca="1" si="5"/>
        <v>0.6672442759752174</v>
      </c>
      <c r="M147">
        <f>IF(C147 &lt; Model!$B$5, C147, #N/A)</f>
        <v>0.10338161787991741</v>
      </c>
      <c r="N147" t="e">
        <f>IF(C147 &gt; Model!$B$5, C147, #N/A)</f>
        <v>#N/A</v>
      </c>
      <c r="O147">
        <f>Model!$B$5</f>
        <v>0.21815457728153642</v>
      </c>
    </row>
    <row r="148" spans="1:15">
      <c r="A148">
        <v>146</v>
      </c>
      <c r="B148" s="2">
        <f>Dataset!B148</f>
        <v>0</v>
      </c>
      <c r="C148" s="2">
        <f t="shared" si="0"/>
        <v>0.16496598639455762</v>
      </c>
      <c r="D148" s="3">
        <f t="shared" si="1"/>
        <v>0</v>
      </c>
      <c r="F148" s="3">
        <f t="shared" si="2"/>
        <v>-0.16496598639455762</v>
      </c>
      <c r="G148" s="2">
        <f t="shared" si="3"/>
        <v>2.7213776667129368E-2</v>
      </c>
      <c r="I148" s="2" t="e">
        <f>1.69590305555622*Inputs!$C148/(2.74240342370282*Inputs!$C148*(0.771432259730721*Inputs!$B148+1.73676384566451*Inputs!$A148))</f>
        <v>#DIV/0!</v>
      </c>
      <c r="J148" s="2">
        <f t="shared" si="4"/>
        <v>0.16496598639455762</v>
      </c>
      <c r="K148" s="2">
        <f t="shared" ca="1" si="5"/>
        <v>0.38563532617297214</v>
      </c>
      <c r="M148">
        <f>IF(C148 &lt; Model!$B$5, C148, #N/A)</f>
        <v>0.16496598639455762</v>
      </c>
      <c r="N148" t="e">
        <f>IF(C148 &gt; Model!$B$5, C148, #N/A)</f>
        <v>#N/A</v>
      </c>
      <c r="O148">
        <f>Model!$B$5</f>
        <v>0.21815457728153642</v>
      </c>
    </row>
    <row r="149" spans="1:15">
      <c r="A149">
        <v>147</v>
      </c>
      <c r="B149" s="2">
        <f>Dataset!B149</f>
        <v>0</v>
      </c>
      <c r="C149" s="2">
        <f t="shared" si="0"/>
        <v>9.4279018072891629E-2</v>
      </c>
      <c r="D149" s="3">
        <f t="shared" si="1"/>
        <v>0</v>
      </c>
      <c r="F149" s="3">
        <f t="shared" si="2"/>
        <v>-9.4279018072891629E-2</v>
      </c>
      <c r="G149" s="2">
        <f t="shared" si="3"/>
        <v>8.8885332487886257E-3</v>
      </c>
      <c r="I149" s="2">
        <f>1.69590305555622*Inputs!$C149/(2.74240342370282*Inputs!$C149*(0.771432259730721*Inputs!$B149+1.73676384566451*Inputs!$A149))</f>
        <v>9.4279018072891629E-2</v>
      </c>
      <c r="J149" s="2">
        <f t="shared" si="4"/>
        <v>9.4279018072891629E-2</v>
      </c>
      <c r="K149" s="2">
        <f t="shared" ca="1" si="5"/>
        <v>0.40824683093519076</v>
      </c>
      <c r="M149">
        <f>IF(C149 &lt; Model!$B$5, C149, #N/A)</f>
        <v>9.4279018072891629E-2</v>
      </c>
      <c r="N149" t="e">
        <f>IF(C149 &gt; Model!$B$5, C149, #N/A)</f>
        <v>#N/A</v>
      </c>
      <c r="O149">
        <f>Model!$B$5</f>
        <v>0.21815457728153642</v>
      </c>
    </row>
    <row r="150" spans="1:15">
      <c r="A150">
        <v>148</v>
      </c>
      <c r="B150" s="2">
        <f>Dataset!B150</f>
        <v>0</v>
      </c>
      <c r="C150" s="2">
        <f t="shared" si="0"/>
        <v>0.10338161787991741</v>
      </c>
      <c r="D150" s="3">
        <f t="shared" si="1"/>
        <v>0</v>
      </c>
      <c r="F150" s="3">
        <f t="shared" si="2"/>
        <v>-0.10338161787991741</v>
      </c>
      <c r="G150" s="2">
        <f t="shared" si="3"/>
        <v>1.068775891546926E-2</v>
      </c>
      <c r="I150" s="2">
        <f>1.69590305555622*Inputs!$C150/(2.74240342370282*Inputs!$C150*(0.771432259730721*Inputs!$B150+1.73676384566451*Inputs!$A150))</f>
        <v>0.10338161787991741</v>
      </c>
      <c r="J150" s="2">
        <f t="shared" si="4"/>
        <v>0.10338161787991741</v>
      </c>
      <c r="K150" s="2">
        <f t="shared" ca="1" si="5"/>
        <v>0.59432459896294998</v>
      </c>
      <c r="M150">
        <f>IF(C150 &lt; Model!$B$5, C150, #N/A)</f>
        <v>0.10338161787991741</v>
      </c>
      <c r="N150" t="e">
        <f>IF(C150 &gt; Model!$B$5, C150, #N/A)</f>
        <v>#N/A</v>
      </c>
      <c r="O150">
        <f>Model!$B$5</f>
        <v>0.21815457728153642</v>
      </c>
    </row>
    <row r="151" spans="1:15">
      <c r="A151">
        <v>149</v>
      </c>
      <c r="B151" s="2">
        <f>Dataset!B151</f>
        <v>0</v>
      </c>
      <c r="C151" s="2">
        <f t="shared" si="0"/>
        <v>0.16496598639455762</v>
      </c>
      <c r="D151" s="3">
        <f t="shared" si="1"/>
        <v>0</v>
      </c>
      <c r="F151" s="3">
        <f t="shared" si="2"/>
        <v>-0.16496598639455762</v>
      </c>
      <c r="G151" s="2">
        <f t="shared" si="3"/>
        <v>2.7213776667129368E-2</v>
      </c>
      <c r="I151" s="2" t="e">
        <f>1.69590305555622*Inputs!$C151/(2.74240342370282*Inputs!$C151*(0.771432259730721*Inputs!$B151+1.73676384566451*Inputs!$A151))</f>
        <v>#DIV/0!</v>
      </c>
      <c r="J151" s="2">
        <f t="shared" si="4"/>
        <v>0.16496598639455762</v>
      </c>
      <c r="K151" s="2">
        <f t="shared" ca="1" si="5"/>
        <v>0.14608053356432282</v>
      </c>
      <c r="M151">
        <f>IF(C151 &lt; Model!$B$5, C151, #N/A)</f>
        <v>0.16496598639455762</v>
      </c>
      <c r="N151" t="e">
        <f>IF(C151 &gt; Model!$B$5, C151, #N/A)</f>
        <v>#N/A</v>
      </c>
      <c r="O151">
        <f>Model!$B$5</f>
        <v>0.21815457728153642</v>
      </c>
    </row>
    <row r="152" spans="1:15">
      <c r="A152">
        <v>150</v>
      </c>
      <c r="B152" s="2">
        <f>Dataset!B152</f>
        <v>0</v>
      </c>
      <c r="C152" s="2">
        <f t="shared" si="0"/>
        <v>9.1572041079231434E-2</v>
      </c>
      <c r="D152" s="3">
        <f t="shared" si="1"/>
        <v>0</v>
      </c>
      <c r="F152" s="3">
        <f t="shared" si="2"/>
        <v>-9.1572041079231434E-2</v>
      </c>
      <c r="G152" s="2">
        <f t="shared" si="3"/>
        <v>8.3854387074164486E-3</v>
      </c>
      <c r="I152" s="2">
        <f>1.69590305555622*Inputs!$C152/(2.74240342370282*Inputs!$C152*(0.771432259730721*Inputs!$B152+1.73676384566451*Inputs!$A152))</f>
        <v>9.1572041079231434E-2</v>
      </c>
      <c r="J152" s="2">
        <f t="shared" si="4"/>
        <v>9.1572041079231434E-2</v>
      </c>
      <c r="K152" s="2">
        <f t="shared" ca="1" si="5"/>
        <v>6.2449498630715472E-2</v>
      </c>
      <c r="M152">
        <f>IF(C152 &lt; Model!$B$5, C152, #N/A)</f>
        <v>9.1572041079231434E-2</v>
      </c>
      <c r="N152" t="e">
        <f>IF(C152 &gt; Model!$B$5, C152, #N/A)</f>
        <v>#N/A</v>
      </c>
      <c r="O152">
        <f>Model!$B$5</f>
        <v>0.21815457728153642</v>
      </c>
    </row>
    <row r="153" spans="1:15">
      <c r="A153">
        <v>151</v>
      </c>
      <c r="B153" s="2">
        <f>Dataset!B153</f>
        <v>0</v>
      </c>
      <c r="C153" s="2">
        <f t="shared" si="0"/>
        <v>8.2183935895330171E-2</v>
      </c>
      <c r="D153" s="3">
        <f t="shared" si="1"/>
        <v>0</v>
      </c>
      <c r="F153" s="3">
        <f t="shared" si="2"/>
        <v>-8.2183935895330171E-2</v>
      </c>
      <c r="G153" s="2">
        <f t="shared" si="3"/>
        <v>6.7541993192477391E-3</v>
      </c>
      <c r="I153" s="2">
        <f>1.69590305555622*Inputs!$C153/(2.74240342370282*Inputs!$C153*(0.771432259730721*Inputs!$B153+1.73676384566451*Inputs!$A153))</f>
        <v>8.2183935895330171E-2</v>
      </c>
      <c r="J153" s="2">
        <f t="shared" si="4"/>
        <v>8.2183935895330171E-2</v>
      </c>
      <c r="K153" s="2">
        <f t="shared" ca="1" si="5"/>
        <v>0.47973534898143655</v>
      </c>
      <c r="M153">
        <f>IF(C153 &lt; Model!$B$5, C153, #N/A)</f>
        <v>8.2183935895330171E-2</v>
      </c>
      <c r="N153" t="e">
        <f>IF(C153 &gt; Model!$B$5, C153, #N/A)</f>
        <v>#N/A</v>
      </c>
      <c r="O153">
        <f>Model!$B$5</f>
        <v>0.21815457728153642</v>
      </c>
    </row>
    <row r="154" spans="1:15">
      <c r="A154">
        <v>152</v>
      </c>
      <c r="B154" s="2">
        <f>Dataset!B154</f>
        <v>0</v>
      </c>
      <c r="C154" s="2">
        <f t="shared" si="0"/>
        <v>9.1572041079231434E-2</v>
      </c>
      <c r="D154" s="3">
        <f t="shared" si="1"/>
        <v>0</v>
      </c>
      <c r="F154" s="3">
        <f t="shared" si="2"/>
        <v>-9.1572041079231434E-2</v>
      </c>
      <c r="G154" s="2">
        <f t="shared" si="3"/>
        <v>8.3854387074164486E-3</v>
      </c>
      <c r="I154" s="2">
        <f>1.69590305555622*Inputs!$C154/(2.74240342370282*Inputs!$C154*(0.771432259730721*Inputs!$B154+1.73676384566451*Inputs!$A154))</f>
        <v>9.1572041079231434E-2</v>
      </c>
      <c r="J154" s="2">
        <f t="shared" si="4"/>
        <v>9.1572041079231434E-2</v>
      </c>
      <c r="K154" s="2">
        <f t="shared" ca="1" si="5"/>
        <v>0.28793169152683451</v>
      </c>
      <c r="M154">
        <f>IF(C154 &lt; Model!$B$5, C154, #N/A)</f>
        <v>9.1572041079231434E-2</v>
      </c>
      <c r="N154" t="e">
        <f>IF(C154 &gt; Model!$B$5, C154, #N/A)</f>
        <v>#N/A</v>
      </c>
      <c r="O154">
        <f>Model!$B$5</f>
        <v>0.21815457728153642</v>
      </c>
    </row>
    <row r="155" spans="1:15">
      <c r="A155">
        <v>153</v>
      </c>
      <c r="B155" s="2">
        <f>Dataset!B155</f>
        <v>0</v>
      </c>
      <c r="C155" s="2">
        <f t="shared" si="0"/>
        <v>9.1572041079231434E-2</v>
      </c>
      <c r="D155" s="3">
        <f t="shared" si="1"/>
        <v>0</v>
      </c>
      <c r="F155" s="3">
        <f t="shared" si="2"/>
        <v>-9.1572041079231434E-2</v>
      </c>
      <c r="G155" s="2">
        <f t="shared" si="3"/>
        <v>8.3854387074164486E-3</v>
      </c>
      <c r="I155" s="2">
        <f>1.69590305555622*Inputs!$C155/(2.74240342370282*Inputs!$C155*(0.771432259730721*Inputs!$B155+1.73676384566451*Inputs!$A155))</f>
        <v>9.1572041079231434E-2</v>
      </c>
      <c r="J155" s="2">
        <f t="shared" si="4"/>
        <v>9.1572041079231434E-2</v>
      </c>
      <c r="K155" s="2">
        <f t="shared" ca="1" si="5"/>
        <v>0.97081488612440836</v>
      </c>
      <c r="M155">
        <f>IF(C155 &lt; Model!$B$5, C155, #N/A)</f>
        <v>9.1572041079231434E-2</v>
      </c>
      <c r="N155" t="e">
        <f>IF(C155 &gt; Model!$B$5, C155, #N/A)</f>
        <v>#N/A</v>
      </c>
      <c r="O155">
        <f>Model!$B$5</f>
        <v>0.21815457728153642</v>
      </c>
    </row>
    <row r="156" spans="1:15">
      <c r="A156">
        <v>154</v>
      </c>
      <c r="B156" s="2">
        <f>Dataset!B156</f>
        <v>0</v>
      </c>
      <c r="C156" s="2">
        <f t="shared" si="0"/>
        <v>0.16496598639455762</v>
      </c>
      <c r="D156" s="3">
        <f t="shared" si="1"/>
        <v>0</v>
      </c>
      <c r="F156" s="3">
        <f t="shared" si="2"/>
        <v>-0.16496598639455762</v>
      </c>
      <c r="G156" s="2">
        <f t="shared" si="3"/>
        <v>2.7213776667129368E-2</v>
      </c>
      <c r="I156" s="2" t="e">
        <f>1.69590305555622*Inputs!$C156/(2.74240342370282*Inputs!$C156*(0.771432259730721*Inputs!$B156+1.73676384566451*Inputs!$A156))</f>
        <v>#DIV/0!</v>
      </c>
      <c r="J156" s="2">
        <f t="shared" si="4"/>
        <v>0.16496598639455762</v>
      </c>
      <c r="K156" s="2">
        <f t="shared" ca="1" si="5"/>
        <v>0.17585240997064755</v>
      </c>
      <c r="M156">
        <f>IF(C156 &lt; Model!$B$5, C156, #N/A)</f>
        <v>0.16496598639455762</v>
      </c>
      <c r="N156" t="e">
        <f>IF(C156 &gt; Model!$B$5, C156, #N/A)</f>
        <v>#N/A</v>
      </c>
      <c r="O156">
        <f>Model!$B$5</f>
        <v>0.21815457728153642</v>
      </c>
    </row>
    <row r="157" spans="1:15">
      <c r="A157">
        <v>155</v>
      </c>
      <c r="B157" s="2">
        <f>Dataset!B157</f>
        <v>0</v>
      </c>
      <c r="C157" s="2">
        <f t="shared" si="0"/>
        <v>9.1572041079231434E-2</v>
      </c>
      <c r="D157" s="3">
        <f t="shared" si="1"/>
        <v>0</v>
      </c>
      <c r="F157" s="3">
        <f t="shared" si="2"/>
        <v>-9.1572041079231434E-2</v>
      </c>
      <c r="G157" s="2">
        <f t="shared" si="3"/>
        <v>8.3854387074164486E-3</v>
      </c>
      <c r="I157" s="2">
        <f>1.69590305555622*Inputs!$C157/(2.74240342370282*Inputs!$C157*(0.771432259730721*Inputs!$B157+1.73676384566451*Inputs!$A157))</f>
        <v>9.1572041079231434E-2</v>
      </c>
      <c r="J157" s="2">
        <f t="shared" si="4"/>
        <v>9.1572041079231434E-2</v>
      </c>
      <c r="K157" s="2">
        <f t="shared" ca="1" si="5"/>
        <v>0.41967226405257285</v>
      </c>
      <c r="M157">
        <f>IF(C157 &lt; Model!$B$5, C157, #N/A)</f>
        <v>9.1572041079231434E-2</v>
      </c>
      <c r="N157" t="e">
        <f>IF(C157 &gt; Model!$B$5, C157, #N/A)</f>
        <v>#N/A</v>
      </c>
      <c r="O157">
        <f>Model!$B$5</f>
        <v>0.21815457728153642</v>
      </c>
    </row>
    <row r="158" spans="1:15">
      <c r="A158">
        <v>156</v>
      </c>
      <c r="B158" s="2">
        <f>Dataset!B158</f>
        <v>0</v>
      </c>
      <c r="C158" s="2">
        <f t="shared" si="0"/>
        <v>0.16496598639455762</v>
      </c>
      <c r="D158" s="3">
        <f t="shared" si="1"/>
        <v>0</v>
      </c>
      <c r="F158" s="3">
        <f t="shared" si="2"/>
        <v>-0.16496598639455762</v>
      </c>
      <c r="G158" s="2">
        <f t="shared" si="3"/>
        <v>2.7213776667129368E-2</v>
      </c>
      <c r="I158" s="2" t="e">
        <f>1.69590305555622*Inputs!$C158/(2.74240342370282*Inputs!$C158*(0.771432259730721*Inputs!$B158+1.73676384566451*Inputs!$A158))</f>
        <v>#DIV/0!</v>
      </c>
      <c r="J158" s="2">
        <f t="shared" si="4"/>
        <v>0.16496598639455762</v>
      </c>
      <c r="K158" s="2">
        <f t="shared" ca="1" si="5"/>
        <v>0.29863094348558705</v>
      </c>
      <c r="M158">
        <f>IF(C158 &lt; Model!$B$5, C158, #N/A)</f>
        <v>0.16496598639455762</v>
      </c>
      <c r="N158" t="e">
        <f>IF(C158 &gt; Model!$B$5, C158, #N/A)</f>
        <v>#N/A</v>
      </c>
      <c r="O158">
        <f>Model!$B$5</f>
        <v>0.21815457728153642</v>
      </c>
    </row>
    <row r="159" spans="1:15">
      <c r="A159">
        <v>157</v>
      </c>
      <c r="B159" s="2">
        <f>Dataset!B159</f>
        <v>0</v>
      </c>
      <c r="C159" s="2">
        <f t="shared" si="0"/>
        <v>0.14567870862050741</v>
      </c>
      <c r="D159" s="3">
        <f t="shared" si="1"/>
        <v>0</v>
      </c>
      <c r="F159" s="3">
        <f t="shared" si="2"/>
        <v>-0.14567870862050741</v>
      </c>
      <c r="G159" s="2">
        <f t="shared" si="3"/>
        <v>2.1222286145338699E-2</v>
      </c>
      <c r="I159" s="2">
        <f>1.69590305555622*Inputs!$C159/(2.74240342370282*Inputs!$C159*(0.771432259730721*Inputs!$B159+1.73676384566451*Inputs!$A159))</f>
        <v>0.14567870862050741</v>
      </c>
      <c r="J159" s="2">
        <f t="shared" si="4"/>
        <v>0.14567870862050741</v>
      </c>
      <c r="K159" s="2">
        <f t="shared" ca="1" si="5"/>
        <v>0.73776917026752886</v>
      </c>
      <c r="M159">
        <f>IF(C159 &lt; Model!$B$5, C159, #N/A)</f>
        <v>0.14567870862050741</v>
      </c>
      <c r="N159" t="e">
        <f>IF(C159 &gt; Model!$B$5, C159, #N/A)</f>
        <v>#N/A</v>
      </c>
      <c r="O159">
        <f>Model!$B$5</f>
        <v>0.21815457728153642</v>
      </c>
    </row>
    <row r="160" spans="1:15">
      <c r="A160">
        <v>158</v>
      </c>
      <c r="B160" s="2">
        <f>Dataset!B160</f>
        <v>0</v>
      </c>
      <c r="C160" s="2">
        <f t="shared" si="0"/>
        <v>0.10684503079971075</v>
      </c>
      <c r="D160" s="3">
        <f t="shared" si="1"/>
        <v>0</v>
      </c>
      <c r="F160" s="3">
        <f t="shared" si="2"/>
        <v>-0.10684503079971075</v>
      </c>
      <c r="G160" s="2">
        <f t="shared" si="3"/>
        <v>1.1415860606591138E-2</v>
      </c>
      <c r="I160" s="2">
        <f>1.69590305555622*Inputs!$C160/(2.74240342370282*Inputs!$C160*(0.771432259730721*Inputs!$B160+1.73676384566451*Inputs!$A160))</f>
        <v>0.10684503079971075</v>
      </c>
      <c r="J160" s="2">
        <f t="shared" si="4"/>
        <v>0.10684503079971075</v>
      </c>
      <c r="K160" s="2">
        <f t="shared" ca="1" si="5"/>
        <v>0.73502092861549351</v>
      </c>
      <c r="M160">
        <f>IF(C160 &lt; Model!$B$5, C160, #N/A)</f>
        <v>0.10684503079971075</v>
      </c>
      <c r="N160" t="e">
        <f>IF(C160 &gt; Model!$B$5, C160, #N/A)</f>
        <v>#N/A</v>
      </c>
      <c r="O160">
        <f>Model!$B$5</f>
        <v>0.21815457728153642</v>
      </c>
    </row>
    <row r="161" spans="1:15">
      <c r="A161">
        <v>159</v>
      </c>
      <c r="B161" s="2">
        <f>Dataset!B161</f>
        <v>0</v>
      </c>
      <c r="C161" s="2">
        <f t="shared" si="0"/>
        <v>0.10338161787991741</v>
      </c>
      <c r="D161" s="3">
        <f t="shared" si="1"/>
        <v>0</v>
      </c>
      <c r="F161" s="3">
        <f t="shared" si="2"/>
        <v>-0.10338161787991741</v>
      </c>
      <c r="G161" s="2">
        <f t="shared" si="3"/>
        <v>1.068775891546926E-2</v>
      </c>
      <c r="I161" s="2">
        <f>1.69590305555622*Inputs!$C161/(2.74240342370282*Inputs!$C161*(0.771432259730721*Inputs!$B161+1.73676384566451*Inputs!$A161))</f>
        <v>0.10338161787991741</v>
      </c>
      <c r="J161" s="2">
        <f t="shared" si="4"/>
        <v>0.10338161787991741</v>
      </c>
      <c r="K161" s="2">
        <f t="shared" ca="1" si="5"/>
        <v>0.7364943559299546</v>
      </c>
      <c r="M161">
        <f>IF(C161 &lt; Model!$B$5, C161, #N/A)</f>
        <v>0.10338161787991741</v>
      </c>
      <c r="N161" t="e">
        <f>IF(C161 &gt; Model!$B$5, C161, #N/A)</f>
        <v>#N/A</v>
      </c>
      <c r="O161">
        <f>Model!$B$5</f>
        <v>0.21815457728153642</v>
      </c>
    </row>
    <row r="162" spans="1:15">
      <c r="A162">
        <v>160</v>
      </c>
      <c r="B162" s="2">
        <f>Dataset!B162</f>
        <v>0</v>
      </c>
      <c r="C162" s="2">
        <f t="shared" si="0"/>
        <v>0.10338161787991741</v>
      </c>
      <c r="D162" s="3">
        <f t="shared" si="1"/>
        <v>0</v>
      </c>
      <c r="F162" s="3">
        <f t="shared" si="2"/>
        <v>-0.10338161787991741</v>
      </c>
      <c r="G162" s="2">
        <f t="shared" si="3"/>
        <v>1.068775891546926E-2</v>
      </c>
      <c r="I162" s="2">
        <f>1.69590305555622*Inputs!$C162/(2.74240342370282*Inputs!$C162*(0.771432259730721*Inputs!$B162+1.73676384566451*Inputs!$A162))</f>
        <v>0.10338161787991741</v>
      </c>
      <c r="J162" s="2">
        <f t="shared" si="4"/>
        <v>0.10338161787991741</v>
      </c>
      <c r="K162" s="2">
        <f t="shared" ca="1" si="5"/>
        <v>0.44142396894032299</v>
      </c>
      <c r="M162">
        <f>IF(C162 &lt; Model!$B$5, C162, #N/A)</f>
        <v>0.10338161787991741</v>
      </c>
      <c r="N162" t="e">
        <f>IF(C162 &gt; Model!$B$5, C162, #N/A)</f>
        <v>#N/A</v>
      </c>
      <c r="O162">
        <f>Model!$B$5</f>
        <v>0.21815457728153642</v>
      </c>
    </row>
    <row r="163" spans="1:15">
      <c r="A163">
        <v>161</v>
      </c>
      <c r="B163" s="2">
        <f>Dataset!B163</f>
        <v>0</v>
      </c>
      <c r="C163" s="2">
        <f t="shared" si="0"/>
        <v>0.10338161787991741</v>
      </c>
      <c r="D163" s="3">
        <f t="shared" si="1"/>
        <v>0</v>
      </c>
      <c r="F163" s="3">
        <f t="shared" si="2"/>
        <v>-0.10338161787991741</v>
      </c>
      <c r="G163" s="2">
        <f t="shared" si="3"/>
        <v>1.068775891546926E-2</v>
      </c>
      <c r="I163" s="2">
        <f>1.69590305555622*Inputs!$C163/(2.74240342370282*Inputs!$C163*(0.771432259730721*Inputs!$B163+1.73676384566451*Inputs!$A163))</f>
        <v>0.10338161787991741</v>
      </c>
      <c r="J163" s="2">
        <f t="shared" si="4"/>
        <v>0.10338161787991741</v>
      </c>
      <c r="K163" s="2">
        <f t="shared" ca="1" si="5"/>
        <v>0.55952372679835227</v>
      </c>
      <c r="M163">
        <f>IF(C163 &lt; Model!$B$5, C163, #N/A)</f>
        <v>0.10338161787991741</v>
      </c>
      <c r="N163" t="e">
        <f>IF(C163 &gt; Model!$B$5, C163, #N/A)</f>
        <v>#N/A</v>
      </c>
      <c r="O163">
        <f>Model!$B$5</f>
        <v>0.21815457728153642</v>
      </c>
    </row>
    <row r="164" spans="1:15">
      <c r="A164">
        <v>162</v>
      </c>
      <c r="B164" s="2">
        <f>Dataset!B164</f>
        <v>0</v>
      </c>
      <c r="C164" s="2">
        <f t="shared" si="0"/>
        <v>0.10338161787991741</v>
      </c>
      <c r="D164" s="3">
        <f t="shared" si="1"/>
        <v>0</v>
      </c>
      <c r="F164" s="3">
        <f t="shared" si="2"/>
        <v>-0.10338161787991741</v>
      </c>
      <c r="G164" s="2">
        <f t="shared" si="3"/>
        <v>1.068775891546926E-2</v>
      </c>
      <c r="I164" s="2">
        <f>1.69590305555622*Inputs!$C164/(2.74240342370282*Inputs!$C164*(0.771432259730721*Inputs!$B164+1.73676384566451*Inputs!$A164))</f>
        <v>0.10338161787991741</v>
      </c>
      <c r="J164" s="2">
        <f t="shared" si="4"/>
        <v>0.10338161787991741</v>
      </c>
      <c r="K164" s="2">
        <f t="shared" ca="1" si="5"/>
        <v>0.47783026743029267</v>
      </c>
      <c r="M164">
        <f>IF(C164 &lt; Model!$B$5, C164, #N/A)</f>
        <v>0.10338161787991741</v>
      </c>
      <c r="N164" t="e">
        <f>IF(C164 &gt; Model!$B$5, C164, #N/A)</f>
        <v>#N/A</v>
      </c>
      <c r="O164">
        <f>Model!$B$5</f>
        <v>0.21815457728153642</v>
      </c>
    </row>
    <row r="165" spans="1:15">
      <c r="A165">
        <v>163</v>
      </c>
      <c r="B165" s="2">
        <f>Dataset!B165</f>
        <v>0</v>
      </c>
      <c r="C165" s="2">
        <f t="shared" si="0"/>
        <v>6.6772137913457055E-2</v>
      </c>
      <c r="D165" s="3">
        <f t="shared" si="1"/>
        <v>0</v>
      </c>
      <c r="F165" s="3">
        <f t="shared" si="2"/>
        <v>-6.6772137913457055E-2</v>
      </c>
      <c r="G165" s="2">
        <f t="shared" si="3"/>
        <v>4.4585184015337289E-3</v>
      </c>
      <c r="I165" s="2">
        <f>1.69590305555622*Inputs!$C165/(2.74240342370282*Inputs!$C165*(0.771432259730721*Inputs!$B165+1.73676384566451*Inputs!$A165))</f>
        <v>6.6772137913457055E-2</v>
      </c>
      <c r="J165" s="2">
        <f t="shared" si="4"/>
        <v>6.6772137913457055E-2</v>
      </c>
      <c r="K165" s="2">
        <f t="shared" ca="1" si="5"/>
        <v>0.26591169407043824</v>
      </c>
      <c r="M165">
        <f>IF(C165 &lt; Model!$B$5, C165, #N/A)</f>
        <v>6.6772137913457055E-2</v>
      </c>
      <c r="N165" t="e">
        <f>IF(C165 &gt; Model!$B$5, C165, #N/A)</f>
        <v>#N/A</v>
      </c>
      <c r="O165">
        <f>Model!$B$5</f>
        <v>0.21815457728153642</v>
      </c>
    </row>
    <row r="166" spans="1:15">
      <c r="A166">
        <v>164</v>
      </c>
      <c r="B166" s="2">
        <f>Dataset!B166</f>
        <v>0</v>
      </c>
      <c r="C166" s="2">
        <f t="shared" si="0"/>
        <v>0.14567870862050741</v>
      </c>
      <c r="D166" s="3">
        <f t="shared" si="1"/>
        <v>0</v>
      </c>
      <c r="F166" s="3">
        <f t="shared" si="2"/>
        <v>-0.14567870862050741</v>
      </c>
      <c r="G166" s="2">
        <f t="shared" si="3"/>
        <v>2.1222286145338699E-2</v>
      </c>
      <c r="I166" s="2">
        <f>1.69590305555622*Inputs!$C166/(2.74240342370282*Inputs!$C166*(0.771432259730721*Inputs!$B166+1.73676384566451*Inputs!$A166))</f>
        <v>0.14567870862050741</v>
      </c>
      <c r="J166" s="2">
        <f t="shared" si="4"/>
        <v>0.14567870862050741</v>
      </c>
      <c r="K166" s="2">
        <f t="shared" ca="1" si="5"/>
        <v>0.32958576089645197</v>
      </c>
      <c r="M166">
        <f>IF(C166 &lt; Model!$B$5, C166, #N/A)</f>
        <v>0.14567870862050741</v>
      </c>
      <c r="N166" t="e">
        <f>IF(C166 &gt; Model!$B$5, C166, #N/A)</f>
        <v>#N/A</v>
      </c>
      <c r="O166">
        <f>Model!$B$5</f>
        <v>0.21815457728153642</v>
      </c>
    </row>
    <row r="167" spans="1:15">
      <c r="A167">
        <v>165</v>
      </c>
      <c r="B167" s="2">
        <f>Dataset!B167</f>
        <v>0</v>
      </c>
      <c r="C167" s="2">
        <f t="shared" si="0"/>
        <v>0.16496598639455762</v>
      </c>
      <c r="D167" s="3">
        <f t="shared" si="1"/>
        <v>0</v>
      </c>
      <c r="F167" s="3">
        <f t="shared" si="2"/>
        <v>-0.16496598639455762</v>
      </c>
      <c r="G167" s="2">
        <f t="shared" si="3"/>
        <v>2.7213776667129368E-2</v>
      </c>
      <c r="I167" s="2" t="e">
        <f>1.69590305555622*Inputs!$C167/(2.74240342370282*Inputs!$C167*(0.771432259730721*Inputs!$B167+1.73676384566451*Inputs!$A167))</f>
        <v>#DIV/0!</v>
      </c>
      <c r="J167" s="2">
        <f t="shared" si="4"/>
        <v>0.16496598639455762</v>
      </c>
      <c r="K167" s="2">
        <f t="shared" ca="1" si="5"/>
        <v>0.5663019895781507</v>
      </c>
      <c r="M167">
        <f>IF(C167 &lt; Model!$B$5, C167, #N/A)</f>
        <v>0.16496598639455762</v>
      </c>
      <c r="N167" t="e">
        <f>IF(C167 &gt; Model!$B$5, C167, #N/A)</f>
        <v>#N/A</v>
      </c>
      <c r="O167">
        <f>Model!$B$5</f>
        <v>0.21815457728153642</v>
      </c>
    </row>
    <row r="168" spans="1:15">
      <c r="A168">
        <v>166</v>
      </c>
      <c r="B168" s="2">
        <f>Dataset!B168</f>
        <v>0</v>
      </c>
      <c r="C168" s="2">
        <f t="shared" si="0"/>
        <v>0.10338161787991741</v>
      </c>
      <c r="D168" s="3">
        <f t="shared" si="1"/>
        <v>0</v>
      </c>
      <c r="F168" s="3">
        <f t="shared" si="2"/>
        <v>-0.10338161787991741</v>
      </c>
      <c r="G168" s="2">
        <f t="shared" si="3"/>
        <v>1.068775891546926E-2</v>
      </c>
      <c r="I168" s="2">
        <f>1.69590305555622*Inputs!$C168/(2.74240342370282*Inputs!$C168*(0.771432259730721*Inputs!$B168+1.73676384566451*Inputs!$A168))</f>
        <v>0.10338161787991741</v>
      </c>
      <c r="J168" s="2">
        <f t="shared" si="4"/>
        <v>0.10338161787991741</v>
      </c>
      <c r="K168" s="2">
        <f t="shared" ca="1" si="5"/>
        <v>0.14193354311857942</v>
      </c>
      <c r="M168">
        <f>IF(C168 &lt; Model!$B$5, C168, #N/A)</f>
        <v>0.10338161787991741</v>
      </c>
      <c r="N168" t="e">
        <f>IF(C168 &gt; Model!$B$5, C168, #N/A)</f>
        <v>#N/A</v>
      </c>
      <c r="O168">
        <f>Model!$B$5</f>
        <v>0.21815457728153642</v>
      </c>
    </row>
    <row r="169" spans="1:15">
      <c r="A169">
        <v>167</v>
      </c>
      <c r="B169" s="2">
        <f>Dataset!B169</f>
        <v>0</v>
      </c>
      <c r="C169" s="2">
        <f t="shared" si="0"/>
        <v>8.2183935895330171E-2</v>
      </c>
      <c r="D169" s="3">
        <f t="shared" si="1"/>
        <v>0</v>
      </c>
      <c r="F169" s="3">
        <f t="shared" si="2"/>
        <v>-8.2183935895330171E-2</v>
      </c>
      <c r="G169" s="2">
        <f t="shared" si="3"/>
        <v>6.7541993192477391E-3</v>
      </c>
      <c r="I169" s="2">
        <f>1.69590305555622*Inputs!$C169/(2.74240342370282*Inputs!$C169*(0.771432259730721*Inputs!$B169+1.73676384566451*Inputs!$A169))</f>
        <v>8.2183935895330171E-2</v>
      </c>
      <c r="J169" s="2">
        <f t="shared" si="4"/>
        <v>8.2183935895330171E-2</v>
      </c>
      <c r="K169" s="2">
        <f t="shared" ca="1" si="5"/>
        <v>0.31213851881327281</v>
      </c>
      <c r="M169">
        <f>IF(C169 &lt; Model!$B$5, C169, #N/A)</f>
        <v>8.2183935895330171E-2</v>
      </c>
      <c r="N169" t="e">
        <f>IF(C169 &gt; Model!$B$5, C169, #N/A)</f>
        <v>#N/A</v>
      </c>
      <c r="O169">
        <f>Model!$B$5</f>
        <v>0.21815457728153642</v>
      </c>
    </row>
    <row r="170" spans="1:15">
      <c r="A170">
        <v>168</v>
      </c>
      <c r="B170" s="2">
        <f>Dataset!B170</f>
        <v>0</v>
      </c>
      <c r="C170" s="2">
        <f t="shared" si="0"/>
        <v>0.16496598639455762</v>
      </c>
      <c r="D170" s="3">
        <f t="shared" si="1"/>
        <v>0</v>
      </c>
      <c r="F170" s="3">
        <f t="shared" si="2"/>
        <v>-0.16496598639455762</v>
      </c>
      <c r="G170" s="2">
        <f t="shared" si="3"/>
        <v>2.7213776667129368E-2</v>
      </c>
      <c r="I170" s="2" t="e">
        <f>1.69590305555622*Inputs!$C170/(2.74240342370282*Inputs!$C170*(0.771432259730721*Inputs!$B170+1.73676384566451*Inputs!$A170))</f>
        <v>#DIV/0!</v>
      </c>
      <c r="J170" s="2">
        <f t="shared" si="4"/>
        <v>0.16496598639455762</v>
      </c>
      <c r="K170" s="2">
        <f t="shared" ca="1" si="5"/>
        <v>0.47428146536251647</v>
      </c>
      <c r="M170">
        <f>IF(C170 &lt; Model!$B$5, C170, #N/A)</f>
        <v>0.16496598639455762</v>
      </c>
      <c r="N170" t="e">
        <f>IF(C170 &gt; Model!$B$5, C170, #N/A)</f>
        <v>#N/A</v>
      </c>
      <c r="O170">
        <f>Model!$B$5</f>
        <v>0.21815457728153642</v>
      </c>
    </row>
    <row r="171" spans="1:15">
      <c r="A171">
        <v>169</v>
      </c>
      <c r="B171" s="2">
        <f>Dataset!B171</f>
        <v>0</v>
      </c>
      <c r="C171" s="2">
        <f t="shared" si="0"/>
        <v>0.16496598639455762</v>
      </c>
      <c r="D171" s="3">
        <f t="shared" si="1"/>
        <v>0</v>
      </c>
      <c r="F171" s="3">
        <f t="shared" si="2"/>
        <v>-0.16496598639455762</v>
      </c>
      <c r="G171" s="2">
        <f t="shared" si="3"/>
        <v>2.7213776667129368E-2</v>
      </c>
      <c r="I171" s="2" t="e">
        <f>1.69590305555622*Inputs!$C171/(2.74240342370282*Inputs!$C171*(0.771432259730721*Inputs!$B171+1.73676384566451*Inputs!$A171))</f>
        <v>#DIV/0!</v>
      </c>
      <c r="J171" s="2">
        <f t="shared" si="4"/>
        <v>0.16496598639455762</v>
      </c>
      <c r="K171" s="2">
        <f t="shared" ca="1" si="5"/>
        <v>0.81155148724147252</v>
      </c>
      <c r="M171">
        <f>IF(C171 &lt; Model!$B$5, C171, #N/A)</f>
        <v>0.16496598639455762</v>
      </c>
      <c r="N171" t="e">
        <f>IF(C171 &gt; Model!$B$5, C171, #N/A)</f>
        <v>#N/A</v>
      </c>
      <c r="O171">
        <f>Model!$B$5</f>
        <v>0.21815457728153642</v>
      </c>
    </row>
    <row r="172" spans="1:15">
      <c r="A172">
        <v>170</v>
      </c>
      <c r="B172" s="2">
        <f>Dataset!B172</f>
        <v>0</v>
      </c>
      <c r="C172" s="2">
        <f t="shared" si="0"/>
        <v>0.10338161787991741</v>
      </c>
      <c r="D172" s="3">
        <f t="shared" si="1"/>
        <v>0</v>
      </c>
      <c r="F172" s="3">
        <f t="shared" si="2"/>
        <v>-0.10338161787991741</v>
      </c>
      <c r="G172" s="2">
        <f t="shared" si="3"/>
        <v>1.068775891546926E-2</v>
      </c>
      <c r="I172" s="2">
        <f>1.69590305555622*Inputs!$C172/(2.74240342370282*Inputs!$C172*(0.771432259730721*Inputs!$B172+1.73676384566451*Inputs!$A172))</f>
        <v>0.10338161787991741</v>
      </c>
      <c r="J172" s="2">
        <f t="shared" si="4"/>
        <v>0.10338161787991741</v>
      </c>
      <c r="K172" s="2">
        <f t="shared" ca="1" si="5"/>
        <v>4.4552661322961762E-2</v>
      </c>
      <c r="M172">
        <f>IF(C172 &lt; Model!$B$5, C172, #N/A)</f>
        <v>0.10338161787991741</v>
      </c>
      <c r="N172" t="e">
        <f>IF(C172 &gt; Model!$B$5, C172, #N/A)</f>
        <v>#N/A</v>
      </c>
      <c r="O172">
        <f>Model!$B$5</f>
        <v>0.21815457728153642</v>
      </c>
    </row>
    <row r="173" spans="1:15">
      <c r="A173">
        <v>171</v>
      </c>
      <c r="B173" s="2">
        <f>Dataset!B173</f>
        <v>1</v>
      </c>
      <c r="C173" s="2">
        <f t="shared" si="0"/>
        <v>0.16496598639455762</v>
      </c>
      <c r="D173" s="3">
        <f t="shared" si="1"/>
        <v>0</v>
      </c>
      <c r="F173" s="3">
        <f t="shared" si="2"/>
        <v>0.83503401360544238</v>
      </c>
      <c r="G173" s="2">
        <f t="shared" si="3"/>
        <v>0.69728180387801408</v>
      </c>
      <c r="I173" s="2" t="e">
        <f>1.69590305555622*Inputs!$C173/(2.74240342370282*Inputs!$C173*(0.771432259730721*Inputs!$B173+1.73676384566451*Inputs!$A173))</f>
        <v>#DIV/0!</v>
      </c>
      <c r="J173" s="2">
        <f t="shared" si="4"/>
        <v>0.16496598639455762</v>
      </c>
      <c r="K173" s="2">
        <f t="shared" ca="1" si="5"/>
        <v>6.7839486292427198E-2</v>
      </c>
      <c r="M173">
        <f>IF(C173 &lt; Model!$B$5, C173, #N/A)</f>
        <v>0.16496598639455762</v>
      </c>
      <c r="N173" t="e">
        <f>IF(C173 &gt; Model!$B$5, C173, #N/A)</f>
        <v>#N/A</v>
      </c>
      <c r="O173">
        <f>Model!$B$5</f>
        <v>0.21815457728153642</v>
      </c>
    </row>
    <row r="174" spans="1:15">
      <c r="A174">
        <v>172</v>
      </c>
      <c r="B174" s="2">
        <f>Dataset!B174</f>
        <v>0</v>
      </c>
      <c r="C174" s="2">
        <f t="shared" si="0"/>
        <v>0.16496598639455762</v>
      </c>
      <c r="D174" s="3">
        <f t="shared" si="1"/>
        <v>0</v>
      </c>
      <c r="F174" s="3">
        <f t="shared" si="2"/>
        <v>-0.16496598639455762</v>
      </c>
      <c r="G174" s="2">
        <f t="shared" si="3"/>
        <v>2.7213776667129368E-2</v>
      </c>
      <c r="I174" s="2" t="e">
        <f>1.69590305555622*Inputs!$C174/(2.74240342370282*Inputs!$C174*(0.771432259730721*Inputs!$B174+1.73676384566451*Inputs!$A174))</f>
        <v>#DIV/0!</v>
      </c>
      <c r="J174" s="2">
        <f t="shared" si="4"/>
        <v>0.16496598639455762</v>
      </c>
      <c r="K174" s="2">
        <f t="shared" ca="1" si="5"/>
        <v>0.35738741236039429</v>
      </c>
      <c r="M174">
        <f>IF(C174 &lt; Model!$B$5, C174, #N/A)</f>
        <v>0.16496598639455762</v>
      </c>
      <c r="N174" t="e">
        <f>IF(C174 &gt; Model!$B$5, C174, #N/A)</f>
        <v>#N/A</v>
      </c>
      <c r="O174">
        <f>Model!$B$5</f>
        <v>0.21815457728153642</v>
      </c>
    </row>
    <row r="175" spans="1:15">
      <c r="A175">
        <v>173</v>
      </c>
      <c r="B175" s="2">
        <f>Dataset!B175</f>
        <v>0</v>
      </c>
      <c r="C175" s="2">
        <f t="shared" si="0"/>
        <v>9.1572041079231434E-2</v>
      </c>
      <c r="D175" s="3">
        <f t="shared" si="1"/>
        <v>0</v>
      </c>
      <c r="F175" s="3">
        <f t="shared" si="2"/>
        <v>-9.1572041079231434E-2</v>
      </c>
      <c r="G175" s="2">
        <f t="shared" si="3"/>
        <v>8.3854387074164486E-3</v>
      </c>
      <c r="I175" s="2">
        <f>1.69590305555622*Inputs!$C175/(2.74240342370282*Inputs!$C175*(0.771432259730721*Inputs!$B175+1.73676384566451*Inputs!$A175))</f>
        <v>9.1572041079231434E-2</v>
      </c>
      <c r="J175" s="2">
        <f t="shared" si="4"/>
        <v>9.1572041079231434E-2</v>
      </c>
      <c r="K175" s="2">
        <f t="shared" ca="1" si="5"/>
        <v>0.41876095455698747</v>
      </c>
      <c r="M175">
        <f>IF(C175 &lt; Model!$B$5, C175, #N/A)</f>
        <v>9.1572041079231434E-2</v>
      </c>
      <c r="N175" t="e">
        <f>IF(C175 &gt; Model!$B$5, C175, #N/A)</f>
        <v>#N/A</v>
      </c>
      <c r="O175">
        <f>Model!$B$5</f>
        <v>0.21815457728153642</v>
      </c>
    </row>
    <row r="176" spans="1:15">
      <c r="A176">
        <v>174</v>
      </c>
      <c r="B176" s="2">
        <f>Dataset!B176</f>
        <v>0</v>
      </c>
      <c r="C176" s="2">
        <f t="shared" si="0"/>
        <v>9.1572041079231434E-2</v>
      </c>
      <c r="D176" s="3">
        <f t="shared" si="1"/>
        <v>0</v>
      </c>
      <c r="F176" s="3">
        <f t="shared" si="2"/>
        <v>-9.1572041079231434E-2</v>
      </c>
      <c r="G176" s="2">
        <f t="shared" si="3"/>
        <v>8.3854387074164486E-3</v>
      </c>
      <c r="I176" s="2">
        <f>1.69590305555622*Inputs!$C176/(2.74240342370282*Inputs!$C176*(0.771432259730721*Inputs!$B176+1.73676384566451*Inputs!$A176))</f>
        <v>9.1572041079231434E-2</v>
      </c>
      <c r="J176" s="2">
        <f t="shared" si="4"/>
        <v>9.1572041079231434E-2</v>
      </c>
      <c r="K176" s="2">
        <f t="shared" ca="1" si="5"/>
        <v>0.17208919585300453</v>
      </c>
      <c r="M176">
        <f>IF(C176 &lt; Model!$B$5, C176, #N/A)</f>
        <v>9.1572041079231434E-2</v>
      </c>
      <c r="N176" t="e">
        <f>IF(C176 &gt; Model!$B$5, C176, #N/A)</f>
        <v>#N/A</v>
      </c>
      <c r="O176">
        <f>Model!$B$5</f>
        <v>0.21815457728153642</v>
      </c>
    </row>
    <row r="177" spans="1:15">
      <c r="A177">
        <v>175</v>
      </c>
      <c r="B177" s="2">
        <f>Dataset!B177</f>
        <v>0</v>
      </c>
      <c r="C177" s="2">
        <f t="shared" si="0"/>
        <v>0.10338161787991741</v>
      </c>
      <c r="D177" s="3">
        <f t="shared" si="1"/>
        <v>0</v>
      </c>
      <c r="F177" s="3">
        <f t="shared" si="2"/>
        <v>-0.10338161787991741</v>
      </c>
      <c r="G177" s="2">
        <f t="shared" si="3"/>
        <v>1.068775891546926E-2</v>
      </c>
      <c r="I177" s="2">
        <f>1.69590305555622*Inputs!$C177/(2.74240342370282*Inputs!$C177*(0.771432259730721*Inputs!$B177+1.73676384566451*Inputs!$A177))</f>
        <v>0.10338161787991741</v>
      </c>
      <c r="J177" s="2">
        <f t="shared" si="4"/>
        <v>0.10338161787991741</v>
      </c>
      <c r="K177" s="2">
        <f t="shared" ca="1" si="5"/>
        <v>0.92143711807304063</v>
      </c>
      <c r="M177">
        <f>IF(C177 &lt; Model!$B$5, C177, #N/A)</f>
        <v>0.10338161787991741</v>
      </c>
      <c r="N177" t="e">
        <f>IF(C177 &gt; Model!$B$5, C177, #N/A)</f>
        <v>#N/A</v>
      </c>
      <c r="O177">
        <f>Model!$B$5</f>
        <v>0.21815457728153642</v>
      </c>
    </row>
    <row r="178" spans="1:15">
      <c r="A178">
        <v>176</v>
      </c>
      <c r="B178" s="2">
        <f>Dataset!B178</f>
        <v>0</v>
      </c>
      <c r="C178" s="2">
        <f t="shared" si="0"/>
        <v>0.16496598639455762</v>
      </c>
      <c r="D178" s="3">
        <f t="shared" si="1"/>
        <v>0</v>
      </c>
      <c r="F178" s="3">
        <f t="shared" si="2"/>
        <v>-0.16496598639455762</v>
      </c>
      <c r="G178" s="2">
        <f t="shared" si="3"/>
        <v>2.7213776667129368E-2</v>
      </c>
      <c r="I178" s="2" t="e">
        <f>1.69590305555622*Inputs!$C178/(2.74240342370282*Inputs!$C178*(0.771432259730721*Inputs!$B178+1.73676384566451*Inputs!$A178))</f>
        <v>#DIV/0!</v>
      </c>
      <c r="J178" s="2">
        <f t="shared" si="4"/>
        <v>0.16496598639455762</v>
      </c>
      <c r="K178" s="2">
        <f t="shared" ca="1" si="5"/>
        <v>0.55950341568468287</v>
      </c>
      <c r="M178">
        <f>IF(C178 &lt; Model!$B$5, C178, #N/A)</f>
        <v>0.16496598639455762</v>
      </c>
      <c r="N178" t="e">
        <f>IF(C178 &gt; Model!$B$5, C178, #N/A)</f>
        <v>#N/A</v>
      </c>
      <c r="O178">
        <f>Model!$B$5</f>
        <v>0.21815457728153642</v>
      </c>
    </row>
    <row r="179" spans="1:15">
      <c r="A179">
        <v>177</v>
      </c>
      <c r="B179" s="2">
        <f>Dataset!B179</f>
        <v>1</v>
      </c>
      <c r="C179" s="2">
        <f t="shared" si="0"/>
        <v>0.16496598639455762</v>
      </c>
      <c r="D179" s="3">
        <f t="shared" si="1"/>
        <v>0</v>
      </c>
      <c r="F179" s="3">
        <f t="shared" si="2"/>
        <v>0.83503401360544238</v>
      </c>
      <c r="G179" s="2">
        <f t="shared" si="3"/>
        <v>0.69728180387801408</v>
      </c>
      <c r="I179" s="2" t="e">
        <f>1.69590305555622*Inputs!$C179/(2.74240342370282*Inputs!$C179*(0.771432259730721*Inputs!$B179+1.73676384566451*Inputs!$A179))</f>
        <v>#DIV/0!</v>
      </c>
      <c r="J179" s="2">
        <f t="shared" si="4"/>
        <v>0.16496598639455762</v>
      </c>
      <c r="K179" s="2">
        <f t="shared" ca="1" si="5"/>
        <v>0.58369772188232916</v>
      </c>
      <c r="M179">
        <f>IF(C179 &lt; Model!$B$5, C179, #N/A)</f>
        <v>0.16496598639455762</v>
      </c>
      <c r="N179" t="e">
        <f>IF(C179 &gt; Model!$B$5, C179, #N/A)</f>
        <v>#N/A</v>
      </c>
      <c r="O179">
        <f>Model!$B$5</f>
        <v>0.21815457728153642</v>
      </c>
    </row>
    <row r="180" spans="1:15">
      <c r="A180">
        <v>178</v>
      </c>
      <c r="B180" s="2">
        <f>Dataset!B180</f>
        <v>0</v>
      </c>
      <c r="C180" s="2">
        <f t="shared" si="0"/>
        <v>8.2183935895330157E-2</v>
      </c>
      <c r="D180" s="3">
        <f t="shared" si="1"/>
        <v>0</v>
      </c>
      <c r="F180" s="3">
        <f t="shared" si="2"/>
        <v>-8.2183935895330157E-2</v>
      </c>
      <c r="G180" s="2">
        <f t="shared" si="3"/>
        <v>6.7541993192477365E-3</v>
      </c>
      <c r="I180" s="2">
        <f>1.69590305555622*Inputs!$C180/(2.74240342370282*Inputs!$C180*(0.771432259730721*Inputs!$B180+1.73676384566451*Inputs!$A180))</f>
        <v>8.2183935895330157E-2</v>
      </c>
      <c r="J180" s="2">
        <f t="shared" si="4"/>
        <v>8.2183935895330157E-2</v>
      </c>
      <c r="K180" s="2">
        <f t="shared" ca="1" si="5"/>
        <v>0.87265297828026844</v>
      </c>
      <c r="M180">
        <f>IF(C180 &lt; Model!$B$5, C180, #N/A)</f>
        <v>8.2183935895330157E-2</v>
      </c>
      <c r="N180" t="e">
        <f>IF(C180 &gt; Model!$B$5, C180, #N/A)</f>
        <v>#N/A</v>
      </c>
      <c r="O180">
        <f>Model!$B$5</f>
        <v>0.21815457728153642</v>
      </c>
    </row>
    <row r="181" spans="1:15">
      <c r="A181">
        <v>179</v>
      </c>
      <c r="B181" s="2">
        <f>Dataset!B181</f>
        <v>0</v>
      </c>
      <c r="C181" s="2">
        <f t="shared" si="0"/>
        <v>0.16496598639455762</v>
      </c>
      <c r="D181" s="3">
        <f t="shared" si="1"/>
        <v>0</v>
      </c>
      <c r="F181" s="3">
        <f t="shared" si="2"/>
        <v>-0.16496598639455762</v>
      </c>
      <c r="G181" s="2">
        <f t="shared" si="3"/>
        <v>2.7213776667129368E-2</v>
      </c>
      <c r="I181" s="2" t="e">
        <f>1.69590305555622*Inputs!$C181/(2.74240342370282*Inputs!$C181*(0.771432259730721*Inputs!$B181+1.73676384566451*Inputs!$A181))</f>
        <v>#DIV/0!</v>
      </c>
      <c r="J181" s="2">
        <f t="shared" si="4"/>
        <v>0.16496598639455762</v>
      </c>
      <c r="K181" s="2">
        <f t="shared" ca="1" si="5"/>
        <v>0.32605726832119908</v>
      </c>
      <c r="M181">
        <f>IF(C181 &lt; Model!$B$5, C181, #N/A)</f>
        <v>0.16496598639455762</v>
      </c>
      <c r="N181" t="e">
        <f>IF(C181 &gt; Model!$B$5, C181, #N/A)</f>
        <v>#N/A</v>
      </c>
      <c r="O181">
        <f>Model!$B$5</f>
        <v>0.21815457728153642</v>
      </c>
    </row>
    <row r="182" spans="1:15">
      <c r="A182">
        <v>180</v>
      </c>
      <c r="B182" s="2">
        <f>Dataset!B182</f>
        <v>0</v>
      </c>
      <c r="C182" s="2">
        <f t="shared" si="0"/>
        <v>0.10338161787991741</v>
      </c>
      <c r="D182" s="3">
        <f t="shared" si="1"/>
        <v>0</v>
      </c>
      <c r="F182" s="3">
        <f t="shared" si="2"/>
        <v>-0.10338161787991741</v>
      </c>
      <c r="G182" s="2">
        <f t="shared" si="3"/>
        <v>1.068775891546926E-2</v>
      </c>
      <c r="I182" s="2">
        <f>1.69590305555622*Inputs!$C182/(2.74240342370282*Inputs!$C182*(0.771432259730721*Inputs!$B182+1.73676384566451*Inputs!$A182))</f>
        <v>0.10338161787991741</v>
      </c>
      <c r="J182" s="2">
        <f t="shared" si="4"/>
        <v>0.10338161787991741</v>
      </c>
      <c r="K182" s="2">
        <f t="shared" ca="1" si="5"/>
        <v>0.76544029422186488</v>
      </c>
      <c r="M182">
        <f>IF(C182 &lt; Model!$B$5, C182, #N/A)</f>
        <v>0.10338161787991741</v>
      </c>
      <c r="N182" t="e">
        <f>IF(C182 &gt; Model!$B$5, C182, #N/A)</f>
        <v>#N/A</v>
      </c>
      <c r="O182">
        <f>Model!$B$5</f>
        <v>0.21815457728153642</v>
      </c>
    </row>
    <row r="183" spans="1:15">
      <c r="A183">
        <v>181</v>
      </c>
      <c r="B183" s="2">
        <f>Dataset!B183</f>
        <v>0</v>
      </c>
      <c r="C183" s="2">
        <f t="shared" si="0"/>
        <v>0.16496598639455762</v>
      </c>
      <c r="D183" s="3">
        <f t="shared" si="1"/>
        <v>0</v>
      </c>
      <c r="F183" s="3">
        <f t="shared" si="2"/>
        <v>-0.16496598639455762</v>
      </c>
      <c r="G183" s="2">
        <f t="shared" si="3"/>
        <v>2.7213776667129368E-2</v>
      </c>
      <c r="I183" s="2" t="e">
        <f>1.69590305555622*Inputs!$C183/(2.74240342370282*Inputs!$C183*(0.771432259730721*Inputs!$B183+1.73676384566451*Inputs!$A183))</f>
        <v>#DIV/0!</v>
      </c>
      <c r="J183" s="2">
        <f t="shared" si="4"/>
        <v>0.16496598639455762</v>
      </c>
      <c r="K183" s="2">
        <f t="shared" ca="1" si="5"/>
        <v>0.62798048284527441</v>
      </c>
      <c r="M183">
        <f>IF(C183 &lt; Model!$B$5, C183, #N/A)</f>
        <v>0.16496598639455762</v>
      </c>
      <c r="N183" t="e">
        <f>IF(C183 &gt; Model!$B$5, C183, #N/A)</f>
        <v>#N/A</v>
      </c>
      <c r="O183">
        <f>Model!$B$5</f>
        <v>0.21815457728153642</v>
      </c>
    </row>
    <row r="184" spans="1:15">
      <c r="A184">
        <v>182</v>
      </c>
      <c r="B184" s="2">
        <f>Dataset!B184</f>
        <v>1</v>
      </c>
      <c r="C184" s="2">
        <f t="shared" si="0"/>
        <v>0.16496598639455762</v>
      </c>
      <c r="D184" s="3">
        <f t="shared" si="1"/>
        <v>0</v>
      </c>
      <c r="F184" s="3">
        <f t="shared" si="2"/>
        <v>0.83503401360544238</v>
      </c>
      <c r="G184" s="2">
        <f t="shared" si="3"/>
        <v>0.69728180387801408</v>
      </c>
      <c r="I184" s="2" t="e">
        <f>1.69590305555622*Inputs!$C184/(2.74240342370282*Inputs!$C184*(0.771432259730721*Inputs!$B184+1.73676384566451*Inputs!$A184))</f>
        <v>#DIV/0!</v>
      </c>
      <c r="J184" s="2">
        <f t="shared" si="4"/>
        <v>0.16496598639455762</v>
      </c>
      <c r="K184" s="2">
        <f t="shared" ca="1" si="5"/>
        <v>0.99870225738864604</v>
      </c>
      <c r="M184">
        <f>IF(C184 &lt; Model!$B$5, C184, #N/A)</f>
        <v>0.16496598639455762</v>
      </c>
      <c r="N184" t="e">
        <f>IF(C184 &gt; Model!$B$5, C184, #N/A)</f>
        <v>#N/A</v>
      </c>
      <c r="O184">
        <f>Model!$B$5</f>
        <v>0.21815457728153642</v>
      </c>
    </row>
    <row r="185" spans="1:15">
      <c r="A185">
        <v>183</v>
      </c>
      <c r="B185" s="2">
        <f>Dataset!B185</f>
        <v>0</v>
      </c>
      <c r="C185" s="2">
        <f t="shared" si="0"/>
        <v>0.14567870862050741</v>
      </c>
      <c r="D185" s="3">
        <f t="shared" si="1"/>
        <v>0</v>
      </c>
      <c r="F185" s="3">
        <f t="shared" si="2"/>
        <v>-0.14567870862050741</v>
      </c>
      <c r="G185" s="2">
        <f t="shared" si="3"/>
        <v>2.1222286145338699E-2</v>
      </c>
      <c r="I185" s="2">
        <f>1.69590305555622*Inputs!$C185/(2.74240342370282*Inputs!$C185*(0.771432259730721*Inputs!$B185+1.73676384566451*Inputs!$A185))</f>
        <v>0.14567870862050741</v>
      </c>
      <c r="J185" s="2">
        <f t="shared" si="4"/>
        <v>0.14567870862050741</v>
      </c>
      <c r="K185" s="2">
        <f t="shared" ca="1" si="5"/>
        <v>0.54966269028463544</v>
      </c>
      <c r="M185">
        <f>IF(C185 &lt; Model!$B$5, C185, #N/A)</f>
        <v>0.14567870862050741</v>
      </c>
      <c r="N185" t="e">
        <f>IF(C185 &gt; Model!$B$5, C185, #N/A)</f>
        <v>#N/A</v>
      </c>
      <c r="O185">
        <f>Model!$B$5</f>
        <v>0.21815457728153642</v>
      </c>
    </row>
    <row r="186" spans="1:15">
      <c r="A186">
        <v>184</v>
      </c>
      <c r="B186" s="2">
        <f>Dataset!B186</f>
        <v>0</v>
      </c>
      <c r="C186" s="2">
        <f t="shared" si="0"/>
        <v>7.2839354310253707E-2</v>
      </c>
      <c r="D186" s="3">
        <f t="shared" si="1"/>
        <v>0</v>
      </c>
      <c r="F186" s="3">
        <f t="shared" si="2"/>
        <v>-7.2839354310253707E-2</v>
      </c>
      <c r="G186" s="2">
        <f t="shared" si="3"/>
        <v>5.3055715363346748E-3</v>
      </c>
      <c r="I186" s="2">
        <f>1.69590305555622*Inputs!$C186/(2.74240342370282*Inputs!$C186*(0.771432259730721*Inputs!$B186+1.73676384566451*Inputs!$A186))</f>
        <v>7.2839354310253707E-2</v>
      </c>
      <c r="J186" s="2">
        <f t="shared" si="4"/>
        <v>7.2839354310253707E-2</v>
      </c>
      <c r="K186" s="2">
        <f t="shared" ca="1" si="5"/>
        <v>0.74761387155054793</v>
      </c>
      <c r="M186">
        <f>IF(C186 &lt; Model!$B$5, C186, #N/A)</f>
        <v>7.2839354310253707E-2</v>
      </c>
      <c r="N186" t="e">
        <f>IF(C186 &gt; Model!$B$5, C186, #N/A)</f>
        <v>#N/A</v>
      </c>
      <c r="O186">
        <f>Model!$B$5</f>
        <v>0.21815457728153642</v>
      </c>
    </row>
    <row r="187" spans="1:15">
      <c r="A187">
        <v>185</v>
      </c>
      <c r="B187" s="2">
        <f>Dataset!B187</f>
        <v>0</v>
      </c>
      <c r="C187" s="2">
        <f t="shared" si="0"/>
        <v>0.10338161787991741</v>
      </c>
      <c r="D187" s="3">
        <f t="shared" si="1"/>
        <v>0</v>
      </c>
      <c r="F187" s="3">
        <f t="shared" si="2"/>
        <v>-0.10338161787991741</v>
      </c>
      <c r="G187" s="2">
        <f t="shared" si="3"/>
        <v>1.068775891546926E-2</v>
      </c>
      <c r="I187" s="2">
        <f>1.69590305555622*Inputs!$C187/(2.74240342370282*Inputs!$C187*(0.771432259730721*Inputs!$B187+1.73676384566451*Inputs!$A187))</f>
        <v>0.10338161787991741</v>
      </c>
      <c r="J187" s="2">
        <f t="shared" si="4"/>
        <v>0.10338161787991741</v>
      </c>
      <c r="K187" s="2">
        <f t="shared" ca="1" si="5"/>
        <v>0.85985610063844098</v>
      </c>
      <c r="M187">
        <f>IF(C187 &lt; Model!$B$5, C187, #N/A)</f>
        <v>0.10338161787991741</v>
      </c>
      <c r="N187" t="e">
        <f>IF(C187 &gt; Model!$B$5, C187, #N/A)</f>
        <v>#N/A</v>
      </c>
      <c r="O187">
        <f>Model!$B$5</f>
        <v>0.21815457728153642</v>
      </c>
    </row>
    <row r="188" spans="1:15">
      <c r="A188">
        <v>186</v>
      </c>
      <c r="B188" s="2">
        <f>Dataset!B188</f>
        <v>0</v>
      </c>
      <c r="C188" s="2">
        <f t="shared" si="0"/>
        <v>6.8200000046873224E-2</v>
      </c>
      <c r="D188" s="3">
        <f t="shared" si="1"/>
        <v>0</v>
      </c>
      <c r="F188" s="3">
        <f t="shared" si="2"/>
        <v>-6.8200000046873224E-2</v>
      </c>
      <c r="G188" s="2">
        <f t="shared" si="3"/>
        <v>4.6512400063935082E-3</v>
      </c>
      <c r="I188" s="2">
        <f>1.69590305555622*Inputs!$C188/(2.74240342370282*Inputs!$C188*(0.771432259730721*Inputs!$B188+1.73676384566451*Inputs!$A188))</f>
        <v>6.8200000046873224E-2</v>
      </c>
      <c r="J188" s="2">
        <f t="shared" si="4"/>
        <v>6.8200000046873224E-2</v>
      </c>
      <c r="K188" s="2">
        <f t="shared" ca="1" si="5"/>
        <v>0.43963392734873097</v>
      </c>
      <c r="M188">
        <f>IF(C188 &lt; Model!$B$5, C188, #N/A)</f>
        <v>6.8200000046873224E-2</v>
      </c>
      <c r="N188" t="e">
        <f>IF(C188 &gt; Model!$B$5, C188, #N/A)</f>
        <v>#N/A</v>
      </c>
      <c r="O188">
        <f>Model!$B$5</f>
        <v>0.21815457728153642</v>
      </c>
    </row>
    <row r="189" spans="1:15">
      <c r="A189">
        <v>187</v>
      </c>
      <c r="B189" s="2">
        <f>Dataset!B189</f>
        <v>0</v>
      </c>
      <c r="C189" s="2">
        <f t="shared" si="0"/>
        <v>0.16496598639455762</v>
      </c>
      <c r="D189" s="3">
        <f t="shared" si="1"/>
        <v>0</v>
      </c>
      <c r="F189" s="3">
        <f t="shared" si="2"/>
        <v>-0.16496598639455762</v>
      </c>
      <c r="G189" s="2">
        <f t="shared" si="3"/>
        <v>2.7213776667129368E-2</v>
      </c>
      <c r="I189" s="2" t="e">
        <f>1.69590305555622*Inputs!$C189/(2.74240342370282*Inputs!$C189*(0.771432259730721*Inputs!$B189+1.73676384566451*Inputs!$A189))</f>
        <v>#DIV/0!</v>
      </c>
      <c r="J189" s="2">
        <f t="shared" si="4"/>
        <v>0.16496598639455762</v>
      </c>
      <c r="K189" s="2">
        <f t="shared" ca="1" si="5"/>
        <v>0.7581541604898262</v>
      </c>
      <c r="M189">
        <f>IF(C189 &lt; Model!$B$5, C189, #N/A)</f>
        <v>0.16496598639455762</v>
      </c>
      <c r="N189" t="e">
        <f>IF(C189 &gt; Model!$B$5, C189, #N/A)</f>
        <v>#N/A</v>
      </c>
      <c r="O189">
        <f>Model!$B$5</f>
        <v>0.21815457728153642</v>
      </c>
    </row>
    <row r="190" spans="1:15">
      <c r="A190">
        <v>188</v>
      </c>
      <c r="B190" s="2">
        <f>Dataset!B190</f>
        <v>0</v>
      </c>
      <c r="C190" s="2">
        <f t="shared" si="0"/>
        <v>0.16496598639455762</v>
      </c>
      <c r="D190" s="3">
        <f t="shared" si="1"/>
        <v>0</v>
      </c>
      <c r="F190" s="3">
        <f t="shared" si="2"/>
        <v>-0.16496598639455762</v>
      </c>
      <c r="G190" s="2">
        <f t="shared" si="3"/>
        <v>2.7213776667129368E-2</v>
      </c>
      <c r="I190" s="2" t="e">
        <f>1.69590305555622*Inputs!$C190/(2.74240342370282*Inputs!$C190*(0.771432259730721*Inputs!$B190+1.73676384566451*Inputs!$A190))</f>
        <v>#DIV/0!</v>
      </c>
      <c r="J190" s="2">
        <f t="shared" si="4"/>
        <v>0.16496598639455762</v>
      </c>
      <c r="K190" s="2">
        <f t="shared" ca="1" si="5"/>
        <v>0.33474394681282094</v>
      </c>
      <c r="M190">
        <f>IF(C190 &lt; Model!$B$5, C190, #N/A)</f>
        <v>0.16496598639455762</v>
      </c>
      <c r="N190" t="e">
        <f>IF(C190 &gt; Model!$B$5, C190, #N/A)</f>
        <v>#N/A</v>
      </c>
      <c r="O190">
        <f>Model!$B$5</f>
        <v>0.21815457728153642</v>
      </c>
    </row>
    <row r="191" spans="1:15">
      <c r="A191">
        <v>189</v>
      </c>
      <c r="B191" s="2">
        <f>Dataset!B191</f>
        <v>0</v>
      </c>
      <c r="C191" s="2">
        <f t="shared" si="0"/>
        <v>0.16496598639455762</v>
      </c>
      <c r="D191" s="3">
        <f t="shared" si="1"/>
        <v>0</v>
      </c>
      <c r="F191" s="3">
        <f t="shared" si="2"/>
        <v>-0.16496598639455762</v>
      </c>
      <c r="G191" s="2">
        <f t="shared" si="3"/>
        <v>2.7213776667129368E-2</v>
      </c>
      <c r="I191" s="2" t="e">
        <f>1.69590305555622*Inputs!$C191/(2.74240342370282*Inputs!$C191*(0.771432259730721*Inputs!$B191+1.73676384566451*Inputs!$A191))</f>
        <v>#DIV/0!</v>
      </c>
      <c r="J191" s="2">
        <f t="shared" si="4"/>
        <v>0.16496598639455762</v>
      </c>
      <c r="K191" s="2">
        <f t="shared" ca="1" si="5"/>
        <v>0.59503711459492226</v>
      </c>
      <c r="M191">
        <f>IF(C191 &lt; Model!$B$5, C191, #N/A)</f>
        <v>0.16496598639455762</v>
      </c>
      <c r="N191" t="e">
        <f>IF(C191 &gt; Model!$B$5, C191, #N/A)</f>
        <v>#N/A</v>
      </c>
      <c r="O191">
        <f>Model!$B$5</f>
        <v>0.21815457728153642</v>
      </c>
    </row>
    <row r="192" spans="1:15">
      <c r="A192">
        <v>190</v>
      </c>
      <c r="B192" s="2">
        <f>Dataset!B192</f>
        <v>0</v>
      </c>
      <c r="C192" s="2">
        <f t="shared" si="0"/>
        <v>8.4357730175321624E-2</v>
      </c>
      <c r="D192" s="3">
        <f t="shared" si="1"/>
        <v>0</v>
      </c>
      <c r="F192" s="3">
        <f t="shared" si="2"/>
        <v>-8.4357730175321624E-2</v>
      </c>
      <c r="G192" s="2">
        <f t="shared" si="3"/>
        <v>7.1162266403323685E-3</v>
      </c>
      <c r="I192" s="2">
        <f>1.69590305555622*Inputs!$C192/(2.74240342370282*Inputs!$C192*(0.771432259730721*Inputs!$B192+1.73676384566451*Inputs!$A192))</f>
        <v>8.4357730175321624E-2</v>
      </c>
      <c r="J192" s="2">
        <f t="shared" si="4"/>
        <v>8.4357730175321624E-2</v>
      </c>
      <c r="K192" s="2">
        <f t="shared" ca="1" si="5"/>
        <v>0.99373830430160182</v>
      </c>
      <c r="M192">
        <f>IF(C192 &lt; Model!$B$5, C192, #N/A)</f>
        <v>8.4357730175321624E-2</v>
      </c>
      <c r="N192" t="e">
        <f>IF(C192 &gt; Model!$B$5, C192, #N/A)</f>
        <v>#N/A</v>
      </c>
      <c r="O192">
        <f>Model!$B$5</f>
        <v>0.21815457728153642</v>
      </c>
    </row>
    <row r="193" spans="1:15">
      <c r="A193">
        <v>191</v>
      </c>
      <c r="B193" s="2">
        <f>Dataset!B193</f>
        <v>0</v>
      </c>
      <c r="C193" s="2">
        <f t="shared" si="0"/>
        <v>0.16496598639455762</v>
      </c>
      <c r="D193" s="3">
        <f t="shared" si="1"/>
        <v>0</v>
      </c>
      <c r="F193" s="3">
        <f t="shared" si="2"/>
        <v>-0.16496598639455762</v>
      </c>
      <c r="G193" s="2">
        <f t="shared" si="3"/>
        <v>2.7213776667129368E-2</v>
      </c>
      <c r="I193" s="2" t="e">
        <f>1.69590305555622*Inputs!$C193/(2.74240342370282*Inputs!$C193*(0.771432259730721*Inputs!$B193+1.73676384566451*Inputs!$A193))</f>
        <v>#DIV/0!</v>
      </c>
      <c r="J193" s="2">
        <f t="shared" si="4"/>
        <v>0.16496598639455762</v>
      </c>
      <c r="K193" s="2">
        <f t="shared" ca="1" si="5"/>
        <v>0.37042822181436408</v>
      </c>
      <c r="M193">
        <f>IF(C193 &lt; Model!$B$5, C193, #N/A)</f>
        <v>0.16496598639455762</v>
      </c>
      <c r="N193" t="e">
        <f>IF(C193 &gt; Model!$B$5, C193, #N/A)</f>
        <v>#N/A</v>
      </c>
      <c r="O193">
        <f>Model!$B$5</f>
        <v>0.21815457728153642</v>
      </c>
    </row>
    <row r="194" spans="1:15">
      <c r="A194">
        <v>192</v>
      </c>
      <c r="B194" s="2">
        <f>Dataset!B194</f>
        <v>1</v>
      </c>
      <c r="C194" s="2">
        <f t="shared" si="0"/>
        <v>0.16496598639455762</v>
      </c>
      <c r="D194" s="3">
        <f t="shared" si="1"/>
        <v>0</v>
      </c>
      <c r="F194" s="3">
        <f t="shared" si="2"/>
        <v>0.83503401360544238</v>
      </c>
      <c r="G194" s="2">
        <f t="shared" si="3"/>
        <v>0.69728180387801408</v>
      </c>
      <c r="I194" s="2" t="e">
        <f>1.69590305555622*Inputs!$C194/(2.74240342370282*Inputs!$C194*(0.771432259730721*Inputs!$B194+1.73676384566451*Inputs!$A194))</f>
        <v>#DIV/0!</v>
      </c>
      <c r="J194" s="2">
        <f t="shared" si="4"/>
        <v>0.16496598639455762</v>
      </c>
      <c r="K194" s="2">
        <f t="shared" ca="1" si="5"/>
        <v>0.70057454412000775</v>
      </c>
      <c r="M194">
        <f>IF(C194 &lt; Model!$B$5, C194, #N/A)</f>
        <v>0.16496598639455762</v>
      </c>
      <c r="N194" t="e">
        <f>IF(C194 &gt; Model!$B$5, C194, #N/A)</f>
        <v>#N/A</v>
      </c>
      <c r="O194">
        <f>Model!$B$5</f>
        <v>0.21815457728153642</v>
      </c>
    </row>
    <row r="195" spans="1:15">
      <c r="A195">
        <v>193</v>
      </c>
      <c r="B195" s="2">
        <f>Dataset!B195</f>
        <v>0</v>
      </c>
      <c r="C195" s="2">
        <f t="shared" si="0"/>
        <v>8.0119359188967912E-2</v>
      </c>
      <c r="D195" s="3">
        <f t="shared" si="1"/>
        <v>0</v>
      </c>
      <c r="F195" s="3">
        <f t="shared" si="2"/>
        <v>-8.0119359188967912E-2</v>
      </c>
      <c r="G195" s="2">
        <f t="shared" si="3"/>
        <v>6.4191117168508572E-3</v>
      </c>
      <c r="I195" s="2">
        <f>1.69590305555622*Inputs!$C195/(2.74240342370282*Inputs!$C195*(0.771432259730721*Inputs!$B195+1.73676384566451*Inputs!$A195))</f>
        <v>8.0119359188967912E-2</v>
      </c>
      <c r="J195" s="2">
        <f t="shared" si="4"/>
        <v>8.0119359188967912E-2</v>
      </c>
      <c r="K195" s="2">
        <f t="shared" ca="1" si="5"/>
        <v>4.2151530703565809E-2</v>
      </c>
      <c r="M195">
        <f>IF(C195 &lt; Model!$B$5, C195, #N/A)</f>
        <v>8.0119359188967912E-2</v>
      </c>
      <c r="N195" t="e">
        <f>IF(C195 &gt; Model!$B$5, C195, #N/A)</f>
        <v>#N/A</v>
      </c>
      <c r="O195">
        <f>Model!$B$5</f>
        <v>0.21815457728153642</v>
      </c>
    </row>
    <row r="196" spans="1:15">
      <c r="A196">
        <v>194</v>
      </c>
      <c r="B196" s="2">
        <f>Dataset!B196</f>
        <v>0</v>
      </c>
      <c r="C196" s="2">
        <f t="shared" si="0"/>
        <v>9.4279018072891629E-2</v>
      </c>
      <c r="D196" s="3">
        <f t="shared" si="1"/>
        <v>0</v>
      </c>
      <c r="F196" s="3">
        <f t="shared" si="2"/>
        <v>-9.4279018072891629E-2</v>
      </c>
      <c r="G196" s="2">
        <f t="shared" si="3"/>
        <v>8.8885332487886257E-3</v>
      </c>
      <c r="I196" s="2">
        <f>1.69590305555622*Inputs!$C196/(2.74240342370282*Inputs!$C196*(0.771432259730721*Inputs!$B196+1.73676384566451*Inputs!$A196))</f>
        <v>9.4279018072891629E-2</v>
      </c>
      <c r="J196" s="2">
        <f t="shared" si="4"/>
        <v>9.4279018072891629E-2</v>
      </c>
      <c r="K196" s="2">
        <f t="shared" ca="1" si="5"/>
        <v>0.5862922231472264</v>
      </c>
      <c r="M196">
        <f>IF(C196 &lt; Model!$B$5, C196, #N/A)</f>
        <v>9.4279018072891629E-2</v>
      </c>
      <c r="N196" t="e">
        <f>IF(C196 &gt; Model!$B$5, C196, #N/A)</f>
        <v>#N/A</v>
      </c>
      <c r="O196">
        <f>Model!$B$5</f>
        <v>0.21815457728153642</v>
      </c>
    </row>
    <row r="197" spans="1:15">
      <c r="A197">
        <v>195</v>
      </c>
      <c r="B197" s="2">
        <f>Dataset!B197</f>
        <v>0</v>
      </c>
      <c r="C197" s="2">
        <f t="shared" si="0"/>
        <v>8.0119359188967926E-2</v>
      </c>
      <c r="D197" s="3">
        <f t="shared" si="1"/>
        <v>0</v>
      </c>
      <c r="F197" s="3">
        <f t="shared" si="2"/>
        <v>-8.0119359188967926E-2</v>
      </c>
      <c r="G197" s="2">
        <f t="shared" si="3"/>
        <v>6.419111716850859E-3</v>
      </c>
      <c r="I197" s="2">
        <f>1.69590305555622*Inputs!$C197/(2.74240342370282*Inputs!$C197*(0.771432259730721*Inputs!$B197+1.73676384566451*Inputs!$A197))</f>
        <v>8.0119359188967926E-2</v>
      </c>
      <c r="J197" s="2">
        <f t="shared" si="4"/>
        <v>8.0119359188967926E-2</v>
      </c>
      <c r="K197" s="2">
        <f t="shared" ca="1" si="5"/>
        <v>0.65438901020435836</v>
      </c>
      <c r="M197">
        <f>IF(C197 &lt; Model!$B$5, C197, #N/A)</f>
        <v>8.0119359188967926E-2</v>
      </c>
      <c r="N197" t="e">
        <f>IF(C197 &gt; Model!$B$5, C197, #N/A)</f>
        <v>#N/A</v>
      </c>
      <c r="O197">
        <f>Model!$B$5</f>
        <v>0.21815457728153642</v>
      </c>
    </row>
    <row r="198" spans="1:15">
      <c r="A198">
        <v>196</v>
      </c>
      <c r="B198" s="2">
        <f>Dataset!B198</f>
        <v>0</v>
      </c>
      <c r="C198" s="2">
        <f t="shared" si="0"/>
        <v>0.16496598639455762</v>
      </c>
      <c r="D198" s="3">
        <f t="shared" si="1"/>
        <v>0</v>
      </c>
      <c r="F198" s="3">
        <f t="shared" si="2"/>
        <v>-0.16496598639455762</v>
      </c>
      <c r="G198" s="2">
        <f t="shared" si="3"/>
        <v>2.7213776667129368E-2</v>
      </c>
      <c r="I198" s="2" t="e">
        <f>1.69590305555622*Inputs!$C198/(2.74240342370282*Inputs!$C198*(0.771432259730721*Inputs!$B198+1.73676384566451*Inputs!$A198))</f>
        <v>#DIV/0!</v>
      </c>
      <c r="J198" s="2">
        <f t="shared" si="4"/>
        <v>0.16496598639455762</v>
      </c>
      <c r="K198" s="2">
        <f t="shared" ca="1" si="5"/>
        <v>0.263594680883809</v>
      </c>
      <c r="M198">
        <f>IF(C198 &lt; Model!$B$5, C198, #N/A)</f>
        <v>0.16496598639455762</v>
      </c>
      <c r="N198" t="e">
        <f>IF(C198 &gt; Model!$B$5, C198, #N/A)</f>
        <v>#N/A</v>
      </c>
      <c r="O198">
        <f>Model!$B$5</f>
        <v>0.21815457728153642</v>
      </c>
    </row>
    <row r="199" spans="1:15">
      <c r="A199">
        <v>197</v>
      </c>
      <c r="B199" s="2">
        <f>Dataset!B199</f>
        <v>0</v>
      </c>
      <c r="C199" s="2">
        <f t="shared" si="0"/>
        <v>9.1572041079231434E-2</v>
      </c>
      <c r="D199" s="3">
        <f t="shared" si="1"/>
        <v>0</v>
      </c>
      <c r="F199" s="3">
        <f t="shared" si="2"/>
        <v>-9.1572041079231434E-2</v>
      </c>
      <c r="G199" s="2">
        <f t="shared" si="3"/>
        <v>8.3854387074164486E-3</v>
      </c>
      <c r="I199" s="2">
        <f>1.69590305555622*Inputs!$C199/(2.74240342370282*Inputs!$C199*(0.771432259730721*Inputs!$B199+1.73676384566451*Inputs!$A199))</f>
        <v>9.1572041079231434E-2</v>
      </c>
      <c r="J199" s="2">
        <f t="shared" si="4"/>
        <v>9.1572041079231434E-2</v>
      </c>
      <c r="K199" s="2">
        <f t="shared" ca="1" si="5"/>
        <v>0.69346036034032943</v>
      </c>
      <c r="M199">
        <f>IF(C199 &lt; Model!$B$5, C199, #N/A)</f>
        <v>9.1572041079231434E-2</v>
      </c>
      <c r="N199" t="e">
        <f>IF(C199 &gt; Model!$B$5, C199, #N/A)</f>
        <v>#N/A</v>
      </c>
      <c r="O199">
        <f>Model!$B$5</f>
        <v>0.21815457728153642</v>
      </c>
    </row>
    <row r="200" spans="1:15">
      <c r="A200">
        <v>198</v>
      </c>
      <c r="B200" s="2">
        <f>Dataset!B200</f>
        <v>0</v>
      </c>
      <c r="C200" s="2">
        <f t="shared" si="0"/>
        <v>0.16496598639455762</v>
      </c>
      <c r="D200" s="3">
        <f t="shared" si="1"/>
        <v>0</v>
      </c>
      <c r="F200" s="3">
        <f t="shared" si="2"/>
        <v>-0.16496598639455762</v>
      </c>
      <c r="G200" s="2">
        <f t="shared" si="3"/>
        <v>2.7213776667129368E-2</v>
      </c>
      <c r="I200" s="2" t="e">
        <f>1.69590305555622*Inputs!$C200/(2.74240342370282*Inputs!$C200*(0.771432259730721*Inputs!$B200+1.73676384566451*Inputs!$A200))</f>
        <v>#DIV/0!</v>
      </c>
      <c r="J200" s="2">
        <f t="shared" si="4"/>
        <v>0.16496598639455762</v>
      </c>
      <c r="K200" s="2">
        <f t="shared" ca="1" si="5"/>
        <v>0.55554718979069606</v>
      </c>
      <c r="M200">
        <f>IF(C200 &lt; Model!$B$5, C200, #N/A)</f>
        <v>0.16496598639455762</v>
      </c>
      <c r="N200" t="e">
        <f>IF(C200 &gt; Model!$B$5, C200, #N/A)</f>
        <v>#N/A</v>
      </c>
      <c r="O200">
        <f>Model!$B$5</f>
        <v>0.21815457728153642</v>
      </c>
    </row>
    <row r="201" spans="1:15">
      <c r="A201">
        <v>199</v>
      </c>
      <c r="B201" s="2">
        <f>Dataset!B201</f>
        <v>0</v>
      </c>
      <c r="C201" s="2">
        <f t="shared" si="0"/>
        <v>9.1572041079231434E-2</v>
      </c>
      <c r="D201" s="3">
        <f t="shared" si="1"/>
        <v>0</v>
      </c>
      <c r="F201" s="3">
        <f t="shared" si="2"/>
        <v>-9.1572041079231434E-2</v>
      </c>
      <c r="G201" s="2">
        <f t="shared" si="3"/>
        <v>8.3854387074164486E-3</v>
      </c>
      <c r="I201" s="2">
        <f>1.69590305555622*Inputs!$C201/(2.74240342370282*Inputs!$C201*(0.771432259730721*Inputs!$B201+1.73676384566451*Inputs!$A201))</f>
        <v>9.1572041079231434E-2</v>
      </c>
      <c r="J201" s="2">
        <f t="shared" si="4"/>
        <v>9.1572041079231434E-2</v>
      </c>
      <c r="K201" s="2">
        <f t="shared" ca="1" si="5"/>
        <v>0.53065356323457424</v>
      </c>
      <c r="M201">
        <f>IF(C201 &lt; Model!$B$5, C201, #N/A)</f>
        <v>9.1572041079231434E-2</v>
      </c>
      <c r="N201" t="e">
        <f>IF(C201 &gt; Model!$B$5, C201, #N/A)</f>
        <v>#N/A</v>
      </c>
      <c r="O201">
        <f>Model!$B$5</f>
        <v>0.21815457728153642</v>
      </c>
    </row>
    <row r="202" spans="1:15">
      <c r="A202">
        <v>200</v>
      </c>
      <c r="B202" s="2">
        <f>Dataset!B202</f>
        <v>0</v>
      </c>
      <c r="C202" s="2">
        <f t="shared" si="0"/>
        <v>0.12327590384299525</v>
      </c>
      <c r="D202" s="3">
        <f t="shared" si="1"/>
        <v>0</v>
      </c>
      <c r="F202" s="3">
        <f t="shared" si="2"/>
        <v>-0.12327590384299525</v>
      </c>
      <c r="G202" s="2">
        <f t="shared" si="3"/>
        <v>1.519694846830741E-2</v>
      </c>
      <c r="I202" s="2">
        <f>1.69590305555622*Inputs!$C202/(2.74240342370282*Inputs!$C202*(0.771432259730721*Inputs!$B202+1.73676384566451*Inputs!$A202))</f>
        <v>0.12327590384299525</v>
      </c>
      <c r="J202" s="2">
        <f t="shared" si="4"/>
        <v>0.12327590384299525</v>
      </c>
      <c r="K202" s="2">
        <f t="shared" ca="1" si="5"/>
        <v>0.4410501910098259</v>
      </c>
      <c r="M202">
        <f>IF(C202 &lt; Model!$B$5, C202, #N/A)</f>
        <v>0.12327590384299525</v>
      </c>
      <c r="N202" t="e">
        <f>IF(C202 &gt; Model!$B$5, C202, #N/A)</f>
        <v>#N/A</v>
      </c>
      <c r="O202">
        <f>Model!$B$5</f>
        <v>0.21815457728153642</v>
      </c>
    </row>
    <row r="203" spans="1:15">
      <c r="A203">
        <v>201</v>
      </c>
      <c r="B203" s="2">
        <f>Dataset!B203</f>
        <v>0</v>
      </c>
      <c r="C203" s="2">
        <f t="shared" si="0"/>
        <v>9.1572041079231434E-2</v>
      </c>
      <c r="D203" s="3">
        <f t="shared" si="1"/>
        <v>0</v>
      </c>
      <c r="F203" s="3">
        <f t="shared" si="2"/>
        <v>-9.1572041079231434E-2</v>
      </c>
      <c r="G203" s="2">
        <f t="shared" si="3"/>
        <v>8.3854387074164486E-3</v>
      </c>
      <c r="I203" s="2">
        <f>1.69590305555622*Inputs!$C203/(2.74240342370282*Inputs!$C203*(0.771432259730721*Inputs!$B203+1.73676384566451*Inputs!$A203))</f>
        <v>9.1572041079231434E-2</v>
      </c>
      <c r="J203" s="2">
        <f t="shared" si="4"/>
        <v>9.1572041079231434E-2</v>
      </c>
      <c r="K203" s="2">
        <f t="shared" ca="1" si="5"/>
        <v>2.5572578086898945E-2</v>
      </c>
      <c r="M203">
        <f>IF(C203 &lt; Model!$B$5, C203, #N/A)</f>
        <v>9.1572041079231434E-2</v>
      </c>
      <c r="N203" t="e">
        <f>IF(C203 &gt; Model!$B$5, C203, #N/A)</f>
        <v>#N/A</v>
      </c>
      <c r="O203">
        <f>Model!$B$5</f>
        <v>0.21815457728153642</v>
      </c>
    </row>
    <row r="204" spans="1:15">
      <c r="A204">
        <v>202</v>
      </c>
      <c r="B204" s="2">
        <f>Dataset!B204</f>
        <v>0</v>
      </c>
      <c r="C204" s="2">
        <f t="shared" si="0"/>
        <v>0.10338161787991741</v>
      </c>
      <c r="D204" s="3">
        <f t="shared" si="1"/>
        <v>0</v>
      </c>
      <c r="F204" s="3">
        <f t="shared" si="2"/>
        <v>-0.10338161787991741</v>
      </c>
      <c r="G204" s="2">
        <f t="shared" si="3"/>
        <v>1.068775891546926E-2</v>
      </c>
      <c r="I204" s="2">
        <f>1.69590305555622*Inputs!$C204/(2.74240342370282*Inputs!$C204*(0.771432259730721*Inputs!$B204+1.73676384566451*Inputs!$A204))</f>
        <v>0.10338161787991741</v>
      </c>
      <c r="J204" s="2">
        <f t="shared" si="4"/>
        <v>0.10338161787991741</v>
      </c>
      <c r="K204" s="2">
        <f t="shared" ca="1" si="5"/>
        <v>0.64303232800234644</v>
      </c>
      <c r="M204">
        <f>IF(C204 &lt; Model!$B$5, C204, #N/A)</f>
        <v>0.10338161787991741</v>
      </c>
      <c r="N204" t="e">
        <f>IF(C204 &gt; Model!$B$5, C204, #N/A)</f>
        <v>#N/A</v>
      </c>
      <c r="O204">
        <f>Model!$B$5</f>
        <v>0.21815457728153642</v>
      </c>
    </row>
    <row r="205" spans="1:15">
      <c r="A205">
        <v>203</v>
      </c>
      <c r="B205" s="2">
        <f>Dataset!B205</f>
        <v>0</v>
      </c>
      <c r="C205" s="2">
        <f t="shared" si="0"/>
        <v>9.1572041079231434E-2</v>
      </c>
      <c r="D205" s="3">
        <f t="shared" si="1"/>
        <v>0</v>
      </c>
      <c r="F205" s="3">
        <f t="shared" si="2"/>
        <v>-9.1572041079231434E-2</v>
      </c>
      <c r="G205" s="2">
        <f t="shared" si="3"/>
        <v>8.3854387074164486E-3</v>
      </c>
      <c r="I205" s="2">
        <f>1.69590305555622*Inputs!$C205/(2.74240342370282*Inputs!$C205*(0.771432259730721*Inputs!$B205+1.73676384566451*Inputs!$A205))</f>
        <v>9.1572041079231434E-2</v>
      </c>
      <c r="J205" s="2">
        <f t="shared" si="4"/>
        <v>9.1572041079231434E-2</v>
      </c>
      <c r="K205" s="2">
        <f t="shared" ca="1" si="5"/>
        <v>0.26494188153055387</v>
      </c>
      <c r="M205">
        <f>IF(C205 &lt; Model!$B$5, C205, #N/A)</f>
        <v>9.1572041079231434E-2</v>
      </c>
      <c r="N205" t="e">
        <f>IF(C205 &gt; Model!$B$5, C205, #N/A)</f>
        <v>#N/A</v>
      </c>
      <c r="O205">
        <f>Model!$B$5</f>
        <v>0.21815457728153642</v>
      </c>
    </row>
    <row r="206" spans="1:15">
      <c r="A206">
        <v>204</v>
      </c>
      <c r="B206" s="2">
        <f>Dataset!B206</f>
        <v>1</v>
      </c>
      <c r="C206" s="2">
        <f t="shared" si="0"/>
        <v>0.16496598639455762</v>
      </c>
      <c r="D206" s="3">
        <f t="shared" si="1"/>
        <v>0</v>
      </c>
      <c r="F206" s="3">
        <f t="shared" si="2"/>
        <v>0.83503401360544238</v>
      </c>
      <c r="G206" s="2">
        <f t="shared" si="3"/>
        <v>0.69728180387801408</v>
      </c>
      <c r="I206" s="2" t="e">
        <f>1.69590305555622*Inputs!$C206/(2.74240342370282*Inputs!$C206*(0.771432259730721*Inputs!$B206+1.73676384566451*Inputs!$A206))</f>
        <v>#DIV/0!</v>
      </c>
      <c r="J206" s="2">
        <f t="shared" si="4"/>
        <v>0.16496598639455762</v>
      </c>
      <c r="K206" s="2">
        <f t="shared" ca="1" si="5"/>
        <v>0.8792303137181765</v>
      </c>
      <c r="M206">
        <f>IF(C206 &lt; Model!$B$5, C206, #N/A)</f>
        <v>0.16496598639455762</v>
      </c>
      <c r="N206" t="e">
        <f>IF(C206 &gt; Model!$B$5, C206, #N/A)</f>
        <v>#N/A</v>
      </c>
      <c r="O206">
        <f>Model!$B$5</f>
        <v>0.21815457728153642</v>
      </c>
    </row>
    <row r="207" spans="1:15">
      <c r="A207">
        <v>205</v>
      </c>
      <c r="B207" s="2">
        <f>Dataset!B207</f>
        <v>1</v>
      </c>
      <c r="C207" s="2">
        <f t="shared" si="0"/>
        <v>8.2183935895330157E-2</v>
      </c>
      <c r="D207" s="3">
        <f t="shared" si="1"/>
        <v>0</v>
      </c>
      <c r="F207" s="3">
        <f t="shared" si="2"/>
        <v>0.91781606410466987</v>
      </c>
      <c r="G207" s="2">
        <f t="shared" si="3"/>
        <v>0.84238632752858744</v>
      </c>
      <c r="I207" s="2">
        <f>1.69590305555622*Inputs!$C207/(2.74240342370282*Inputs!$C207*(0.771432259730721*Inputs!$B207+1.73676384566451*Inputs!$A207))</f>
        <v>8.2183935895330157E-2</v>
      </c>
      <c r="J207" s="2">
        <f t="shared" si="4"/>
        <v>8.2183935895330157E-2</v>
      </c>
      <c r="K207" s="2">
        <f t="shared" ca="1" si="5"/>
        <v>0.75547759215650379</v>
      </c>
      <c r="M207">
        <f>IF(C207 &lt; Model!$B$5, C207, #N/A)</f>
        <v>8.2183935895330157E-2</v>
      </c>
      <c r="N207" t="e">
        <f>IF(C207 &gt; Model!$B$5, C207, #N/A)</f>
        <v>#N/A</v>
      </c>
      <c r="O207">
        <f>Model!$B$5</f>
        <v>0.21815457728153642</v>
      </c>
    </row>
    <row r="208" spans="1:15">
      <c r="A208">
        <v>206</v>
      </c>
      <c r="B208" s="2">
        <f>Dataset!B208</f>
        <v>0</v>
      </c>
      <c r="C208" s="2">
        <f t="shared" si="0"/>
        <v>8.0119359188967926E-2</v>
      </c>
      <c r="D208" s="3">
        <f t="shared" si="1"/>
        <v>0</v>
      </c>
      <c r="F208" s="3">
        <f t="shared" si="2"/>
        <v>-8.0119359188967926E-2</v>
      </c>
      <c r="G208" s="2">
        <f t="shared" si="3"/>
        <v>6.419111716850859E-3</v>
      </c>
      <c r="I208" s="2">
        <f>1.69590305555622*Inputs!$C208/(2.74240342370282*Inputs!$C208*(0.771432259730721*Inputs!$B208+1.73676384566451*Inputs!$A208))</f>
        <v>8.0119359188967926E-2</v>
      </c>
      <c r="J208" s="2">
        <f t="shared" si="4"/>
        <v>8.0119359188967926E-2</v>
      </c>
      <c r="K208" s="2">
        <f t="shared" ca="1" si="5"/>
        <v>0.73197515517317557</v>
      </c>
      <c r="M208">
        <f>IF(C208 &lt; Model!$B$5, C208, #N/A)</f>
        <v>8.0119359188967926E-2</v>
      </c>
      <c r="N208" t="e">
        <f>IF(C208 &gt; Model!$B$5, C208, #N/A)</f>
        <v>#N/A</v>
      </c>
      <c r="O208">
        <f>Model!$B$5</f>
        <v>0.21815457728153642</v>
      </c>
    </row>
    <row r="209" spans="1:15">
      <c r="A209">
        <v>207</v>
      </c>
      <c r="B209" s="2">
        <f>Dataset!B209</f>
        <v>0</v>
      </c>
      <c r="C209" s="2">
        <f t="shared" si="0"/>
        <v>0.16496598639455762</v>
      </c>
      <c r="D209" s="3">
        <f t="shared" si="1"/>
        <v>0</v>
      </c>
      <c r="F209" s="3">
        <f t="shared" si="2"/>
        <v>-0.16496598639455762</v>
      </c>
      <c r="G209" s="2">
        <f t="shared" si="3"/>
        <v>2.7213776667129368E-2</v>
      </c>
      <c r="I209" s="2" t="e">
        <f>1.69590305555622*Inputs!$C209/(2.74240342370282*Inputs!$C209*(0.771432259730721*Inputs!$B209+1.73676384566451*Inputs!$A209))</f>
        <v>#DIV/0!</v>
      </c>
      <c r="J209" s="2">
        <f t="shared" si="4"/>
        <v>0.16496598639455762</v>
      </c>
      <c r="K209" s="2">
        <f t="shared" ca="1" si="5"/>
        <v>0.48328030533181299</v>
      </c>
      <c r="M209">
        <f>IF(C209 &lt; Model!$B$5, C209, #N/A)</f>
        <v>0.16496598639455762</v>
      </c>
      <c r="N209" t="e">
        <f>IF(C209 &gt; Model!$B$5, C209, #N/A)</f>
        <v>#N/A</v>
      </c>
      <c r="O209">
        <f>Model!$B$5</f>
        <v>0.21815457728153642</v>
      </c>
    </row>
    <row r="210" spans="1:15">
      <c r="A210">
        <v>208</v>
      </c>
      <c r="B210" s="2">
        <f>Dataset!B210</f>
        <v>0</v>
      </c>
      <c r="C210" s="2">
        <f t="shared" si="0"/>
        <v>0.12327590384299525</v>
      </c>
      <c r="D210" s="3">
        <f t="shared" si="1"/>
        <v>0</v>
      </c>
      <c r="F210" s="3">
        <f t="shared" si="2"/>
        <v>-0.12327590384299525</v>
      </c>
      <c r="G210" s="2">
        <f t="shared" si="3"/>
        <v>1.519694846830741E-2</v>
      </c>
      <c r="I210" s="2">
        <f>1.69590305555622*Inputs!$C210/(2.74240342370282*Inputs!$C210*(0.771432259730721*Inputs!$B210+1.73676384566451*Inputs!$A210))</f>
        <v>0.12327590384299525</v>
      </c>
      <c r="J210" s="2">
        <f t="shared" si="4"/>
        <v>0.12327590384299525</v>
      </c>
      <c r="K210" s="2">
        <f t="shared" ca="1" si="5"/>
        <v>0.97177990991091823</v>
      </c>
      <c r="M210">
        <f>IF(C210 &lt; Model!$B$5, C210, #N/A)</f>
        <v>0.12327590384299525</v>
      </c>
      <c r="N210" t="e">
        <f>IF(C210 &gt; Model!$B$5, C210, #N/A)</f>
        <v>#N/A</v>
      </c>
      <c r="O210">
        <f>Model!$B$5</f>
        <v>0.21815457728153642</v>
      </c>
    </row>
    <row r="211" spans="1:15">
      <c r="A211">
        <v>209</v>
      </c>
      <c r="B211" s="2">
        <f>Dataset!B211</f>
        <v>0</v>
      </c>
      <c r="C211" s="2">
        <f t="shared" si="0"/>
        <v>8.2183935895330171E-2</v>
      </c>
      <c r="D211" s="3">
        <f t="shared" si="1"/>
        <v>0</v>
      </c>
      <c r="F211" s="3">
        <f t="shared" si="2"/>
        <v>-8.2183935895330171E-2</v>
      </c>
      <c r="G211" s="2">
        <f t="shared" si="3"/>
        <v>6.7541993192477391E-3</v>
      </c>
      <c r="I211" s="2">
        <f>1.69590305555622*Inputs!$C211/(2.74240342370282*Inputs!$C211*(0.771432259730721*Inputs!$B211+1.73676384566451*Inputs!$A211))</f>
        <v>8.2183935895330171E-2</v>
      </c>
      <c r="J211" s="2">
        <f t="shared" si="4"/>
        <v>8.2183935895330171E-2</v>
      </c>
      <c r="K211" s="2">
        <f t="shared" ca="1" si="5"/>
        <v>0.95299740923485265</v>
      </c>
      <c r="M211">
        <f>IF(C211 &lt; Model!$B$5, C211, #N/A)</f>
        <v>8.2183935895330171E-2</v>
      </c>
      <c r="N211" t="e">
        <f>IF(C211 &gt; Model!$B$5, C211, #N/A)</f>
        <v>#N/A</v>
      </c>
      <c r="O211">
        <f>Model!$B$5</f>
        <v>0.21815457728153642</v>
      </c>
    </row>
    <row r="212" spans="1:15">
      <c r="A212">
        <v>210</v>
      </c>
      <c r="B212" s="2">
        <f>Dataset!B212</f>
        <v>1</v>
      </c>
      <c r="C212" s="2">
        <f t="shared" si="0"/>
        <v>0.16496598639455762</v>
      </c>
      <c r="D212" s="3">
        <f t="shared" si="1"/>
        <v>0</v>
      </c>
      <c r="F212" s="3">
        <f t="shared" si="2"/>
        <v>0.83503401360544238</v>
      </c>
      <c r="G212" s="2">
        <f t="shared" si="3"/>
        <v>0.69728180387801408</v>
      </c>
      <c r="I212" s="2" t="e">
        <f>1.69590305555622*Inputs!$C212/(2.74240342370282*Inputs!$C212*(0.771432259730721*Inputs!$B212+1.73676384566451*Inputs!$A212))</f>
        <v>#DIV/0!</v>
      </c>
      <c r="J212" s="2">
        <f t="shared" si="4"/>
        <v>0.16496598639455762</v>
      </c>
      <c r="K212" s="2">
        <f t="shared" ca="1" si="5"/>
        <v>0.92894722978654098</v>
      </c>
      <c r="M212">
        <f>IF(C212 &lt; Model!$B$5, C212, #N/A)</f>
        <v>0.16496598639455762</v>
      </c>
      <c r="N212" t="e">
        <f>IF(C212 &gt; Model!$B$5, C212, #N/A)</f>
        <v>#N/A</v>
      </c>
      <c r="O212">
        <f>Model!$B$5</f>
        <v>0.21815457728153642</v>
      </c>
    </row>
    <row r="213" spans="1:15">
      <c r="A213">
        <v>211</v>
      </c>
      <c r="B213" s="2">
        <f>Dataset!B213</f>
        <v>0</v>
      </c>
      <c r="C213" s="2">
        <f t="shared" si="0"/>
        <v>0.16496598639455762</v>
      </c>
      <c r="D213" s="3">
        <f t="shared" si="1"/>
        <v>0</v>
      </c>
      <c r="F213" s="3">
        <f t="shared" si="2"/>
        <v>-0.16496598639455762</v>
      </c>
      <c r="G213" s="2">
        <f t="shared" si="3"/>
        <v>2.7213776667129368E-2</v>
      </c>
      <c r="I213" s="2" t="e">
        <f>1.69590305555622*Inputs!$C213/(2.74240342370282*Inputs!$C213*(0.771432259730721*Inputs!$B213+1.73676384566451*Inputs!$A213))</f>
        <v>#DIV/0!</v>
      </c>
      <c r="J213" s="2">
        <f t="shared" si="4"/>
        <v>0.16496598639455762</v>
      </c>
      <c r="K213" s="2">
        <f t="shared" ca="1" si="5"/>
        <v>0.62551559271735357</v>
      </c>
      <c r="M213">
        <f>IF(C213 &lt; Model!$B$5, C213, #N/A)</f>
        <v>0.16496598639455762</v>
      </c>
      <c r="N213" t="e">
        <f>IF(C213 &gt; Model!$B$5, C213, #N/A)</f>
        <v>#N/A</v>
      </c>
      <c r="O213">
        <f>Model!$B$5</f>
        <v>0.21815457728153642</v>
      </c>
    </row>
    <row r="214" spans="1:15">
      <c r="A214">
        <v>212</v>
      </c>
      <c r="B214" s="2">
        <f>Dataset!B214</f>
        <v>0</v>
      </c>
      <c r="C214" s="2">
        <f t="shared" si="0"/>
        <v>0.16496598639455762</v>
      </c>
      <c r="D214" s="3">
        <f t="shared" si="1"/>
        <v>0</v>
      </c>
      <c r="F214" s="3">
        <f t="shared" si="2"/>
        <v>-0.16496598639455762</v>
      </c>
      <c r="G214" s="2">
        <f t="shared" si="3"/>
        <v>2.7213776667129368E-2</v>
      </c>
      <c r="I214" s="2" t="e">
        <f>1.69590305555622*Inputs!$C214/(2.74240342370282*Inputs!$C214*(0.771432259730721*Inputs!$B214+1.73676384566451*Inputs!$A214))</f>
        <v>#DIV/0!</v>
      </c>
      <c r="J214" s="2">
        <f t="shared" si="4"/>
        <v>0.16496598639455762</v>
      </c>
      <c r="K214" s="2">
        <f t="shared" ca="1" si="5"/>
        <v>0.13876500005639936</v>
      </c>
      <c r="M214">
        <f>IF(C214 &lt; Model!$B$5, C214, #N/A)</f>
        <v>0.16496598639455762</v>
      </c>
      <c r="N214" t="e">
        <f>IF(C214 &gt; Model!$B$5, C214, #N/A)</f>
        <v>#N/A</v>
      </c>
      <c r="O214">
        <f>Model!$B$5</f>
        <v>0.21815457728153642</v>
      </c>
    </row>
    <row r="215" spans="1:15">
      <c r="A215">
        <v>213</v>
      </c>
      <c r="B215" s="2">
        <f>Dataset!B215</f>
        <v>0</v>
      </c>
      <c r="C215" s="2">
        <f t="shared" si="0"/>
        <v>0.10684503079971075</v>
      </c>
      <c r="D215" s="3">
        <f t="shared" si="1"/>
        <v>0</v>
      </c>
      <c r="F215" s="3">
        <f t="shared" si="2"/>
        <v>-0.10684503079971075</v>
      </c>
      <c r="G215" s="2">
        <f t="shared" si="3"/>
        <v>1.1415860606591138E-2</v>
      </c>
      <c r="I215" s="2">
        <f>1.69590305555622*Inputs!$C215/(2.74240342370282*Inputs!$C215*(0.771432259730721*Inputs!$B215+1.73676384566451*Inputs!$A215))</f>
        <v>0.10684503079971075</v>
      </c>
      <c r="J215" s="2">
        <f t="shared" si="4"/>
        <v>0.10684503079971075</v>
      </c>
      <c r="K215" s="2">
        <f t="shared" ca="1" si="5"/>
        <v>0.78392350714772208</v>
      </c>
      <c r="M215">
        <f>IF(C215 &lt; Model!$B$5, C215, #N/A)</f>
        <v>0.10684503079971075</v>
      </c>
      <c r="N215" t="e">
        <f>IF(C215 &gt; Model!$B$5, C215, #N/A)</f>
        <v>#N/A</v>
      </c>
      <c r="O215">
        <f>Model!$B$5</f>
        <v>0.21815457728153642</v>
      </c>
    </row>
    <row r="216" spans="1:15">
      <c r="A216">
        <v>214</v>
      </c>
      <c r="B216" s="2">
        <f>Dataset!B216</f>
        <v>1</v>
      </c>
      <c r="C216" s="2">
        <f t="shared" si="0"/>
        <v>0.16496598639455762</v>
      </c>
      <c r="D216" s="3">
        <f t="shared" si="1"/>
        <v>0</v>
      </c>
      <c r="F216" s="3">
        <f t="shared" si="2"/>
        <v>0.83503401360544238</v>
      </c>
      <c r="G216" s="2">
        <f t="shared" si="3"/>
        <v>0.69728180387801408</v>
      </c>
      <c r="I216" s="2" t="e">
        <f>1.69590305555622*Inputs!$C216/(2.74240342370282*Inputs!$C216*(0.771432259730721*Inputs!$B216+1.73676384566451*Inputs!$A216))</f>
        <v>#DIV/0!</v>
      </c>
      <c r="J216" s="2">
        <f t="shared" si="4"/>
        <v>0.16496598639455762</v>
      </c>
      <c r="K216" s="2">
        <f t="shared" ca="1" si="5"/>
        <v>0.53268257851306255</v>
      </c>
      <c r="M216">
        <f>IF(C216 &lt; Model!$B$5, C216, #N/A)</f>
        <v>0.16496598639455762</v>
      </c>
      <c r="N216" t="e">
        <f>IF(C216 &gt; Model!$B$5, C216, #N/A)</f>
        <v>#N/A</v>
      </c>
      <c r="O216">
        <f>Model!$B$5</f>
        <v>0.21815457728153642</v>
      </c>
    </row>
    <row r="217" spans="1:15">
      <c r="A217">
        <v>215</v>
      </c>
      <c r="B217" s="2">
        <f>Dataset!B217</f>
        <v>0</v>
      </c>
      <c r="C217" s="2">
        <f t="shared" si="0"/>
        <v>0.16496598639455762</v>
      </c>
      <c r="D217" s="3">
        <f t="shared" si="1"/>
        <v>0</v>
      </c>
      <c r="F217" s="3">
        <f t="shared" si="2"/>
        <v>-0.16496598639455762</v>
      </c>
      <c r="G217" s="2">
        <f t="shared" si="3"/>
        <v>2.7213776667129368E-2</v>
      </c>
      <c r="I217" s="2" t="e">
        <f>1.69590305555622*Inputs!$C217/(2.74240342370282*Inputs!$C217*(0.771432259730721*Inputs!$B217+1.73676384566451*Inputs!$A217))</f>
        <v>#DIV/0!</v>
      </c>
      <c r="J217" s="2">
        <f t="shared" si="4"/>
        <v>0.16496598639455762</v>
      </c>
      <c r="K217" s="2">
        <f t="shared" ca="1" si="5"/>
        <v>0.21445887315221357</v>
      </c>
      <c r="M217">
        <f>IF(C217 &lt; Model!$B$5, C217, #N/A)</f>
        <v>0.16496598639455762</v>
      </c>
      <c r="N217" t="e">
        <f>IF(C217 &gt; Model!$B$5, C217, #N/A)</f>
        <v>#N/A</v>
      </c>
      <c r="O217">
        <f>Model!$B$5</f>
        <v>0.21815457728153642</v>
      </c>
    </row>
    <row r="218" spans="1:15">
      <c r="A218">
        <v>216</v>
      </c>
      <c r="B218" s="2">
        <f>Dataset!B218</f>
        <v>1</v>
      </c>
      <c r="C218" s="2">
        <f t="shared" si="0"/>
        <v>0.16496598639455762</v>
      </c>
      <c r="D218" s="3">
        <f t="shared" si="1"/>
        <v>0</v>
      </c>
      <c r="F218" s="3">
        <f t="shared" si="2"/>
        <v>0.83503401360544238</v>
      </c>
      <c r="G218" s="2">
        <f t="shared" si="3"/>
        <v>0.69728180387801408</v>
      </c>
      <c r="I218" s="2" t="e">
        <f>1.69590305555622*Inputs!$C218/(2.74240342370282*Inputs!$C218*(0.771432259730721*Inputs!$B218+1.73676384566451*Inputs!$A218))</f>
        <v>#DIV/0!</v>
      </c>
      <c r="J218" s="2">
        <f t="shared" si="4"/>
        <v>0.16496598639455762</v>
      </c>
      <c r="K218" s="2">
        <f t="shared" ca="1" si="5"/>
        <v>0.50850596165884288</v>
      </c>
      <c r="M218">
        <f>IF(C218 &lt; Model!$B$5, C218, #N/A)</f>
        <v>0.16496598639455762</v>
      </c>
      <c r="N218" t="e">
        <f>IF(C218 &gt; Model!$B$5, C218, #N/A)</f>
        <v>#N/A</v>
      </c>
      <c r="O218">
        <f>Model!$B$5</f>
        <v>0.21815457728153642</v>
      </c>
    </row>
    <row r="219" spans="1:15">
      <c r="A219">
        <v>217</v>
      </c>
      <c r="B219" s="2">
        <f>Dataset!B219</f>
        <v>1</v>
      </c>
      <c r="C219" s="2">
        <f t="shared" si="0"/>
        <v>0.16496598639455762</v>
      </c>
      <c r="D219" s="3">
        <f t="shared" si="1"/>
        <v>0</v>
      </c>
      <c r="F219" s="3">
        <f t="shared" si="2"/>
        <v>0.83503401360544238</v>
      </c>
      <c r="G219" s="2">
        <f t="shared" si="3"/>
        <v>0.69728180387801408</v>
      </c>
      <c r="I219" s="2" t="e">
        <f>1.69590305555622*Inputs!$C219/(2.74240342370282*Inputs!$C219*(0.771432259730721*Inputs!$B219+1.73676384566451*Inputs!$A219))</f>
        <v>#DIV/0!</v>
      </c>
      <c r="J219" s="2">
        <f t="shared" si="4"/>
        <v>0.16496598639455762</v>
      </c>
      <c r="K219" s="2">
        <f t="shared" ca="1" si="5"/>
        <v>0.27195984637131021</v>
      </c>
      <c r="M219">
        <f>IF(C219 &lt; Model!$B$5, C219, #N/A)</f>
        <v>0.16496598639455762</v>
      </c>
      <c r="N219" t="e">
        <f>IF(C219 &gt; Model!$B$5, C219, #N/A)</f>
        <v>#N/A</v>
      </c>
      <c r="O219">
        <f>Model!$B$5</f>
        <v>0.21815457728153642</v>
      </c>
    </row>
    <row r="220" spans="1:15">
      <c r="A220">
        <v>218</v>
      </c>
      <c r="B220" s="2">
        <f>Dataset!B220</f>
        <v>0</v>
      </c>
      <c r="C220" s="2">
        <f t="shared" si="0"/>
        <v>0.16496598639455762</v>
      </c>
      <c r="D220" s="3">
        <f t="shared" si="1"/>
        <v>0</v>
      </c>
      <c r="F220" s="3">
        <f t="shared" si="2"/>
        <v>-0.16496598639455762</v>
      </c>
      <c r="G220" s="2">
        <f t="shared" si="3"/>
        <v>2.7213776667129368E-2</v>
      </c>
      <c r="I220" s="2" t="e">
        <f>1.69590305555622*Inputs!$C220/(2.74240342370282*Inputs!$C220*(0.771432259730721*Inputs!$B220+1.73676384566451*Inputs!$A220))</f>
        <v>#DIV/0!</v>
      </c>
      <c r="J220" s="2">
        <f t="shared" si="4"/>
        <v>0.16496598639455762</v>
      </c>
      <c r="K220" s="2">
        <f t="shared" ca="1" si="5"/>
        <v>0.71449693144460469</v>
      </c>
      <c r="M220">
        <f>IF(C220 &lt; Model!$B$5, C220, #N/A)</f>
        <v>0.16496598639455762</v>
      </c>
      <c r="N220" t="e">
        <f>IF(C220 &gt; Model!$B$5, C220, #N/A)</f>
        <v>#N/A</v>
      </c>
      <c r="O220">
        <f>Model!$B$5</f>
        <v>0.21815457728153642</v>
      </c>
    </row>
    <row r="221" spans="1:15">
      <c r="A221">
        <v>219</v>
      </c>
      <c r="B221" s="2">
        <f>Dataset!B221</f>
        <v>0</v>
      </c>
      <c r="C221" s="2">
        <f t="shared" si="0"/>
        <v>9.1572041079231434E-2</v>
      </c>
      <c r="D221" s="3">
        <f t="shared" si="1"/>
        <v>0</v>
      </c>
      <c r="F221" s="3">
        <f t="shared" si="2"/>
        <v>-9.1572041079231434E-2</v>
      </c>
      <c r="G221" s="2">
        <f t="shared" si="3"/>
        <v>8.3854387074164486E-3</v>
      </c>
      <c r="I221" s="2">
        <f>1.69590305555622*Inputs!$C221/(2.74240342370282*Inputs!$C221*(0.771432259730721*Inputs!$B221+1.73676384566451*Inputs!$A221))</f>
        <v>9.1572041079231434E-2</v>
      </c>
      <c r="J221" s="2">
        <f t="shared" si="4"/>
        <v>9.1572041079231434E-2</v>
      </c>
      <c r="K221" s="2">
        <f t="shared" ca="1" si="5"/>
        <v>0.15118267569360089</v>
      </c>
      <c r="M221">
        <f>IF(C221 &lt; Model!$B$5, C221, #N/A)</f>
        <v>9.1572041079231434E-2</v>
      </c>
      <c r="N221" t="e">
        <f>IF(C221 &gt; Model!$B$5, C221, #N/A)</f>
        <v>#N/A</v>
      </c>
      <c r="O221">
        <f>Model!$B$5</f>
        <v>0.21815457728153642</v>
      </c>
    </row>
    <row r="222" spans="1:15">
      <c r="A222">
        <v>220</v>
      </c>
      <c r="B222" s="2">
        <f>Dataset!B222</f>
        <v>0</v>
      </c>
      <c r="C222" s="2">
        <f t="shared" si="0"/>
        <v>0.16496598639455762</v>
      </c>
      <c r="D222" s="3">
        <f t="shared" si="1"/>
        <v>0</v>
      </c>
      <c r="F222" s="3">
        <f t="shared" si="2"/>
        <v>-0.16496598639455762</v>
      </c>
      <c r="G222" s="2">
        <f t="shared" si="3"/>
        <v>2.7213776667129368E-2</v>
      </c>
      <c r="I222" s="2" t="e">
        <f>1.69590305555622*Inputs!$C222/(2.74240342370282*Inputs!$C222*(0.771432259730721*Inputs!$B222+1.73676384566451*Inputs!$A222))</f>
        <v>#DIV/0!</v>
      </c>
      <c r="J222" s="2">
        <f t="shared" si="4"/>
        <v>0.16496598639455762</v>
      </c>
      <c r="K222" s="2">
        <f t="shared" ca="1" si="5"/>
        <v>0.67475840381703156</v>
      </c>
      <c r="M222">
        <f>IF(C222 &lt; Model!$B$5, C222, #N/A)</f>
        <v>0.16496598639455762</v>
      </c>
      <c r="N222" t="e">
        <f>IF(C222 &gt; Model!$B$5, C222, #N/A)</f>
        <v>#N/A</v>
      </c>
      <c r="O222">
        <f>Model!$B$5</f>
        <v>0.21815457728153642</v>
      </c>
    </row>
    <row r="223" spans="1:15">
      <c r="A223">
        <v>221</v>
      </c>
      <c r="B223" s="2">
        <f>Dataset!B223</f>
        <v>0</v>
      </c>
      <c r="C223" s="2">
        <f t="shared" si="0"/>
        <v>0.16496598639455762</v>
      </c>
      <c r="D223" s="3">
        <f t="shared" si="1"/>
        <v>0</v>
      </c>
      <c r="F223" s="3">
        <f t="shared" si="2"/>
        <v>-0.16496598639455762</v>
      </c>
      <c r="G223" s="2">
        <f t="shared" si="3"/>
        <v>2.7213776667129368E-2</v>
      </c>
      <c r="I223" s="2" t="e">
        <f>1.69590305555622*Inputs!$C223/(2.74240342370282*Inputs!$C223*(0.771432259730721*Inputs!$B223+1.73676384566451*Inputs!$A223))</f>
        <v>#DIV/0!</v>
      </c>
      <c r="J223" s="2">
        <f t="shared" si="4"/>
        <v>0.16496598639455762</v>
      </c>
      <c r="K223" s="2">
        <f t="shared" ca="1" si="5"/>
        <v>5.7971162802450515E-2</v>
      </c>
      <c r="M223">
        <f>IF(C223 &lt; Model!$B$5, C223, #N/A)</f>
        <v>0.16496598639455762</v>
      </c>
      <c r="N223" t="e">
        <f>IF(C223 &gt; Model!$B$5, C223, #N/A)</f>
        <v>#N/A</v>
      </c>
      <c r="O223">
        <f>Model!$B$5</f>
        <v>0.21815457728153642</v>
      </c>
    </row>
    <row r="224" spans="1:15">
      <c r="A224">
        <v>222</v>
      </c>
      <c r="B224" s="2">
        <f>Dataset!B224</f>
        <v>0</v>
      </c>
      <c r="C224" s="2">
        <f t="shared" si="0"/>
        <v>8.2183935895330157E-2</v>
      </c>
      <c r="D224" s="3">
        <f t="shared" si="1"/>
        <v>0</v>
      </c>
      <c r="F224" s="3">
        <f t="shared" si="2"/>
        <v>-8.2183935895330157E-2</v>
      </c>
      <c r="G224" s="2">
        <f t="shared" si="3"/>
        <v>6.7541993192477365E-3</v>
      </c>
      <c r="I224" s="2">
        <f>1.69590305555622*Inputs!$C224/(2.74240342370282*Inputs!$C224*(0.771432259730721*Inputs!$B224+1.73676384566451*Inputs!$A224))</f>
        <v>8.2183935895330157E-2</v>
      </c>
      <c r="J224" s="2">
        <f t="shared" si="4"/>
        <v>8.2183935895330157E-2</v>
      </c>
      <c r="K224" s="2">
        <f t="shared" ca="1" si="5"/>
        <v>2.6322649871848736E-2</v>
      </c>
      <c r="M224">
        <f>IF(C224 &lt; Model!$B$5, C224, #N/A)</f>
        <v>8.2183935895330157E-2</v>
      </c>
      <c r="N224" t="e">
        <f>IF(C224 &gt; Model!$B$5, C224, #N/A)</f>
        <v>#N/A</v>
      </c>
      <c r="O224">
        <f>Model!$B$5</f>
        <v>0.21815457728153642</v>
      </c>
    </row>
    <row r="225" spans="1:15">
      <c r="A225">
        <v>223</v>
      </c>
      <c r="B225" s="2">
        <f>Dataset!B225</f>
        <v>0</v>
      </c>
      <c r="C225" s="2">
        <f t="shared" si="0"/>
        <v>8.2183935895330171E-2</v>
      </c>
      <c r="D225" s="3">
        <f t="shared" si="1"/>
        <v>0</v>
      </c>
      <c r="F225" s="3">
        <f t="shared" si="2"/>
        <v>-8.2183935895330171E-2</v>
      </c>
      <c r="G225" s="2">
        <f t="shared" si="3"/>
        <v>6.7541993192477391E-3</v>
      </c>
      <c r="I225" s="2">
        <f>1.69590305555622*Inputs!$C225/(2.74240342370282*Inputs!$C225*(0.771432259730721*Inputs!$B225+1.73676384566451*Inputs!$A225))</f>
        <v>8.2183935895330171E-2</v>
      </c>
      <c r="J225" s="2">
        <f t="shared" si="4"/>
        <v>8.2183935895330171E-2</v>
      </c>
      <c r="K225" s="2">
        <f t="shared" ca="1" si="5"/>
        <v>0.31353783134736402</v>
      </c>
      <c r="M225">
        <f>IF(C225 &lt; Model!$B$5, C225, #N/A)</f>
        <v>8.2183935895330171E-2</v>
      </c>
      <c r="N225" t="e">
        <f>IF(C225 &gt; Model!$B$5, C225, #N/A)</f>
        <v>#N/A</v>
      </c>
      <c r="O225">
        <f>Model!$B$5</f>
        <v>0.21815457728153642</v>
      </c>
    </row>
    <row r="226" spans="1:15">
      <c r="A226">
        <v>224</v>
      </c>
      <c r="B226" s="2">
        <f>Dataset!B226</f>
        <v>0</v>
      </c>
      <c r="C226" s="2">
        <f t="shared" si="0"/>
        <v>0.18855803614578326</v>
      </c>
      <c r="D226" s="3">
        <f t="shared" si="1"/>
        <v>0</v>
      </c>
      <c r="F226" s="3">
        <f t="shared" si="2"/>
        <v>-0.18855803614578326</v>
      </c>
      <c r="G226" s="2">
        <f t="shared" si="3"/>
        <v>3.5554132995154503E-2</v>
      </c>
      <c r="I226" s="2">
        <f>1.69590305555622*Inputs!$C226/(2.74240342370282*Inputs!$C226*(0.771432259730721*Inputs!$B226+1.73676384566451*Inputs!$A226))</f>
        <v>0.18855803614578326</v>
      </c>
      <c r="J226" s="2">
        <f t="shared" si="4"/>
        <v>0.18855803614578326</v>
      </c>
      <c r="K226" s="2">
        <f t="shared" ca="1" si="5"/>
        <v>0.42236617452638114</v>
      </c>
      <c r="M226">
        <f>IF(C226 &lt; Model!$B$5, C226, #N/A)</f>
        <v>0.18855803614578326</v>
      </c>
      <c r="N226" t="e">
        <f>IF(C226 &gt; Model!$B$5, C226, #N/A)</f>
        <v>#N/A</v>
      </c>
      <c r="O226">
        <f>Model!$B$5</f>
        <v>0.21815457728153642</v>
      </c>
    </row>
    <row r="227" spans="1:15">
      <c r="A227">
        <v>225</v>
      </c>
      <c r="B227" s="2">
        <f>Dataset!B227</f>
        <v>0</v>
      </c>
      <c r="C227" s="2">
        <f t="shared" si="0"/>
        <v>0.14567870862050741</v>
      </c>
      <c r="D227" s="3">
        <f t="shared" si="1"/>
        <v>0</v>
      </c>
      <c r="F227" s="3">
        <f t="shared" si="2"/>
        <v>-0.14567870862050741</v>
      </c>
      <c r="G227" s="2">
        <f t="shared" si="3"/>
        <v>2.1222286145338699E-2</v>
      </c>
      <c r="I227" s="2">
        <f>1.69590305555622*Inputs!$C227/(2.74240342370282*Inputs!$C227*(0.771432259730721*Inputs!$B227+1.73676384566451*Inputs!$A227))</f>
        <v>0.14567870862050741</v>
      </c>
      <c r="J227" s="2">
        <f t="shared" si="4"/>
        <v>0.14567870862050741</v>
      </c>
      <c r="K227" s="2">
        <f t="shared" ca="1" si="5"/>
        <v>0.980829253089465</v>
      </c>
      <c r="M227">
        <f>IF(C227 &lt; Model!$B$5, C227, #N/A)</f>
        <v>0.14567870862050741</v>
      </c>
      <c r="N227" t="e">
        <f>IF(C227 &gt; Model!$B$5, C227, #N/A)</f>
        <v>#N/A</v>
      </c>
      <c r="O227">
        <f>Model!$B$5</f>
        <v>0.21815457728153642</v>
      </c>
    </row>
    <row r="228" spans="1:15">
      <c r="A228">
        <v>226</v>
      </c>
      <c r="B228" s="2">
        <f>Dataset!B228</f>
        <v>0</v>
      </c>
      <c r="C228" s="2">
        <f t="shared" si="0"/>
        <v>0.10338161787991741</v>
      </c>
      <c r="D228" s="3">
        <f t="shared" si="1"/>
        <v>0</v>
      </c>
      <c r="F228" s="3">
        <f t="shared" si="2"/>
        <v>-0.10338161787991741</v>
      </c>
      <c r="G228" s="2">
        <f t="shared" si="3"/>
        <v>1.068775891546926E-2</v>
      </c>
      <c r="I228" s="2">
        <f>1.69590305555622*Inputs!$C228/(2.74240342370282*Inputs!$C228*(0.771432259730721*Inputs!$B228+1.73676384566451*Inputs!$A228))</f>
        <v>0.10338161787991741</v>
      </c>
      <c r="J228" s="2">
        <f t="shared" si="4"/>
        <v>0.10338161787991741</v>
      </c>
      <c r="K228" s="2">
        <f t="shared" ca="1" si="5"/>
        <v>0.48633401362834427</v>
      </c>
      <c r="M228">
        <f>IF(C228 &lt; Model!$B$5, C228, #N/A)</f>
        <v>0.10338161787991741</v>
      </c>
      <c r="N228" t="e">
        <f>IF(C228 &gt; Model!$B$5, C228, #N/A)</f>
        <v>#N/A</v>
      </c>
      <c r="O228">
        <f>Model!$B$5</f>
        <v>0.21815457728153642</v>
      </c>
    </row>
    <row r="229" spans="1:15">
      <c r="A229">
        <v>227</v>
      </c>
      <c r="B229" s="2">
        <f>Dataset!B229</f>
        <v>0</v>
      </c>
      <c r="C229" s="2">
        <f t="shared" si="0"/>
        <v>8.2183935895330171E-2</v>
      </c>
      <c r="D229" s="3">
        <f t="shared" si="1"/>
        <v>0</v>
      </c>
      <c r="F229" s="3">
        <f t="shared" si="2"/>
        <v>-8.2183935895330171E-2</v>
      </c>
      <c r="G229" s="2">
        <f t="shared" si="3"/>
        <v>6.7541993192477391E-3</v>
      </c>
      <c r="I229" s="2">
        <f>1.69590305555622*Inputs!$C229/(2.74240342370282*Inputs!$C229*(0.771432259730721*Inputs!$B229+1.73676384566451*Inputs!$A229))</f>
        <v>8.2183935895330171E-2</v>
      </c>
      <c r="J229" s="2">
        <f t="shared" si="4"/>
        <v>8.2183935895330171E-2</v>
      </c>
      <c r="K229" s="2">
        <f t="shared" ca="1" si="5"/>
        <v>0.70757647030387616</v>
      </c>
      <c r="M229">
        <f>IF(C229 &lt; Model!$B$5, C229, #N/A)</f>
        <v>8.2183935895330171E-2</v>
      </c>
      <c r="N229" t="e">
        <f>IF(C229 &gt; Model!$B$5, C229, #N/A)</f>
        <v>#N/A</v>
      </c>
      <c r="O229">
        <f>Model!$B$5</f>
        <v>0.21815457728153642</v>
      </c>
    </row>
    <row r="230" spans="1:15">
      <c r="A230">
        <v>228</v>
      </c>
      <c r="B230" s="2">
        <f>Dataset!B230</f>
        <v>0</v>
      </c>
      <c r="C230" s="2">
        <f t="shared" si="0"/>
        <v>0.16496598639455762</v>
      </c>
      <c r="D230" s="3">
        <f t="shared" si="1"/>
        <v>0</v>
      </c>
      <c r="F230" s="3">
        <f t="shared" si="2"/>
        <v>-0.16496598639455762</v>
      </c>
      <c r="G230" s="2">
        <f t="shared" si="3"/>
        <v>2.7213776667129368E-2</v>
      </c>
      <c r="I230" s="2" t="e">
        <f>1.69590305555622*Inputs!$C230/(2.74240342370282*Inputs!$C230*(0.771432259730721*Inputs!$B230+1.73676384566451*Inputs!$A230))</f>
        <v>#DIV/0!</v>
      </c>
      <c r="J230" s="2">
        <f t="shared" si="4"/>
        <v>0.16496598639455762</v>
      </c>
      <c r="K230" s="2">
        <f t="shared" ca="1" si="5"/>
        <v>2.8347631427299569E-2</v>
      </c>
      <c r="M230">
        <f>IF(C230 &lt; Model!$B$5, C230, #N/A)</f>
        <v>0.16496598639455762</v>
      </c>
      <c r="N230" t="e">
        <f>IF(C230 &gt; Model!$B$5, C230, #N/A)</f>
        <v>#N/A</v>
      </c>
      <c r="O230">
        <f>Model!$B$5</f>
        <v>0.21815457728153642</v>
      </c>
    </row>
    <row r="231" spans="1:15">
      <c r="A231">
        <v>229</v>
      </c>
      <c r="B231" s="2">
        <f>Dataset!B231</f>
        <v>1</v>
      </c>
      <c r="C231" s="2">
        <f t="shared" si="0"/>
        <v>0.16496598639455762</v>
      </c>
      <c r="D231" s="3">
        <f t="shared" si="1"/>
        <v>0</v>
      </c>
      <c r="F231" s="3">
        <f t="shared" si="2"/>
        <v>0.83503401360544238</v>
      </c>
      <c r="G231" s="2">
        <f t="shared" si="3"/>
        <v>0.69728180387801408</v>
      </c>
      <c r="I231" s="2" t="e">
        <f>1.69590305555622*Inputs!$C231/(2.74240342370282*Inputs!$C231*(0.771432259730721*Inputs!$B231+1.73676384566451*Inputs!$A231))</f>
        <v>#DIV/0!</v>
      </c>
      <c r="J231" s="2">
        <f t="shared" si="4"/>
        <v>0.16496598639455762</v>
      </c>
      <c r="K231" s="2">
        <f t="shared" ca="1" si="5"/>
        <v>0.75099249348401187</v>
      </c>
      <c r="M231">
        <f>IF(C231 &lt; Model!$B$5, C231, #N/A)</f>
        <v>0.16496598639455762</v>
      </c>
      <c r="N231" t="e">
        <f>IF(C231 &gt; Model!$B$5, C231, #N/A)</f>
        <v>#N/A</v>
      </c>
      <c r="O231">
        <f>Model!$B$5</f>
        <v>0.21815457728153642</v>
      </c>
    </row>
    <row r="232" spans="1:15">
      <c r="A232">
        <v>230</v>
      </c>
      <c r="B232" s="2">
        <f>Dataset!B232</f>
        <v>0</v>
      </c>
      <c r="C232" s="2">
        <f t="shared" si="0"/>
        <v>0.16496598639455762</v>
      </c>
      <c r="D232" s="3">
        <f t="shared" si="1"/>
        <v>0</v>
      </c>
      <c r="F232" s="3">
        <f t="shared" si="2"/>
        <v>-0.16496598639455762</v>
      </c>
      <c r="G232" s="2">
        <f t="shared" si="3"/>
        <v>2.7213776667129368E-2</v>
      </c>
      <c r="I232" s="2" t="e">
        <f>1.69590305555622*Inputs!$C232/(2.74240342370282*Inputs!$C232*(0.771432259730721*Inputs!$B232+1.73676384566451*Inputs!$A232))</f>
        <v>#DIV/0!</v>
      </c>
      <c r="J232" s="2">
        <f t="shared" si="4"/>
        <v>0.16496598639455762</v>
      </c>
      <c r="K232" s="2">
        <f t="shared" ca="1" si="5"/>
        <v>0.89436766902116471</v>
      </c>
      <c r="M232">
        <f>IF(C232 &lt; Model!$B$5, C232, #N/A)</f>
        <v>0.16496598639455762</v>
      </c>
      <c r="N232" t="e">
        <f>IF(C232 &gt; Model!$B$5, C232, #N/A)</f>
        <v>#N/A</v>
      </c>
      <c r="O232">
        <f>Model!$B$5</f>
        <v>0.21815457728153642</v>
      </c>
    </row>
    <row r="233" spans="1:15">
      <c r="A233">
        <v>231</v>
      </c>
      <c r="B233" s="2">
        <f>Dataset!B233</f>
        <v>0</v>
      </c>
      <c r="C233" s="2">
        <f t="shared" si="0"/>
        <v>0.16496598639455762</v>
      </c>
      <c r="D233" s="3">
        <f t="shared" si="1"/>
        <v>0</v>
      </c>
      <c r="F233" s="3">
        <f t="shared" si="2"/>
        <v>-0.16496598639455762</v>
      </c>
      <c r="G233" s="2">
        <f t="shared" si="3"/>
        <v>2.7213776667129368E-2</v>
      </c>
      <c r="I233" s="2" t="e">
        <f>1.69590305555622*Inputs!$C233/(2.74240342370282*Inputs!$C233*(0.771432259730721*Inputs!$B233+1.73676384566451*Inputs!$A233))</f>
        <v>#DIV/0!</v>
      </c>
      <c r="J233" s="2">
        <f t="shared" si="4"/>
        <v>0.16496598639455762</v>
      </c>
      <c r="K233" s="2">
        <f t="shared" ca="1" si="5"/>
        <v>0.43121615262488222</v>
      </c>
      <c r="M233">
        <f>IF(C233 &lt; Model!$B$5, C233, #N/A)</f>
        <v>0.16496598639455762</v>
      </c>
      <c r="N233" t="e">
        <f>IF(C233 &gt; Model!$B$5, C233, #N/A)</f>
        <v>#N/A</v>
      </c>
      <c r="O233">
        <f>Model!$B$5</f>
        <v>0.21815457728153642</v>
      </c>
    </row>
    <row r="234" spans="1:15">
      <c r="A234">
        <v>232</v>
      </c>
      <c r="B234" s="2">
        <f>Dataset!B234</f>
        <v>0</v>
      </c>
      <c r="C234" s="2">
        <f t="shared" si="0"/>
        <v>0.16496598639455762</v>
      </c>
      <c r="D234" s="3">
        <f t="shared" si="1"/>
        <v>0</v>
      </c>
      <c r="F234" s="3">
        <f t="shared" si="2"/>
        <v>-0.16496598639455762</v>
      </c>
      <c r="G234" s="2">
        <f t="shared" si="3"/>
        <v>2.7213776667129368E-2</v>
      </c>
      <c r="I234" s="2" t="e">
        <f>1.69590305555622*Inputs!$C234/(2.74240342370282*Inputs!$C234*(0.771432259730721*Inputs!$B234+1.73676384566451*Inputs!$A234))</f>
        <v>#DIV/0!</v>
      </c>
      <c r="J234" s="2">
        <f t="shared" si="4"/>
        <v>0.16496598639455762</v>
      </c>
      <c r="K234" s="2">
        <f t="shared" ca="1" si="5"/>
        <v>1.0107967579012445E-2</v>
      </c>
      <c r="M234">
        <f>IF(C234 &lt; Model!$B$5, C234, #N/A)</f>
        <v>0.16496598639455762</v>
      </c>
      <c r="N234" t="e">
        <f>IF(C234 &gt; Model!$B$5, C234, #N/A)</f>
        <v>#N/A</v>
      </c>
      <c r="O234">
        <f>Model!$B$5</f>
        <v>0.21815457728153642</v>
      </c>
    </row>
    <row r="235" spans="1:15">
      <c r="A235">
        <v>233</v>
      </c>
      <c r="B235" s="2">
        <f>Dataset!B235</f>
        <v>0</v>
      </c>
      <c r="C235" s="2">
        <f t="shared" si="0"/>
        <v>6.8200000046873224E-2</v>
      </c>
      <c r="D235" s="3">
        <f t="shared" si="1"/>
        <v>0</v>
      </c>
      <c r="F235" s="3">
        <f t="shared" si="2"/>
        <v>-6.8200000046873224E-2</v>
      </c>
      <c r="G235" s="2">
        <f t="shared" si="3"/>
        <v>4.6512400063935082E-3</v>
      </c>
      <c r="I235" s="2">
        <f>1.69590305555622*Inputs!$C235/(2.74240342370282*Inputs!$C235*(0.771432259730721*Inputs!$B235+1.73676384566451*Inputs!$A235))</f>
        <v>6.8200000046873224E-2</v>
      </c>
      <c r="J235" s="2">
        <f t="shared" si="4"/>
        <v>6.8200000046873224E-2</v>
      </c>
      <c r="K235" s="2">
        <f t="shared" ca="1" si="5"/>
        <v>0.42021755056093224</v>
      </c>
      <c r="M235">
        <f>IF(C235 &lt; Model!$B$5, C235, #N/A)</f>
        <v>6.8200000046873224E-2</v>
      </c>
      <c r="N235" t="e">
        <f>IF(C235 &gt; Model!$B$5, C235, #N/A)</f>
        <v>#N/A</v>
      </c>
      <c r="O235">
        <f>Model!$B$5</f>
        <v>0.21815457728153642</v>
      </c>
    </row>
    <row r="236" spans="1:15">
      <c r="A236">
        <v>234</v>
      </c>
      <c r="B236" s="2">
        <f>Dataset!B236</f>
        <v>1</v>
      </c>
      <c r="C236" s="2">
        <f t="shared" si="0"/>
        <v>0.10338161787991741</v>
      </c>
      <c r="D236" s="3">
        <f t="shared" si="1"/>
        <v>0</v>
      </c>
      <c r="F236" s="3">
        <f t="shared" si="2"/>
        <v>0.8966183821200826</v>
      </c>
      <c r="G236" s="2">
        <f t="shared" si="3"/>
        <v>0.80392452315563445</v>
      </c>
      <c r="I236" s="2">
        <f>1.69590305555622*Inputs!$C236/(2.74240342370282*Inputs!$C236*(0.771432259730721*Inputs!$B236+1.73676384566451*Inputs!$A236))</f>
        <v>0.10338161787991741</v>
      </c>
      <c r="J236" s="2">
        <f t="shared" si="4"/>
        <v>0.10338161787991741</v>
      </c>
      <c r="K236" s="2">
        <f t="shared" ca="1" si="5"/>
        <v>0.60603583658492421</v>
      </c>
      <c r="M236">
        <f>IF(C236 &lt; Model!$B$5, C236, #N/A)</f>
        <v>0.10338161787991741</v>
      </c>
      <c r="N236" t="e">
        <f>IF(C236 &gt; Model!$B$5, C236, #N/A)</f>
        <v>#N/A</v>
      </c>
      <c r="O236">
        <f>Model!$B$5</f>
        <v>0.21815457728153642</v>
      </c>
    </row>
    <row r="237" spans="1:15">
      <c r="A237">
        <v>235</v>
      </c>
      <c r="B237" s="2">
        <f>Dataset!B237</f>
        <v>0</v>
      </c>
      <c r="C237" s="2">
        <f t="shared" si="0"/>
        <v>7.4541797257758627E-2</v>
      </c>
      <c r="D237" s="3">
        <f t="shared" si="1"/>
        <v>0</v>
      </c>
      <c r="F237" s="3">
        <f t="shared" si="2"/>
        <v>-7.4541797257758627E-2</v>
      </c>
      <c r="G237" s="2">
        <f t="shared" si="3"/>
        <v>5.5564795384167916E-3</v>
      </c>
      <c r="I237" s="2">
        <f>1.69590305555622*Inputs!$C237/(2.74240342370282*Inputs!$C237*(0.771432259730721*Inputs!$B237+1.73676384566451*Inputs!$A237))</f>
        <v>7.4541797257758627E-2</v>
      </c>
      <c r="J237" s="2">
        <f t="shared" si="4"/>
        <v>7.4541797257758627E-2</v>
      </c>
      <c r="K237" s="2">
        <f t="shared" ca="1" si="5"/>
        <v>0.91661134836336344</v>
      </c>
      <c r="M237">
        <f>IF(C237 &lt; Model!$B$5, C237, #N/A)</f>
        <v>7.4541797257758627E-2</v>
      </c>
      <c r="N237" t="e">
        <f>IF(C237 &gt; Model!$B$5, C237, #N/A)</f>
        <v>#N/A</v>
      </c>
      <c r="O237">
        <f>Model!$B$5</f>
        <v>0.21815457728153642</v>
      </c>
    </row>
    <row r="238" spans="1:15">
      <c r="A238">
        <v>236</v>
      </c>
      <c r="B238" s="2">
        <f>Dataset!B238</f>
        <v>1</v>
      </c>
      <c r="C238" s="2">
        <f t="shared" si="0"/>
        <v>0.16496598639455762</v>
      </c>
      <c r="D238" s="3">
        <f t="shared" si="1"/>
        <v>0</v>
      </c>
      <c r="F238" s="3">
        <f t="shared" si="2"/>
        <v>0.83503401360544238</v>
      </c>
      <c r="G238" s="2">
        <f t="shared" si="3"/>
        <v>0.69728180387801408</v>
      </c>
      <c r="I238" s="2" t="e">
        <f>1.69590305555622*Inputs!$C238/(2.74240342370282*Inputs!$C238*(0.771432259730721*Inputs!$B238+1.73676384566451*Inputs!$A238))</f>
        <v>#DIV/0!</v>
      </c>
      <c r="J238" s="2">
        <f t="shared" si="4"/>
        <v>0.16496598639455762</v>
      </c>
      <c r="K238" s="2">
        <f t="shared" ca="1" si="5"/>
        <v>0.86516394393617735</v>
      </c>
      <c r="M238">
        <f>IF(C238 &lt; Model!$B$5, C238, #N/A)</f>
        <v>0.16496598639455762</v>
      </c>
      <c r="N238" t="e">
        <f>IF(C238 &gt; Model!$B$5, C238, #N/A)</f>
        <v>#N/A</v>
      </c>
      <c r="O238">
        <f>Model!$B$5</f>
        <v>0.21815457728153642</v>
      </c>
    </row>
    <row r="239" spans="1:15">
      <c r="A239">
        <v>237</v>
      </c>
      <c r="B239" s="2">
        <f>Dataset!B239</f>
        <v>0</v>
      </c>
      <c r="C239" s="2">
        <f t="shared" si="0"/>
        <v>0.16496598639455762</v>
      </c>
      <c r="D239" s="3">
        <f t="shared" si="1"/>
        <v>0</v>
      </c>
      <c r="F239" s="3">
        <f t="shared" si="2"/>
        <v>-0.16496598639455762</v>
      </c>
      <c r="G239" s="2">
        <f t="shared" si="3"/>
        <v>2.7213776667129368E-2</v>
      </c>
      <c r="I239" s="2" t="e">
        <f>1.69590305555622*Inputs!$C239/(2.74240342370282*Inputs!$C239*(0.771432259730721*Inputs!$B239+1.73676384566451*Inputs!$A239))</f>
        <v>#DIV/0!</v>
      </c>
      <c r="J239" s="2">
        <f t="shared" si="4"/>
        <v>0.16496598639455762</v>
      </c>
      <c r="K239" s="2">
        <f t="shared" ca="1" si="5"/>
        <v>0.21640122522308991</v>
      </c>
      <c r="M239">
        <f>IF(C239 &lt; Model!$B$5, C239, #N/A)</f>
        <v>0.16496598639455762</v>
      </c>
      <c r="N239" t="e">
        <f>IF(C239 &gt; Model!$B$5, C239, #N/A)</f>
        <v>#N/A</v>
      </c>
      <c r="O239">
        <f>Model!$B$5</f>
        <v>0.21815457728153642</v>
      </c>
    </row>
    <row r="240" spans="1:15">
      <c r="A240">
        <v>238</v>
      </c>
      <c r="B240" s="2">
        <f>Dataset!B240</f>
        <v>0</v>
      </c>
      <c r="C240" s="2">
        <f t="shared" si="0"/>
        <v>0.10338161787991741</v>
      </c>
      <c r="D240" s="3">
        <f t="shared" si="1"/>
        <v>0</v>
      </c>
      <c r="F240" s="3">
        <f t="shared" si="2"/>
        <v>-0.10338161787991741</v>
      </c>
      <c r="G240" s="2">
        <f t="shared" si="3"/>
        <v>1.068775891546926E-2</v>
      </c>
      <c r="I240" s="2">
        <f>1.69590305555622*Inputs!$C240/(2.74240342370282*Inputs!$C240*(0.771432259730721*Inputs!$B240+1.73676384566451*Inputs!$A240))</f>
        <v>0.10338161787991741</v>
      </c>
      <c r="J240" s="2">
        <f t="shared" si="4"/>
        <v>0.10338161787991741</v>
      </c>
      <c r="K240" s="2">
        <f t="shared" ca="1" si="5"/>
        <v>0.77003615105101764</v>
      </c>
      <c r="M240">
        <f>IF(C240 &lt; Model!$B$5, C240, #N/A)</f>
        <v>0.10338161787991741</v>
      </c>
      <c r="N240" t="e">
        <f>IF(C240 &gt; Model!$B$5, C240, #N/A)</f>
        <v>#N/A</v>
      </c>
      <c r="O240">
        <f>Model!$B$5</f>
        <v>0.21815457728153642</v>
      </c>
    </row>
    <row r="241" spans="1:15">
      <c r="A241">
        <v>239</v>
      </c>
      <c r="B241" s="2">
        <f>Dataset!B241</f>
        <v>1</v>
      </c>
      <c r="C241" s="2">
        <f t="shared" si="0"/>
        <v>0.16496598639455762</v>
      </c>
      <c r="D241" s="3">
        <f t="shared" si="1"/>
        <v>0</v>
      </c>
      <c r="F241" s="3">
        <f t="shared" si="2"/>
        <v>0.83503401360544238</v>
      </c>
      <c r="G241" s="2">
        <f t="shared" si="3"/>
        <v>0.69728180387801408</v>
      </c>
      <c r="I241" s="2" t="e">
        <f>1.69590305555622*Inputs!$C241/(2.74240342370282*Inputs!$C241*(0.771432259730721*Inputs!$B241+1.73676384566451*Inputs!$A241))</f>
        <v>#DIV/0!</v>
      </c>
      <c r="J241" s="2">
        <f t="shared" si="4"/>
        <v>0.16496598639455762</v>
      </c>
      <c r="K241" s="2">
        <f t="shared" ca="1" si="5"/>
        <v>4.8985275951848872E-2</v>
      </c>
      <c r="M241">
        <f>IF(C241 &lt; Model!$B$5, C241, #N/A)</f>
        <v>0.16496598639455762</v>
      </c>
      <c r="N241" t="e">
        <f>IF(C241 &gt; Model!$B$5, C241, #N/A)</f>
        <v>#N/A</v>
      </c>
      <c r="O241">
        <f>Model!$B$5</f>
        <v>0.21815457728153642</v>
      </c>
    </row>
    <row r="242" spans="1:15">
      <c r="A242">
        <v>240</v>
      </c>
      <c r="B242" s="2">
        <f>Dataset!B242</f>
        <v>0</v>
      </c>
      <c r="C242" s="2">
        <f t="shared" si="0"/>
        <v>0.10338161787991741</v>
      </c>
      <c r="D242" s="3">
        <f t="shared" si="1"/>
        <v>0</v>
      </c>
      <c r="F242" s="3">
        <f t="shared" si="2"/>
        <v>-0.10338161787991741</v>
      </c>
      <c r="G242" s="2">
        <f t="shared" si="3"/>
        <v>1.068775891546926E-2</v>
      </c>
      <c r="I242" s="2">
        <f>1.69590305555622*Inputs!$C242/(2.74240342370282*Inputs!$C242*(0.771432259730721*Inputs!$B242+1.73676384566451*Inputs!$A242))</f>
        <v>0.10338161787991741</v>
      </c>
      <c r="J242" s="2">
        <f t="shared" si="4"/>
        <v>0.10338161787991741</v>
      </c>
      <c r="K242" s="2">
        <f t="shared" ca="1" si="5"/>
        <v>0.43334954720663055</v>
      </c>
      <c r="M242">
        <f>IF(C242 &lt; Model!$B$5, C242, #N/A)</f>
        <v>0.10338161787991741</v>
      </c>
      <c r="N242" t="e">
        <f>IF(C242 &gt; Model!$B$5, C242, #N/A)</f>
        <v>#N/A</v>
      </c>
      <c r="O242">
        <f>Model!$B$5</f>
        <v>0.21815457728153642</v>
      </c>
    </row>
    <row r="243" spans="1:15">
      <c r="A243">
        <v>241</v>
      </c>
      <c r="B243" s="2">
        <f>Dataset!B243</f>
        <v>0</v>
      </c>
      <c r="C243" s="2">
        <f t="shared" si="0"/>
        <v>0.16496598639455762</v>
      </c>
      <c r="D243" s="3">
        <f t="shared" si="1"/>
        <v>0</v>
      </c>
      <c r="F243" s="3">
        <f t="shared" si="2"/>
        <v>-0.16496598639455762</v>
      </c>
      <c r="G243" s="2">
        <f t="shared" si="3"/>
        <v>2.7213776667129368E-2</v>
      </c>
      <c r="I243" s="2" t="e">
        <f>1.69590305555622*Inputs!$C243/(2.74240342370282*Inputs!$C243*(0.771432259730721*Inputs!$B243+1.73676384566451*Inputs!$A243))</f>
        <v>#DIV/0!</v>
      </c>
      <c r="J243" s="2">
        <f t="shared" si="4"/>
        <v>0.16496598639455762</v>
      </c>
      <c r="K243" s="2">
        <f t="shared" ca="1" si="5"/>
        <v>0.61971664604819754</v>
      </c>
      <c r="M243">
        <f>IF(C243 &lt; Model!$B$5, C243, #N/A)</f>
        <v>0.16496598639455762</v>
      </c>
      <c r="N243" t="e">
        <f>IF(C243 &gt; Model!$B$5, C243, #N/A)</f>
        <v>#N/A</v>
      </c>
      <c r="O243">
        <f>Model!$B$5</f>
        <v>0.21815457728153642</v>
      </c>
    </row>
    <row r="244" spans="1:15">
      <c r="A244">
        <v>242</v>
      </c>
      <c r="B244" s="2">
        <f>Dataset!B244</f>
        <v>0</v>
      </c>
      <c r="C244" s="2">
        <f t="shared" si="0"/>
        <v>9.1572041079231434E-2</v>
      </c>
      <c r="D244" s="3">
        <f t="shared" si="1"/>
        <v>0</v>
      </c>
      <c r="F244" s="3">
        <f t="shared" si="2"/>
        <v>-9.1572041079231434E-2</v>
      </c>
      <c r="G244" s="2">
        <f t="shared" si="3"/>
        <v>8.3854387074164486E-3</v>
      </c>
      <c r="I244" s="2">
        <f>1.69590305555622*Inputs!$C244/(2.74240342370282*Inputs!$C244*(0.771432259730721*Inputs!$B244+1.73676384566451*Inputs!$A244))</f>
        <v>9.1572041079231434E-2</v>
      </c>
      <c r="J244" s="2">
        <f t="shared" si="4"/>
        <v>9.1572041079231434E-2</v>
      </c>
      <c r="K244" s="2">
        <f t="shared" ca="1" si="5"/>
        <v>0.72721672307698482</v>
      </c>
      <c r="M244">
        <f>IF(C244 &lt; Model!$B$5, C244, #N/A)</f>
        <v>9.1572041079231434E-2</v>
      </c>
      <c r="N244" t="e">
        <f>IF(C244 &gt; Model!$B$5, C244, #N/A)</f>
        <v>#N/A</v>
      </c>
      <c r="O244">
        <f>Model!$B$5</f>
        <v>0.21815457728153642</v>
      </c>
    </row>
    <row r="245" spans="1:15">
      <c r="A245">
        <v>243</v>
      </c>
      <c r="B245" s="2">
        <f>Dataset!B245</f>
        <v>0</v>
      </c>
      <c r="C245" s="2">
        <f t="shared" si="0"/>
        <v>9.1572041079231434E-2</v>
      </c>
      <c r="D245" s="3">
        <f t="shared" si="1"/>
        <v>0</v>
      </c>
      <c r="F245" s="3">
        <f t="shared" si="2"/>
        <v>-9.1572041079231434E-2</v>
      </c>
      <c r="G245" s="2">
        <f t="shared" si="3"/>
        <v>8.3854387074164486E-3</v>
      </c>
      <c r="I245" s="2">
        <f>1.69590305555622*Inputs!$C245/(2.74240342370282*Inputs!$C245*(0.771432259730721*Inputs!$B245+1.73676384566451*Inputs!$A245))</f>
        <v>9.1572041079231434E-2</v>
      </c>
      <c r="J245" s="2">
        <f t="shared" si="4"/>
        <v>9.1572041079231434E-2</v>
      </c>
      <c r="K245" s="2">
        <f t="shared" ca="1" si="5"/>
        <v>0.63016782198558663</v>
      </c>
      <c r="M245">
        <f>IF(C245 &lt; Model!$B$5, C245, #N/A)</f>
        <v>9.1572041079231434E-2</v>
      </c>
      <c r="N245" t="e">
        <f>IF(C245 &gt; Model!$B$5, C245, #N/A)</f>
        <v>#N/A</v>
      </c>
      <c r="O245">
        <f>Model!$B$5</f>
        <v>0.21815457728153642</v>
      </c>
    </row>
    <row r="246" spans="1:15">
      <c r="A246">
        <v>244</v>
      </c>
      <c r="B246" s="2">
        <f>Dataset!B246</f>
        <v>0</v>
      </c>
      <c r="C246" s="2">
        <f t="shared" si="0"/>
        <v>5.7236938322962325E-2</v>
      </c>
      <c r="D246" s="3">
        <f t="shared" si="1"/>
        <v>0</v>
      </c>
      <c r="F246" s="3">
        <f t="shared" si="2"/>
        <v>-5.7236938322962325E-2</v>
      </c>
      <c r="G246" s="2">
        <f t="shared" si="3"/>
        <v>3.2760671085865934E-3</v>
      </c>
      <c r="I246" s="2">
        <f>1.69590305555622*Inputs!$C246/(2.74240342370282*Inputs!$C246*(0.771432259730721*Inputs!$B246+1.73676384566451*Inputs!$A246))</f>
        <v>5.7236938322962325E-2</v>
      </c>
      <c r="J246" s="2">
        <f t="shared" si="4"/>
        <v>5.7236938322962325E-2</v>
      </c>
      <c r="K246" s="2">
        <f t="shared" ca="1" si="5"/>
        <v>0.27293189768123216</v>
      </c>
      <c r="M246">
        <f>IF(C246 &lt; Model!$B$5, C246, #N/A)</f>
        <v>5.7236938322962325E-2</v>
      </c>
      <c r="N246" t="e">
        <f>IF(C246 &gt; Model!$B$5, C246, #N/A)</f>
        <v>#N/A</v>
      </c>
      <c r="O246">
        <f>Model!$B$5</f>
        <v>0.21815457728153642</v>
      </c>
    </row>
    <row r="247" spans="1:15">
      <c r="A247">
        <v>245</v>
      </c>
      <c r="B247" s="2">
        <f>Dataset!B247</f>
        <v>0</v>
      </c>
      <c r="C247" s="2">
        <f t="shared" si="0"/>
        <v>8.2183935895330171E-2</v>
      </c>
      <c r="D247" s="3">
        <f t="shared" si="1"/>
        <v>0</v>
      </c>
      <c r="F247" s="3">
        <f t="shared" si="2"/>
        <v>-8.2183935895330171E-2</v>
      </c>
      <c r="G247" s="2">
        <f t="shared" si="3"/>
        <v>6.7541993192477391E-3</v>
      </c>
      <c r="I247" s="2">
        <f>1.69590305555622*Inputs!$C247/(2.74240342370282*Inputs!$C247*(0.771432259730721*Inputs!$B247+1.73676384566451*Inputs!$A247))</f>
        <v>8.2183935895330171E-2</v>
      </c>
      <c r="J247" s="2">
        <f t="shared" si="4"/>
        <v>8.2183935895330171E-2</v>
      </c>
      <c r="K247" s="2">
        <f t="shared" ca="1" si="5"/>
        <v>0.41642669490792827</v>
      </c>
      <c r="M247">
        <f>IF(C247 &lt; Model!$B$5, C247, #N/A)</f>
        <v>8.2183935895330171E-2</v>
      </c>
      <c r="N247" t="e">
        <f>IF(C247 &gt; Model!$B$5, C247, #N/A)</f>
        <v>#N/A</v>
      </c>
      <c r="O247">
        <f>Model!$B$5</f>
        <v>0.21815457728153642</v>
      </c>
    </row>
    <row r="248" spans="1:15">
      <c r="A248">
        <v>246</v>
      </c>
      <c r="B248" s="2">
        <f>Dataset!B248</f>
        <v>0</v>
      </c>
      <c r="C248" s="2">
        <f t="shared" si="0"/>
        <v>0.14567870862050741</v>
      </c>
      <c r="D248" s="3">
        <f t="shared" si="1"/>
        <v>0</v>
      </c>
      <c r="F248" s="3">
        <f t="shared" si="2"/>
        <v>-0.14567870862050741</v>
      </c>
      <c r="G248" s="2">
        <f t="shared" si="3"/>
        <v>2.1222286145338699E-2</v>
      </c>
      <c r="I248" s="2">
        <f>1.69590305555622*Inputs!$C248/(2.74240342370282*Inputs!$C248*(0.771432259730721*Inputs!$B248+1.73676384566451*Inputs!$A248))</f>
        <v>0.14567870862050741</v>
      </c>
      <c r="J248" s="2">
        <f t="shared" si="4"/>
        <v>0.14567870862050741</v>
      </c>
      <c r="K248" s="2">
        <f t="shared" ca="1" si="5"/>
        <v>0.77121726440708427</v>
      </c>
      <c r="M248">
        <f>IF(C248 &lt; Model!$B$5, C248, #N/A)</f>
        <v>0.14567870862050741</v>
      </c>
      <c r="N248" t="e">
        <f>IF(C248 &gt; Model!$B$5, C248, #N/A)</f>
        <v>#N/A</v>
      </c>
      <c r="O248">
        <f>Model!$B$5</f>
        <v>0.21815457728153642</v>
      </c>
    </row>
    <row r="249" spans="1:15">
      <c r="A249">
        <v>247</v>
      </c>
      <c r="B249" s="2">
        <f>Dataset!B249</f>
        <v>0</v>
      </c>
      <c r="C249" s="2">
        <f t="shared" si="0"/>
        <v>0.12327590384299525</v>
      </c>
      <c r="D249" s="3">
        <f t="shared" si="1"/>
        <v>0</v>
      </c>
      <c r="F249" s="3">
        <f t="shared" si="2"/>
        <v>-0.12327590384299525</v>
      </c>
      <c r="G249" s="2">
        <f t="shared" si="3"/>
        <v>1.519694846830741E-2</v>
      </c>
      <c r="I249" s="2">
        <f>1.69590305555622*Inputs!$C249/(2.74240342370282*Inputs!$C249*(0.771432259730721*Inputs!$B249+1.73676384566451*Inputs!$A249))</f>
        <v>0.12327590384299525</v>
      </c>
      <c r="J249" s="2">
        <f t="shared" si="4"/>
        <v>0.12327590384299525</v>
      </c>
      <c r="K249" s="2">
        <f t="shared" ca="1" si="5"/>
        <v>0.60164899681576955</v>
      </c>
      <c r="M249">
        <f>IF(C249 &lt; Model!$B$5, C249, #N/A)</f>
        <v>0.12327590384299525</v>
      </c>
      <c r="N249" t="e">
        <f>IF(C249 &gt; Model!$B$5, C249, #N/A)</f>
        <v>#N/A</v>
      </c>
      <c r="O249">
        <f>Model!$B$5</f>
        <v>0.21815457728153642</v>
      </c>
    </row>
    <row r="250" spans="1:15">
      <c r="A250">
        <v>248</v>
      </c>
      <c r="B250" s="2">
        <f>Dataset!B250</f>
        <v>0</v>
      </c>
      <c r="C250" s="2">
        <f t="shared" si="0"/>
        <v>0.14567870862050741</v>
      </c>
      <c r="D250" s="3">
        <f t="shared" si="1"/>
        <v>0</v>
      </c>
      <c r="F250" s="3">
        <f t="shared" si="2"/>
        <v>-0.14567870862050741</v>
      </c>
      <c r="G250" s="2">
        <f t="shared" si="3"/>
        <v>2.1222286145338699E-2</v>
      </c>
      <c r="I250" s="2">
        <f>1.69590305555622*Inputs!$C250/(2.74240342370282*Inputs!$C250*(0.771432259730721*Inputs!$B250+1.73676384566451*Inputs!$A250))</f>
        <v>0.14567870862050741</v>
      </c>
      <c r="J250" s="2">
        <f t="shared" si="4"/>
        <v>0.14567870862050741</v>
      </c>
      <c r="K250" s="2">
        <f t="shared" ca="1" si="5"/>
        <v>0.4680012066071485</v>
      </c>
      <c r="M250">
        <f>IF(C250 &lt; Model!$B$5, C250, #N/A)</f>
        <v>0.14567870862050741</v>
      </c>
      <c r="N250" t="e">
        <f>IF(C250 &gt; Model!$B$5, C250, #N/A)</f>
        <v>#N/A</v>
      </c>
      <c r="O250">
        <f>Model!$B$5</f>
        <v>0.21815457728153642</v>
      </c>
    </row>
    <row r="251" spans="1:15">
      <c r="A251">
        <v>249</v>
      </c>
      <c r="B251" s="2">
        <f>Dataset!B251</f>
        <v>0</v>
      </c>
      <c r="C251" s="2">
        <f t="shared" si="0"/>
        <v>7.2839354310253707E-2</v>
      </c>
      <c r="D251" s="3">
        <f t="shared" si="1"/>
        <v>0</v>
      </c>
      <c r="F251" s="3">
        <f t="shared" si="2"/>
        <v>-7.2839354310253707E-2</v>
      </c>
      <c r="G251" s="2">
        <f t="shared" si="3"/>
        <v>5.3055715363346748E-3</v>
      </c>
      <c r="I251" s="2">
        <f>1.69590305555622*Inputs!$C251/(2.74240342370282*Inputs!$C251*(0.771432259730721*Inputs!$B251+1.73676384566451*Inputs!$A251))</f>
        <v>7.2839354310253707E-2</v>
      </c>
      <c r="J251" s="2">
        <f t="shared" si="4"/>
        <v>7.2839354310253707E-2</v>
      </c>
      <c r="K251" s="2">
        <f t="shared" ca="1" si="5"/>
        <v>5.2477363996447868E-2</v>
      </c>
      <c r="M251">
        <f>IF(C251 &lt; Model!$B$5, C251, #N/A)</f>
        <v>7.2839354310253707E-2</v>
      </c>
      <c r="N251" t="e">
        <f>IF(C251 &gt; Model!$B$5, C251, #N/A)</f>
        <v>#N/A</v>
      </c>
      <c r="O251">
        <f>Model!$B$5</f>
        <v>0.21815457728153642</v>
      </c>
    </row>
    <row r="252" spans="1:15">
      <c r="A252">
        <v>250</v>
      </c>
      <c r="B252" s="2">
        <f>Dataset!B252</f>
        <v>1</v>
      </c>
      <c r="C252" s="2">
        <f t="shared" si="0"/>
        <v>8.2183935895330171E-2</v>
      </c>
      <c r="D252" s="3">
        <f t="shared" si="1"/>
        <v>0</v>
      </c>
      <c r="F252" s="3">
        <f t="shared" si="2"/>
        <v>0.91781606410466987</v>
      </c>
      <c r="G252" s="2">
        <f t="shared" si="3"/>
        <v>0.84238632752858744</v>
      </c>
      <c r="I252" s="2">
        <f>1.69590305555622*Inputs!$C252/(2.74240342370282*Inputs!$C252*(0.771432259730721*Inputs!$B252+1.73676384566451*Inputs!$A252))</f>
        <v>8.2183935895330171E-2</v>
      </c>
      <c r="J252" s="2">
        <f t="shared" si="4"/>
        <v>8.2183935895330171E-2</v>
      </c>
      <c r="K252" s="2">
        <f t="shared" ca="1" si="5"/>
        <v>0.3721125116125209</v>
      </c>
      <c r="M252">
        <f>IF(C252 &lt; Model!$B$5, C252, #N/A)</f>
        <v>8.2183935895330171E-2</v>
      </c>
      <c r="N252" t="e">
        <f>IF(C252 &gt; Model!$B$5, C252, #N/A)</f>
        <v>#N/A</v>
      </c>
      <c r="O252">
        <f>Model!$B$5</f>
        <v>0.21815457728153642</v>
      </c>
    </row>
    <row r="253" spans="1:15">
      <c r="A253">
        <v>251</v>
      </c>
      <c r="B253" s="2">
        <f>Dataset!B253</f>
        <v>0</v>
      </c>
      <c r="C253" s="2">
        <f t="shared" si="0"/>
        <v>0.16496598639455762</v>
      </c>
      <c r="D253" s="3">
        <f t="shared" si="1"/>
        <v>0</v>
      </c>
      <c r="F253" s="3">
        <f t="shared" si="2"/>
        <v>-0.16496598639455762</v>
      </c>
      <c r="G253" s="2">
        <f t="shared" si="3"/>
        <v>2.7213776667129368E-2</v>
      </c>
      <c r="I253" s="2" t="e">
        <f>1.69590305555622*Inputs!$C253/(2.74240342370282*Inputs!$C253*(0.771432259730721*Inputs!$B253+1.73676384566451*Inputs!$A253))</f>
        <v>#DIV/0!</v>
      </c>
      <c r="J253" s="2">
        <f t="shared" si="4"/>
        <v>0.16496598639455762</v>
      </c>
      <c r="K253" s="2">
        <f t="shared" ca="1" si="5"/>
        <v>0.26848777689855841</v>
      </c>
      <c r="M253">
        <f>IF(C253 &lt; Model!$B$5, C253, #N/A)</f>
        <v>0.16496598639455762</v>
      </c>
      <c r="N253" t="e">
        <f>IF(C253 &gt; Model!$B$5, C253, #N/A)</f>
        <v>#N/A</v>
      </c>
      <c r="O253">
        <f>Model!$B$5</f>
        <v>0.21815457728153642</v>
      </c>
    </row>
    <row r="254" spans="1:15">
      <c r="A254">
        <v>252</v>
      </c>
      <c r="B254" s="2">
        <f>Dataset!B254</f>
        <v>0</v>
      </c>
      <c r="C254" s="2">
        <f t="shared" si="0"/>
        <v>0.16496598639455762</v>
      </c>
      <c r="D254" s="3">
        <f t="shared" si="1"/>
        <v>0</v>
      </c>
      <c r="F254" s="3">
        <f t="shared" si="2"/>
        <v>-0.16496598639455762</v>
      </c>
      <c r="G254" s="2">
        <f t="shared" si="3"/>
        <v>2.7213776667129368E-2</v>
      </c>
      <c r="I254" s="2" t="e">
        <f>1.69590305555622*Inputs!$C254/(2.74240342370282*Inputs!$C254*(0.771432259730721*Inputs!$B254+1.73676384566451*Inputs!$A254))</f>
        <v>#DIV/0!</v>
      </c>
      <c r="J254" s="2">
        <f t="shared" si="4"/>
        <v>0.16496598639455762</v>
      </c>
      <c r="K254" s="2">
        <f t="shared" ca="1" si="5"/>
        <v>0.54081020800077861</v>
      </c>
      <c r="M254">
        <f>IF(C254 &lt; Model!$B$5, C254, #N/A)</f>
        <v>0.16496598639455762</v>
      </c>
      <c r="N254" t="e">
        <f>IF(C254 &gt; Model!$B$5, C254, #N/A)</f>
        <v>#N/A</v>
      </c>
      <c r="O254">
        <f>Model!$B$5</f>
        <v>0.21815457728153642</v>
      </c>
    </row>
    <row r="255" spans="1:15">
      <c r="A255">
        <v>253</v>
      </c>
      <c r="B255" s="2">
        <f>Dataset!B255</f>
        <v>0</v>
      </c>
      <c r="C255" s="2">
        <f t="shared" si="0"/>
        <v>0.16496598639455762</v>
      </c>
      <c r="D255" s="3">
        <f t="shared" si="1"/>
        <v>0</v>
      </c>
      <c r="F255" s="3">
        <f t="shared" si="2"/>
        <v>-0.16496598639455762</v>
      </c>
      <c r="G255" s="2">
        <f t="shared" si="3"/>
        <v>2.7213776667129368E-2</v>
      </c>
      <c r="I255" s="2" t="e">
        <f>1.69590305555622*Inputs!$C255/(2.74240342370282*Inputs!$C255*(0.771432259730721*Inputs!$B255+1.73676384566451*Inputs!$A255))</f>
        <v>#DIV/0!</v>
      </c>
      <c r="J255" s="2">
        <f t="shared" si="4"/>
        <v>0.16496598639455762</v>
      </c>
      <c r="K255" s="2">
        <f t="shared" ca="1" si="5"/>
        <v>6.8202143208733856E-2</v>
      </c>
      <c r="M255">
        <f>IF(C255 &lt; Model!$B$5, C255, #N/A)</f>
        <v>0.16496598639455762</v>
      </c>
      <c r="N255" t="e">
        <f>IF(C255 &gt; Model!$B$5, C255, #N/A)</f>
        <v>#N/A</v>
      </c>
      <c r="O255">
        <f>Model!$B$5</f>
        <v>0.21815457728153642</v>
      </c>
    </row>
    <row r="256" spans="1:15">
      <c r="A256">
        <v>254</v>
      </c>
      <c r="B256" s="2">
        <f>Dataset!B256</f>
        <v>0</v>
      </c>
      <c r="C256" s="2">
        <f t="shared" si="0"/>
        <v>9.1572041079231434E-2</v>
      </c>
      <c r="D256" s="3">
        <f t="shared" si="1"/>
        <v>0</v>
      </c>
      <c r="F256" s="3">
        <f t="shared" si="2"/>
        <v>-9.1572041079231434E-2</v>
      </c>
      <c r="G256" s="2">
        <f t="shared" si="3"/>
        <v>8.3854387074164486E-3</v>
      </c>
      <c r="I256" s="2">
        <f>1.69590305555622*Inputs!$C256/(2.74240342370282*Inputs!$C256*(0.771432259730721*Inputs!$B256+1.73676384566451*Inputs!$A256))</f>
        <v>9.1572041079231434E-2</v>
      </c>
      <c r="J256" s="2">
        <f t="shared" si="4"/>
        <v>9.1572041079231434E-2</v>
      </c>
      <c r="K256" s="2">
        <f t="shared" ca="1" si="5"/>
        <v>0.76310127338870526</v>
      </c>
      <c r="M256">
        <f>IF(C256 &lt; Model!$B$5, C256, #N/A)</f>
        <v>9.1572041079231434E-2</v>
      </c>
      <c r="N256" t="e">
        <f>IF(C256 &gt; Model!$B$5, C256, #N/A)</f>
        <v>#N/A</v>
      </c>
      <c r="O256">
        <f>Model!$B$5</f>
        <v>0.21815457728153642</v>
      </c>
    </row>
    <row r="257" spans="1:15">
      <c r="A257">
        <v>255</v>
      </c>
      <c r="B257" s="2">
        <f>Dataset!B257</f>
        <v>0</v>
      </c>
      <c r="C257" s="2">
        <f t="shared" ref="C257:C511" si="6">J257</f>
        <v>9.1572041079231434E-2</v>
      </c>
      <c r="D257" s="3">
        <f t="shared" ref="D257:D511" si="7">IF(J257 &lt; 0.218154577281536, 0, 1)</f>
        <v>0</v>
      </c>
      <c r="F257" s="3">
        <f t="shared" ref="F257:F511" si="8">B257 - C257</f>
        <v>-9.1572041079231434E-2</v>
      </c>
      <c r="G257" s="2">
        <f t="shared" ref="G257:G511" si="9">POWER(F257, 2)</f>
        <v>8.3854387074164486E-3</v>
      </c>
      <c r="I257" s="2">
        <f>1.69590305555622*Inputs!$C257/(2.74240342370282*Inputs!$C257*(0.771432259730721*Inputs!$B257+1.73676384566451*Inputs!$A257))</f>
        <v>9.1572041079231434E-2</v>
      </c>
      <c r="J257" s="2">
        <f t="shared" ref="J257:J511" si="10">IFERROR(IF(I257 &gt; Model!EstimationLimitUpper, Model!EstimationLimitUpper, IF(I257 &lt; Model!EstimationLimitLower, Model!EstimationLimitLower, I257)), AVERAGE(Model!EstimationLimitLower, Model!EstimationLimitUpper))</f>
        <v>9.1572041079231434E-2</v>
      </c>
      <c r="K257" s="2">
        <f t="shared" ref="K257:K511" ca="1" si="11">RAND()</f>
        <v>0.63175568620588063</v>
      </c>
      <c r="M257">
        <f>IF(C257 &lt; Model!$B$5, C257, #N/A)</f>
        <v>9.1572041079231434E-2</v>
      </c>
      <c r="N257" t="e">
        <f>IF(C257 &gt; Model!$B$5, C257, #N/A)</f>
        <v>#N/A</v>
      </c>
      <c r="O257">
        <f>Model!$B$5</f>
        <v>0.21815457728153642</v>
      </c>
    </row>
    <row r="258" spans="1:15">
      <c r="A258">
        <v>256</v>
      </c>
      <c r="B258" s="2">
        <f>Dataset!B258</f>
        <v>0</v>
      </c>
      <c r="C258" s="2">
        <f t="shared" si="6"/>
        <v>0.14567870862050741</v>
      </c>
      <c r="D258" s="3">
        <f t="shared" si="7"/>
        <v>0</v>
      </c>
      <c r="F258" s="3">
        <f t="shared" si="8"/>
        <v>-0.14567870862050741</v>
      </c>
      <c r="G258" s="2">
        <f t="shared" si="9"/>
        <v>2.1222286145338699E-2</v>
      </c>
      <c r="I258" s="2">
        <f>1.69590305555622*Inputs!$C258/(2.74240342370282*Inputs!$C258*(0.771432259730721*Inputs!$B258+1.73676384566451*Inputs!$A258))</f>
        <v>0.14567870862050741</v>
      </c>
      <c r="J258" s="2">
        <f t="shared" si="10"/>
        <v>0.14567870862050741</v>
      </c>
      <c r="K258" s="2">
        <f t="shared" ca="1" si="11"/>
        <v>0.5255389144057343</v>
      </c>
      <c r="M258">
        <f>IF(C258 &lt; Model!$B$5, C258, #N/A)</f>
        <v>0.14567870862050741</v>
      </c>
      <c r="N258" t="e">
        <f>IF(C258 &gt; Model!$B$5, C258, #N/A)</f>
        <v>#N/A</v>
      </c>
      <c r="O258">
        <f>Model!$B$5</f>
        <v>0.21815457728153642</v>
      </c>
    </row>
    <row r="259" spans="1:15">
      <c r="A259">
        <v>257</v>
      </c>
      <c r="B259" s="2">
        <f>Dataset!B259</f>
        <v>0</v>
      </c>
      <c r="C259" s="2">
        <f t="shared" si="6"/>
        <v>6.8200000046873224E-2</v>
      </c>
      <c r="D259" s="3">
        <f t="shared" si="7"/>
        <v>0</v>
      </c>
      <c r="F259" s="3">
        <f t="shared" si="8"/>
        <v>-6.8200000046873224E-2</v>
      </c>
      <c r="G259" s="2">
        <f t="shared" si="9"/>
        <v>4.6512400063935082E-3</v>
      </c>
      <c r="I259" s="2">
        <f>1.69590305555622*Inputs!$C259/(2.74240342370282*Inputs!$C259*(0.771432259730721*Inputs!$B259+1.73676384566451*Inputs!$A259))</f>
        <v>6.8200000046873224E-2</v>
      </c>
      <c r="J259" s="2">
        <f t="shared" si="10"/>
        <v>6.8200000046873224E-2</v>
      </c>
      <c r="K259" s="2">
        <f t="shared" ca="1" si="11"/>
        <v>0.6771764672538001</v>
      </c>
      <c r="M259">
        <f>IF(C259 &lt; Model!$B$5, C259, #N/A)</f>
        <v>6.8200000046873224E-2</v>
      </c>
      <c r="N259" t="e">
        <f>IF(C259 &gt; Model!$B$5, C259, #N/A)</f>
        <v>#N/A</v>
      </c>
      <c r="O259">
        <f>Model!$B$5</f>
        <v>0.21815457728153642</v>
      </c>
    </row>
    <row r="260" spans="1:15">
      <c r="A260">
        <v>258</v>
      </c>
      <c r="B260" s="2">
        <f>Dataset!B260</f>
        <v>0</v>
      </c>
      <c r="C260" s="2">
        <f t="shared" si="6"/>
        <v>0.16496598639455762</v>
      </c>
      <c r="D260" s="3">
        <f t="shared" si="7"/>
        <v>0</v>
      </c>
      <c r="F260" s="3">
        <f t="shared" si="8"/>
        <v>-0.16496598639455762</v>
      </c>
      <c r="G260" s="2">
        <f t="shared" si="9"/>
        <v>2.7213776667129368E-2</v>
      </c>
      <c r="I260" s="2" t="e">
        <f>1.69590305555622*Inputs!$C260/(2.74240342370282*Inputs!$C260*(0.771432259730721*Inputs!$B260+1.73676384566451*Inputs!$A260))</f>
        <v>#DIV/0!</v>
      </c>
      <c r="J260" s="2">
        <f t="shared" si="10"/>
        <v>0.16496598639455762</v>
      </c>
      <c r="K260" s="2">
        <f t="shared" ca="1" si="11"/>
        <v>6.287328618010557E-2</v>
      </c>
      <c r="M260">
        <f>IF(C260 &lt; Model!$B$5, C260, #N/A)</f>
        <v>0.16496598639455762</v>
      </c>
      <c r="N260" t="e">
        <f>IF(C260 &gt; Model!$B$5, C260, #N/A)</f>
        <v>#N/A</v>
      </c>
      <c r="O260">
        <f>Model!$B$5</f>
        <v>0.21815457728153642</v>
      </c>
    </row>
    <row r="261" spans="1:15">
      <c r="A261">
        <v>259</v>
      </c>
      <c r="B261" s="2">
        <f>Dataset!B261</f>
        <v>1</v>
      </c>
      <c r="C261" s="2">
        <f t="shared" si="6"/>
        <v>0.16496598639455762</v>
      </c>
      <c r="D261" s="3">
        <f t="shared" si="7"/>
        <v>0</v>
      </c>
      <c r="F261" s="3">
        <f t="shared" si="8"/>
        <v>0.83503401360544238</v>
      </c>
      <c r="G261" s="2">
        <f t="shared" si="9"/>
        <v>0.69728180387801408</v>
      </c>
      <c r="I261" s="2" t="e">
        <f>1.69590305555622*Inputs!$C261/(2.74240342370282*Inputs!$C261*(0.771432259730721*Inputs!$B261+1.73676384566451*Inputs!$A261))</f>
        <v>#DIV/0!</v>
      </c>
      <c r="J261" s="2">
        <f t="shared" si="10"/>
        <v>0.16496598639455762</v>
      </c>
      <c r="K261" s="2">
        <f t="shared" ca="1" si="11"/>
        <v>0.19248433844058155</v>
      </c>
      <c r="M261">
        <f>IF(C261 &lt; Model!$B$5, C261, #N/A)</f>
        <v>0.16496598639455762</v>
      </c>
      <c r="N261" t="e">
        <f>IF(C261 &gt; Model!$B$5, C261, #N/A)</f>
        <v>#N/A</v>
      </c>
      <c r="O261">
        <f>Model!$B$5</f>
        <v>0.21815457728153642</v>
      </c>
    </row>
    <row r="262" spans="1:15">
      <c r="A262">
        <v>260</v>
      </c>
      <c r="B262" s="2">
        <f>Dataset!B262</f>
        <v>0</v>
      </c>
      <c r="C262" s="2">
        <f t="shared" si="6"/>
        <v>0.16496598639455762</v>
      </c>
      <c r="D262" s="3">
        <f t="shared" si="7"/>
        <v>0</v>
      </c>
      <c r="F262" s="3">
        <f t="shared" si="8"/>
        <v>-0.16496598639455762</v>
      </c>
      <c r="G262" s="2">
        <f t="shared" si="9"/>
        <v>2.7213776667129368E-2</v>
      </c>
      <c r="I262" s="2" t="e">
        <f>1.69590305555622*Inputs!$C262/(2.74240342370282*Inputs!$C262*(0.771432259730721*Inputs!$B262+1.73676384566451*Inputs!$A262))</f>
        <v>#DIV/0!</v>
      </c>
      <c r="J262" s="2">
        <f t="shared" si="10"/>
        <v>0.16496598639455762</v>
      </c>
      <c r="K262" s="2">
        <f t="shared" ca="1" si="11"/>
        <v>0.4862770902146174</v>
      </c>
      <c r="M262">
        <f>IF(C262 &lt; Model!$B$5, C262, #N/A)</f>
        <v>0.16496598639455762</v>
      </c>
      <c r="N262" t="e">
        <f>IF(C262 &gt; Model!$B$5, C262, #N/A)</f>
        <v>#N/A</v>
      </c>
      <c r="O262">
        <f>Model!$B$5</f>
        <v>0.21815457728153642</v>
      </c>
    </row>
    <row r="263" spans="1:15">
      <c r="A263">
        <v>261</v>
      </c>
      <c r="B263" s="2">
        <f>Dataset!B263</f>
        <v>0</v>
      </c>
      <c r="C263" s="2">
        <f t="shared" si="6"/>
        <v>0.12327590384299525</v>
      </c>
      <c r="D263" s="3">
        <f t="shared" si="7"/>
        <v>0</v>
      </c>
      <c r="F263" s="3">
        <f t="shared" si="8"/>
        <v>-0.12327590384299525</v>
      </c>
      <c r="G263" s="2">
        <f t="shared" si="9"/>
        <v>1.519694846830741E-2</v>
      </c>
      <c r="I263" s="2">
        <f>1.69590305555622*Inputs!$C263/(2.74240342370282*Inputs!$C263*(0.771432259730721*Inputs!$B263+1.73676384566451*Inputs!$A263))</f>
        <v>0.12327590384299525</v>
      </c>
      <c r="J263" s="2">
        <f t="shared" si="10"/>
        <v>0.12327590384299525</v>
      </c>
      <c r="K263" s="2">
        <f t="shared" ca="1" si="11"/>
        <v>0.14499366548860471</v>
      </c>
      <c r="M263">
        <f>IF(C263 &lt; Model!$B$5, C263, #N/A)</f>
        <v>0.12327590384299525</v>
      </c>
      <c r="N263" t="e">
        <f>IF(C263 &gt; Model!$B$5, C263, #N/A)</f>
        <v>#N/A</v>
      </c>
      <c r="O263">
        <f>Model!$B$5</f>
        <v>0.21815457728153642</v>
      </c>
    </row>
    <row r="264" spans="1:15">
      <c r="A264">
        <v>262</v>
      </c>
      <c r="B264" s="2">
        <f>Dataset!B264</f>
        <v>0</v>
      </c>
      <c r="C264" s="2">
        <f t="shared" si="6"/>
        <v>0.16496598639455762</v>
      </c>
      <c r="D264" s="3">
        <f t="shared" si="7"/>
        <v>0</v>
      </c>
      <c r="F264" s="3">
        <f t="shared" si="8"/>
        <v>-0.16496598639455762</v>
      </c>
      <c r="G264" s="2">
        <f t="shared" si="9"/>
        <v>2.7213776667129368E-2</v>
      </c>
      <c r="I264" s="2" t="e">
        <f>1.69590305555622*Inputs!$C264/(2.74240342370282*Inputs!$C264*(0.771432259730721*Inputs!$B264+1.73676384566451*Inputs!$A264))</f>
        <v>#DIV/0!</v>
      </c>
      <c r="J264" s="2">
        <f t="shared" si="10"/>
        <v>0.16496598639455762</v>
      </c>
      <c r="K264" s="2">
        <f t="shared" ca="1" si="11"/>
        <v>0.72024432155253126</v>
      </c>
      <c r="M264">
        <f>IF(C264 &lt; Model!$B$5, C264, #N/A)</f>
        <v>0.16496598639455762</v>
      </c>
      <c r="N264" t="e">
        <f>IF(C264 &gt; Model!$B$5, C264, #N/A)</f>
        <v>#N/A</v>
      </c>
      <c r="O264">
        <f>Model!$B$5</f>
        <v>0.21815457728153642</v>
      </c>
    </row>
    <row r="265" spans="1:15">
      <c r="A265">
        <v>263</v>
      </c>
      <c r="B265" s="2">
        <f>Dataset!B265</f>
        <v>0</v>
      </c>
      <c r="C265" s="2">
        <f t="shared" si="6"/>
        <v>0.12823249274095402</v>
      </c>
      <c r="D265" s="3">
        <f t="shared" si="7"/>
        <v>0</v>
      </c>
      <c r="F265" s="3">
        <f t="shared" si="8"/>
        <v>-0.12823249274095402</v>
      </c>
      <c r="G265" s="2">
        <f t="shared" si="9"/>
        <v>1.6443572194558827E-2</v>
      </c>
      <c r="I265" s="2">
        <f>1.69590305555622*Inputs!$C265/(2.74240342370282*Inputs!$C265*(0.771432259730721*Inputs!$B265+1.73676384566451*Inputs!$A265))</f>
        <v>0.12823249274095402</v>
      </c>
      <c r="J265" s="2">
        <f t="shared" si="10"/>
        <v>0.12823249274095402</v>
      </c>
      <c r="K265" s="2">
        <f t="shared" ca="1" si="11"/>
        <v>0.14214944411739305</v>
      </c>
      <c r="M265">
        <f>IF(C265 &lt; Model!$B$5, C265, #N/A)</f>
        <v>0.12823249274095402</v>
      </c>
      <c r="N265" t="e">
        <f>IF(C265 &gt; Model!$B$5, C265, #N/A)</f>
        <v>#N/A</v>
      </c>
      <c r="O265">
        <f>Model!$B$5</f>
        <v>0.21815457728153642</v>
      </c>
    </row>
    <row r="266" spans="1:15">
      <c r="A266">
        <v>264</v>
      </c>
      <c r="B266" s="2">
        <f>Dataset!B266</f>
        <v>1</v>
      </c>
      <c r="C266" s="2">
        <f t="shared" si="6"/>
        <v>0.16496598639455762</v>
      </c>
      <c r="D266" s="3">
        <f t="shared" si="7"/>
        <v>0</v>
      </c>
      <c r="F266" s="3">
        <f t="shared" si="8"/>
        <v>0.83503401360544238</v>
      </c>
      <c r="G266" s="2">
        <f t="shared" si="9"/>
        <v>0.69728180387801408</v>
      </c>
      <c r="I266" s="2" t="e">
        <f>1.69590305555622*Inputs!$C266/(2.74240342370282*Inputs!$C266*(0.771432259730721*Inputs!$B266+1.73676384566451*Inputs!$A266))</f>
        <v>#DIV/0!</v>
      </c>
      <c r="J266" s="2">
        <f t="shared" si="10"/>
        <v>0.16496598639455762</v>
      </c>
      <c r="K266" s="2">
        <f t="shared" ca="1" si="11"/>
        <v>0.78306076315288087</v>
      </c>
      <c r="M266">
        <f>IF(C266 &lt; Model!$B$5, C266, #N/A)</f>
        <v>0.16496598639455762</v>
      </c>
      <c r="N266" t="e">
        <f>IF(C266 &gt; Model!$B$5, C266, #N/A)</f>
        <v>#N/A</v>
      </c>
      <c r="O266">
        <f>Model!$B$5</f>
        <v>0.21815457728153642</v>
      </c>
    </row>
    <row r="267" spans="1:15">
      <c r="A267">
        <v>265</v>
      </c>
      <c r="B267" s="2">
        <f>Dataset!B267</f>
        <v>0</v>
      </c>
      <c r="C267" s="2">
        <f t="shared" si="6"/>
        <v>0.12327590384299525</v>
      </c>
      <c r="D267" s="3">
        <f t="shared" si="7"/>
        <v>0</v>
      </c>
      <c r="F267" s="3">
        <f t="shared" si="8"/>
        <v>-0.12327590384299525</v>
      </c>
      <c r="G267" s="2">
        <f t="shared" si="9"/>
        <v>1.519694846830741E-2</v>
      </c>
      <c r="I267" s="2">
        <f>1.69590305555622*Inputs!$C267/(2.74240342370282*Inputs!$C267*(0.771432259730721*Inputs!$B267+1.73676384566451*Inputs!$A267))</f>
        <v>0.12327590384299525</v>
      </c>
      <c r="J267" s="2">
        <f t="shared" si="10"/>
        <v>0.12327590384299525</v>
      </c>
      <c r="K267" s="2">
        <f t="shared" ca="1" si="11"/>
        <v>0.55962257323870057</v>
      </c>
      <c r="M267">
        <f>IF(C267 &lt; Model!$B$5, C267, #N/A)</f>
        <v>0.12327590384299525</v>
      </c>
      <c r="N267" t="e">
        <f>IF(C267 &gt; Model!$B$5, C267, #N/A)</f>
        <v>#N/A</v>
      </c>
      <c r="O267">
        <f>Model!$B$5</f>
        <v>0.21815457728153642</v>
      </c>
    </row>
    <row r="268" spans="1:15">
      <c r="A268">
        <v>266</v>
      </c>
      <c r="B268" s="2">
        <f>Dataset!B268</f>
        <v>0</v>
      </c>
      <c r="C268" s="2">
        <f t="shared" si="6"/>
        <v>0.12327590384299525</v>
      </c>
      <c r="D268" s="3">
        <f t="shared" si="7"/>
        <v>0</v>
      </c>
      <c r="F268" s="3">
        <f t="shared" si="8"/>
        <v>-0.12327590384299525</v>
      </c>
      <c r="G268" s="2">
        <f t="shared" si="9"/>
        <v>1.519694846830741E-2</v>
      </c>
      <c r="I268" s="2">
        <f>1.69590305555622*Inputs!$C268/(2.74240342370282*Inputs!$C268*(0.771432259730721*Inputs!$B268+1.73676384566451*Inputs!$A268))</f>
        <v>0.12327590384299525</v>
      </c>
      <c r="J268" s="2">
        <f t="shared" si="10"/>
        <v>0.12327590384299525</v>
      </c>
      <c r="K268" s="2">
        <f t="shared" ca="1" si="11"/>
        <v>0.62519659613174206</v>
      </c>
      <c r="M268">
        <f>IF(C268 &lt; Model!$B$5, C268, #N/A)</f>
        <v>0.12327590384299525</v>
      </c>
      <c r="N268" t="e">
        <f>IF(C268 &gt; Model!$B$5, C268, #N/A)</f>
        <v>#N/A</v>
      </c>
      <c r="O268">
        <f>Model!$B$5</f>
        <v>0.21815457728153642</v>
      </c>
    </row>
    <row r="269" spans="1:15">
      <c r="A269">
        <v>267</v>
      </c>
      <c r="B269" s="2">
        <f>Dataset!B269</f>
        <v>0</v>
      </c>
      <c r="C269" s="2">
        <f t="shared" si="6"/>
        <v>7.2839354310253707E-2</v>
      </c>
      <c r="D269" s="3">
        <f t="shared" si="7"/>
        <v>0</v>
      </c>
      <c r="F269" s="3">
        <f t="shared" si="8"/>
        <v>-7.2839354310253707E-2</v>
      </c>
      <c r="G269" s="2">
        <f t="shared" si="9"/>
        <v>5.3055715363346748E-3</v>
      </c>
      <c r="I269" s="2">
        <f>1.69590305555622*Inputs!$C269/(2.74240342370282*Inputs!$C269*(0.771432259730721*Inputs!$B269+1.73676384566451*Inputs!$A269))</f>
        <v>7.2839354310253707E-2</v>
      </c>
      <c r="J269" s="2">
        <f t="shared" si="10"/>
        <v>7.2839354310253707E-2</v>
      </c>
      <c r="K269" s="2">
        <f t="shared" ca="1" si="11"/>
        <v>0.79032254456186746</v>
      </c>
      <c r="M269">
        <f>IF(C269 &lt; Model!$B$5, C269, #N/A)</f>
        <v>7.2839354310253707E-2</v>
      </c>
      <c r="N269" t="e">
        <f>IF(C269 &gt; Model!$B$5, C269, #N/A)</f>
        <v>#N/A</v>
      </c>
      <c r="O269">
        <f>Model!$B$5</f>
        <v>0.21815457728153642</v>
      </c>
    </row>
    <row r="270" spans="1:15">
      <c r="A270">
        <v>268</v>
      </c>
      <c r="B270" s="2">
        <f>Dataset!B270</f>
        <v>0</v>
      </c>
      <c r="C270" s="2">
        <f t="shared" si="6"/>
        <v>0.16496598639455762</v>
      </c>
      <c r="D270" s="3">
        <f t="shared" si="7"/>
        <v>0</v>
      </c>
      <c r="F270" s="3">
        <f t="shared" si="8"/>
        <v>-0.16496598639455762</v>
      </c>
      <c r="G270" s="2">
        <f t="shared" si="9"/>
        <v>2.7213776667129368E-2</v>
      </c>
      <c r="I270" s="2" t="e">
        <f>1.69590305555622*Inputs!$C270/(2.74240342370282*Inputs!$C270*(0.771432259730721*Inputs!$B270+1.73676384566451*Inputs!$A270))</f>
        <v>#DIV/0!</v>
      </c>
      <c r="J270" s="2">
        <f t="shared" si="10"/>
        <v>0.16496598639455762</v>
      </c>
      <c r="K270" s="2">
        <f t="shared" ca="1" si="11"/>
        <v>0.79621606426345826</v>
      </c>
      <c r="M270">
        <f>IF(C270 &lt; Model!$B$5, C270, #N/A)</f>
        <v>0.16496598639455762</v>
      </c>
      <c r="N270" t="e">
        <f>IF(C270 &gt; Model!$B$5, C270, #N/A)</f>
        <v>#N/A</v>
      </c>
      <c r="O270">
        <f>Model!$B$5</f>
        <v>0.21815457728153642</v>
      </c>
    </row>
    <row r="271" spans="1:15">
      <c r="A271">
        <v>269</v>
      </c>
      <c r="B271" s="2">
        <f>Dataset!B271</f>
        <v>0</v>
      </c>
      <c r="C271" s="2">
        <f t="shared" si="6"/>
        <v>0.10338161787991741</v>
      </c>
      <c r="D271" s="3">
        <f t="shared" si="7"/>
        <v>0</v>
      </c>
      <c r="F271" s="3">
        <f t="shared" si="8"/>
        <v>-0.10338161787991741</v>
      </c>
      <c r="G271" s="2">
        <f t="shared" si="9"/>
        <v>1.068775891546926E-2</v>
      </c>
      <c r="I271" s="2">
        <f>1.69590305555622*Inputs!$C271/(2.74240342370282*Inputs!$C271*(0.771432259730721*Inputs!$B271+1.73676384566451*Inputs!$A271))</f>
        <v>0.10338161787991741</v>
      </c>
      <c r="J271" s="2">
        <f t="shared" si="10"/>
        <v>0.10338161787991741</v>
      </c>
      <c r="K271" s="2">
        <f t="shared" ca="1" si="11"/>
        <v>0.54800242430514801</v>
      </c>
      <c r="M271">
        <f>IF(C271 &lt; Model!$B$5, C271, #N/A)</f>
        <v>0.10338161787991741</v>
      </c>
      <c r="N271" t="e">
        <f>IF(C271 &gt; Model!$B$5, C271, #N/A)</f>
        <v>#N/A</v>
      </c>
      <c r="O271">
        <f>Model!$B$5</f>
        <v>0.21815457728153642</v>
      </c>
    </row>
    <row r="272" spans="1:15">
      <c r="A272">
        <v>270</v>
      </c>
      <c r="B272" s="2">
        <f>Dataset!B272</f>
        <v>0</v>
      </c>
      <c r="C272" s="2">
        <f t="shared" si="6"/>
        <v>0.16496598639455762</v>
      </c>
      <c r="D272" s="3">
        <f t="shared" si="7"/>
        <v>0</v>
      </c>
      <c r="F272" s="3">
        <f t="shared" si="8"/>
        <v>-0.16496598639455762</v>
      </c>
      <c r="G272" s="2">
        <f t="shared" si="9"/>
        <v>2.7213776667129368E-2</v>
      </c>
      <c r="I272" s="2" t="e">
        <f>1.69590305555622*Inputs!$C272/(2.74240342370282*Inputs!$C272*(0.771432259730721*Inputs!$B272+1.73676384566451*Inputs!$A272))</f>
        <v>#DIV/0!</v>
      </c>
      <c r="J272" s="2">
        <f t="shared" si="10"/>
        <v>0.16496598639455762</v>
      </c>
      <c r="K272" s="2">
        <f t="shared" ca="1" si="11"/>
        <v>0.40217189142516163</v>
      </c>
      <c r="M272">
        <f>IF(C272 &lt; Model!$B$5, C272, #N/A)</f>
        <v>0.16496598639455762</v>
      </c>
      <c r="N272" t="e">
        <f>IF(C272 &gt; Model!$B$5, C272, #N/A)</f>
        <v>#N/A</v>
      </c>
      <c r="O272">
        <f>Model!$B$5</f>
        <v>0.21815457728153642</v>
      </c>
    </row>
    <row r="273" spans="1:15">
      <c r="A273">
        <v>271</v>
      </c>
      <c r="B273" s="2">
        <f>Dataset!B273</f>
        <v>1</v>
      </c>
      <c r="C273" s="2">
        <f t="shared" si="6"/>
        <v>8.2183935895330171E-2</v>
      </c>
      <c r="D273" s="3">
        <f t="shared" si="7"/>
        <v>0</v>
      </c>
      <c r="F273" s="3">
        <f t="shared" si="8"/>
        <v>0.91781606410466987</v>
      </c>
      <c r="G273" s="2">
        <f t="shared" si="9"/>
        <v>0.84238632752858744</v>
      </c>
      <c r="I273" s="2">
        <f>1.69590305555622*Inputs!$C273/(2.74240342370282*Inputs!$C273*(0.771432259730721*Inputs!$B273+1.73676384566451*Inputs!$A273))</f>
        <v>8.2183935895330171E-2</v>
      </c>
      <c r="J273" s="2">
        <f t="shared" si="10"/>
        <v>8.2183935895330171E-2</v>
      </c>
      <c r="K273" s="2">
        <f t="shared" ca="1" si="11"/>
        <v>0.10151844211627903</v>
      </c>
      <c r="M273">
        <f>IF(C273 &lt; Model!$B$5, C273, #N/A)</f>
        <v>8.2183935895330171E-2</v>
      </c>
      <c r="N273" t="e">
        <f>IF(C273 &gt; Model!$B$5, C273, #N/A)</f>
        <v>#N/A</v>
      </c>
      <c r="O273">
        <f>Model!$B$5</f>
        <v>0.21815457728153642</v>
      </c>
    </row>
    <row r="274" spans="1:15">
      <c r="A274">
        <v>272</v>
      </c>
      <c r="B274" s="2">
        <f>Dataset!B274</f>
        <v>0</v>
      </c>
      <c r="C274" s="2">
        <f t="shared" si="6"/>
        <v>0.10338161787991741</v>
      </c>
      <c r="D274" s="3">
        <f t="shared" si="7"/>
        <v>0</v>
      </c>
      <c r="F274" s="3">
        <f t="shared" si="8"/>
        <v>-0.10338161787991741</v>
      </c>
      <c r="G274" s="2">
        <f t="shared" si="9"/>
        <v>1.068775891546926E-2</v>
      </c>
      <c r="I274" s="2">
        <f>1.69590305555622*Inputs!$C274/(2.74240342370282*Inputs!$C274*(0.771432259730721*Inputs!$B274+1.73676384566451*Inputs!$A274))</f>
        <v>0.10338161787991741</v>
      </c>
      <c r="J274" s="2">
        <f t="shared" si="10"/>
        <v>0.10338161787991741</v>
      </c>
      <c r="K274" s="2">
        <f t="shared" ca="1" si="11"/>
        <v>0.58311330041085685</v>
      </c>
      <c r="M274">
        <f>IF(C274 &lt; Model!$B$5, C274, #N/A)</f>
        <v>0.10338161787991741</v>
      </c>
      <c r="N274" t="e">
        <f>IF(C274 &gt; Model!$B$5, C274, #N/A)</f>
        <v>#N/A</v>
      </c>
      <c r="O274">
        <f>Model!$B$5</f>
        <v>0.21815457728153642</v>
      </c>
    </row>
    <row r="275" spans="1:15">
      <c r="A275">
        <v>273</v>
      </c>
      <c r="B275" s="2">
        <f>Dataset!B275</f>
        <v>0</v>
      </c>
      <c r="C275" s="2">
        <f t="shared" si="6"/>
        <v>9.1572041079231434E-2</v>
      </c>
      <c r="D275" s="3">
        <f t="shared" si="7"/>
        <v>0</v>
      </c>
      <c r="F275" s="3">
        <f t="shared" si="8"/>
        <v>-9.1572041079231434E-2</v>
      </c>
      <c r="G275" s="2">
        <f t="shared" si="9"/>
        <v>8.3854387074164486E-3</v>
      </c>
      <c r="I275" s="2">
        <f>1.69590305555622*Inputs!$C275/(2.74240342370282*Inputs!$C275*(0.771432259730721*Inputs!$B275+1.73676384566451*Inputs!$A275))</f>
        <v>9.1572041079231434E-2</v>
      </c>
      <c r="J275" s="2">
        <f t="shared" si="10"/>
        <v>9.1572041079231434E-2</v>
      </c>
      <c r="K275" s="2">
        <f t="shared" ca="1" si="11"/>
        <v>0.22435380912051628</v>
      </c>
      <c r="M275">
        <f>IF(C275 &lt; Model!$B$5, C275, #N/A)</f>
        <v>9.1572041079231434E-2</v>
      </c>
      <c r="N275" t="e">
        <f>IF(C275 &gt; Model!$B$5, C275, #N/A)</f>
        <v>#N/A</v>
      </c>
      <c r="O275">
        <f>Model!$B$5</f>
        <v>0.21815457728153642</v>
      </c>
    </row>
    <row r="276" spans="1:15">
      <c r="A276">
        <v>274</v>
      </c>
      <c r="B276" s="2">
        <f>Dataset!B276</f>
        <v>0</v>
      </c>
      <c r="C276" s="2">
        <f t="shared" si="6"/>
        <v>0.16496598639455762</v>
      </c>
      <c r="D276" s="3">
        <f t="shared" si="7"/>
        <v>0</v>
      </c>
      <c r="F276" s="3">
        <f t="shared" si="8"/>
        <v>-0.16496598639455762</v>
      </c>
      <c r="G276" s="2">
        <f t="shared" si="9"/>
        <v>2.7213776667129368E-2</v>
      </c>
      <c r="I276" s="2" t="e">
        <f>1.69590305555622*Inputs!$C276/(2.74240342370282*Inputs!$C276*(0.771432259730721*Inputs!$B276+1.73676384566451*Inputs!$A276))</f>
        <v>#DIV/0!</v>
      </c>
      <c r="J276" s="2">
        <f t="shared" si="10"/>
        <v>0.16496598639455762</v>
      </c>
      <c r="K276" s="2">
        <f t="shared" ca="1" si="11"/>
        <v>0.12104385274228602</v>
      </c>
      <c r="M276">
        <f>IF(C276 &lt; Model!$B$5, C276, #N/A)</f>
        <v>0.16496598639455762</v>
      </c>
      <c r="N276" t="e">
        <f>IF(C276 &gt; Model!$B$5, C276, #N/A)</f>
        <v>#N/A</v>
      </c>
      <c r="O276">
        <f>Model!$B$5</f>
        <v>0.21815457728153642</v>
      </c>
    </row>
    <row r="277" spans="1:15">
      <c r="A277">
        <v>275</v>
      </c>
      <c r="B277" s="2">
        <f>Dataset!B277</f>
        <v>0</v>
      </c>
      <c r="C277" s="2">
        <f t="shared" si="6"/>
        <v>8.2183935895330171E-2</v>
      </c>
      <c r="D277" s="3">
        <f t="shared" si="7"/>
        <v>0</v>
      </c>
      <c r="F277" s="3">
        <f t="shared" si="8"/>
        <v>-8.2183935895330171E-2</v>
      </c>
      <c r="G277" s="2">
        <f t="shared" si="9"/>
        <v>6.7541993192477391E-3</v>
      </c>
      <c r="I277" s="2">
        <f>1.69590305555622*Inputs!$C277/(2.74240342370282*Inputs!$C277*(0.771432259730721*Inputs!$B277+1.73676384566451*Inputs!$A277))</f>
        <v>8.2183935895330171E-2</v>
      </c>
      <c r="J277" s="2">
        <f t="shared" si="10"/>
        <v>8.2183935895330171E-2</v>
      </c>
      <c r="K277" s="2">
        <f t="shared" ca="1" si="11"/>
        <v>0.11411678740231401</v>
      </c>
      <c r="M277">
        <f>IF(C277 &lt; Model!$B$5, C277, #N/A)</f>
        <v>8.2183935895330171E-2</v>
      </c>
      <c r="N277" t="e">
        <f>IF(C277 &gt; Model!$B$5, C277, #N/A)</f>
        <v>#N/A</v>
      </c>
      <c r="O277">
        <f>Model!$B$5</f>
        <v>0.21815457728153642</v>
      </c>
    </row>
    <row r="278" spans="1:15">
      <c r="A278">
        <v>276</v>
      </c>
      <c r="B278" s="2">
        <f>Dataset!B278</f>
        <v>0</v>
      </c>
      <c r="C278" s="2">
        <f t="shared" si="6"/>
        <v>6.6772137913457055E-2</v>
      </c>
      <c r="D278" s="3">
        <f t="shared" si="7"/>
        <v>0</v>
      </c>
      <c r="F278" s="3">
        <f t="shared" si="8"/>
        <v>-6.6772137913457055E-2</v>
      </c>
      <c r="G278" s="2">
        <f t="shared" si="9"/>
        <v>4.4585184015337289E-3</v>
      </c>
      <c r="I278" s="2">
        <f>1.69590305555622*Inputs!$C278/(2.74240342370282*Inputs!$C278*(0.771432259730721*Inputs!$B278+1.73676384566451*Inputs!$A278))</f>
        <v>6.6772137913457055E-2</v>
      </c>
      <c r="J278" s="2">
        <f t="shared" si="10"/>
        <v>6.6772137913457055E-2</v>
      </c>
      <c r="K278" s="2">
        <f t="shared" ca="1" si="11"/>
        <v>0.64053736684019158</v>
      </c>
      <c r="M278">
        <f>IF(C278 &lt; Model!$B$5, C278, #N/A)</f>
        <v>6.6772137913457055E-2</v>
      </c>
      <c r="N278" t="e">
        <f>IF(C278 &gt; Model!$B$5, C278, #N/A)</f>
        <v>#N/A</v>
      </c>
      <c r="O278">
        <f>Model!$B$5</f>
        <v>0.21815457728153642</v>
      </c>
    </row>
    <row r="279" spans="1:15">
      <c r="A279">
        <v>277</v>
      </c>
      <c r="B279" s="2">
        <f>Dataset!B279</f>
        <v>0</v>
      </c>
      <c r="C279" s="2">
        <f t="shared" si="6"/>
        <v>7.2839354310253707E-2</v>
      </c>
      <c r="D279" s="3">
        <f t="shared" si="7"/>
        <v>0</v>
      </c>
      <c r="F279" s="3">
        <f t="shared" si="8"/>
        <v>-7.2839354310253707E-2</v>
      </c>
      <c r="G279" s="2">
        <f t="shared" si="9"/>
        <v>5.3055715363346748E-3</v>
      </c>
      <c r="I279" s="2">
        <f>1.69590305555622*Inputs!$C279/(2.74240342370282*Inputs!$C279*(0.771432259730721*Inputs!$B279+1.73676384566451*Inputs!$A279))</f>
        <v>7.2839354310253707E-2</v>
      </c>
      <c r="J279" s="2">
        <f t="shared" si="10"/>
        <v>7.2839354310253707E-2</v>
      </c>
      <c r="K279" s="2">
        <f t="shared" ca="1" si="11"/>
        <v>0.25373356670487612</v>
      </c>
      <c r="M279">
        <f>IF(C279 &lt; Model!$B$5, C279, #N/A)</f>
        <v>7.2839354310253707E-2</v>
      </c>
      <c r="N279" t="e">
        <f>IF(C279 &gt; Model!$B$5, C279, #N/A)</f>
        <v>#N/A</v>
      </c>
      <c r="O279">
        <f>Model!$B$5</f>
        <v>0.21815457728153642</v>
      </c>
    </row>
    <row r="280" spans="1:15">
      <c r="A280">
        <v>278</v>
      </c>
      <c r="B280" s="2">
        <f>Dataset!B280</f>
        <v>0</v>
      </c>
      <c r="C280" s="2">
        <f t="shared" si="6"/>
        <v>9.1572041079231434E-2</v>
      </c>
      <c r="D280" s="3">
        <f t="shared" si="7"/>
        <v>0</v>
      </c>
      <c r="F280" s="3">
        <f t="shared" si="8"/>
        <v>-9.1572041079231434E-2</v>
      </c>
      <c r="G280" s="2">
        <f t="shared" si="9"/>
        <v>8.3854387074164486E-3</v>
      </c>
      <c r="I280" s="2">
        <f>1.69590305555622*Inputs!$C280/(2.74240342370282*Inputs!$C280*(0.771432259730721*Inputs!$B280+1.73676384566451*Inputs!$A280))</f>
        <v>9.1572041079231434E-2</v>
      </c>
      <c r="J280" s="2">
        <f t="shared" si="10"/>
        <v>9.1572041079231434E-2</v>
      </c>
      <c r="K280" s="2">
        <f t="shared" ca="1" si="11"/>
        <v>0.59150704786196961</v>
      </c>
      <c r="M280">
        <f>IF(C280 &lt; Model!$B$5, C280, #N/A)</f>
        <v>9.1572041079231434E-2</v>
      </c>
      <c r="N280" t="e">
        <f>IF(C280 &gt; Model!$B$5, C280, #N/A)</f>
        <v>#N/A</v>
      </c>
      <c r="O280">
        <f>Model!$B$5</f>
        <v>0.21815457728153642</v>
      </c>
    </row>
    <row r="281" spans="1:15">
      <c r="A281">
        <v>279</v>
      </c>
      <c r="B281" s="2">
        <f>Dataset!B281</f>
        <v>0</v>
      </c>
      <c r="C281" s="2">
        <f t="shared" si="6"/>
        <v>6.8200000046873224E-2</v>
      </c>
      <c r="D281" s="3">
        <f t="shared" si="7"/>
        <v>0</v>
      </c>
      <c r="F281" s="3">
        <f t="shared" si="8"/>
        <v>-6.8200000046873224E-2</v>
      </c>
      <c r="G281" s="2">
        <f t="shared" si="9"/>
        <v>4.6512400063935082E-3</v>
      </c>
      <c r="I281" s="2">
        <f>1.69590305555622*Inputs!$C281/(2.74240342370282*Inputs!$C281*(0.771432259730721*Inputs!$B281+1.73676384566451*Inputs!$A281))</f>
        <v>6.8200000046873224E-2</v>
      </c>
      <c r="J281" s="2">
        <f t="shared" si="10"/>
        <v>6.8200000046873224E-2</v>
      </c>
      <c r="K281" s="2">
        <f t="shared" ca="1" si="11"/>
        <v>0.65425579068141848</v>
      </c>
      <c r="M281">
        <f>IF(C281 &lt; Model!$B$5, C281, #N/A)</f>
        <v>6.8200000046873224E-2</v>
      </c>
      <c r="N281" t="e">
        <f>IF(C281 &gt; Model!$B$5, C281, #N/A)</f>
        <v>#N/A</v>
      </c>
      <c r="O281">
        <f>Model!$B$5</f>
        <v>0.21815457728153642</v>
      </c>
    </row>
    <row r="282" spans="1:15">
      <c r="A282">
        <v>280</v>
      </c>
      <c r="B282" s="2">
        <f>Dataset!B282</f>
        <v>0</v>
      </c>
      <c r="C282" s="2">
        <f t="shared" si="6"/>
        <v>7.4541797257758627E-2</v>
      </c>
      <c r="D282" s="3">
        <f t="shared" si="7"/>
        <v>0</v>
      </c>
      <c r="F282" s="3">
        <f t="shared" si="8"/>
        <v>-7.4541797257758627E-2</v>
      </c>
      <c r="G282" s="2">
        <f t="shared" si="9"/>
        <v>5.5564795384167916E-3</v>
      </c>
      <c r="I282" s="2">
        <f>1.69590305555622*Inputs!$C282/(2.74240342370282*Inputs!$C282*(0.771432259730721*Inputs!$B282+1.73676384566451*Inputs!$A282))</f>
        <v>7.4541797257758627E-2</v>
      </c>
      <c r="J282" s="2">
        <f t="shared" si="10"/>
        <v>7.4541797257758627E-2</v>
      </c>
      <c r="K282" s="2">
        <f t="shared" ca="1" si="11"/>
        <v>0.55690536274076663</v>
      </c>
      <c r="M282">
        <f>IF(C282 &lt; Model!$B$5, C282, #N/A)</f>
        <v>7.4541797257758627E-2</v>
      </c>
      <c r="N282" t="e">
        <f>IF(C282 &gt; Model!$B$5, C282, #N/A)</f>
        <v>#N/A</v>
      </c>
      <c r="O282">
        <f>Model!$B$5</f>
        <v>0.21815457728153642</v>
      </c>
    </row>
    <row r="283" spans="1:15">
      <c r="A283">
        <v>281</v>
      </c>
      <c r="B283" s="2">
        <f>Dataset!B283</f>
        <v>0</v>
      </c>
      <c r="C283" s="2">
        <f t="shared" si="6"/>
        <v>0.16496598639455762</v>
      </c>
      <c r="D283" s="3">
        <f t="shared" si="7"/>
        <v>0</v>
      </c>
      <c r="F283" s="3">
        <f t="shared" si="8"/>
        <v>-0.16496598639455762</v>
      </c>
      <c r="G283" s="2">
        <f t="shared" si="9"/>
        <v>2.7213776667129368E-2</v>
      </c>
      <c r="I283" s="2" t="e">
        <f>1.69590305555622*Inputs!$C283/(2.74240342370282*Inputs!$C283*(0.771432259730721*Inputs!$B283+1.73676384566451*Inputs!$A283))</f>
        <v>#DIV/0!</v>
      </c>
      <c r="J283" s="2">
        <f t="shared" si="10"/>
        <v>0.16496598639455762</v>
      </c>
      <c r="K283" s="2">
        <f t="shared" ca="1" si="11"/>
        <v>7.6457363276122958E-2</v>
      </c>
      <c r="M283">
        <f>IF(C283 &lt; Model!$B$5, C283, #N/A)</f>
        <v>0.16496598639455762</v>
      </c>
      <c r="N283" t="e">
        <f>IF(C283 &gt; Model!$B$5, C283, #N/A)</f>
        <v>#N/A</v>
      </c>
      <c r="O283">
        <f>Model!$B$5</f>
        <v>0.21815457728153642</v>
      </c>
    </row>
    <row r="284" spans="1:15">
      <c r="A284">
        <v>282</v>
      </c>
      <c r="B284" s="2">
        <f>Dataset!B284</f>
        <v>0</v>
      </c>
      <c r="C284" s="2">
        <f t="shared" si="6"/>
        <v>0.16496598639455762</v>
      </c>
      <c r="D284" s="3">
        <f t="shared" si="7"/>
        <v>0</v>
      </c>
      <c r="F284" s="3">
        <f t="shared" si="8"/>
        <v>-0.16496598639455762</v>
      </c>
      <c r="G284" s="2">
        <f t="shared" si="9"/>
        <v>2.7213776667129368E-2</v>
      </c>
      <c r="I284" s="2" t="e">
        <f>1.69590305555622*Inputs!$C284/(2.74240342370282*Inputs!$C284*(0.771432259730721*Inputs!$B284+1.73676384566451*Inputs!$A284))</f>
        <v>#DIV/0!</v>
      </c>
      <c r="J284" s="2">
        <f t="shared" si="10"/>
        <v>0.16496598639455762</v>
      </c>
      <c r="K284" s="2">
        <f t="shared" ca="1" si="11"/>
        <v>0.41836987673025861</v>
      </c>
      <c r="M284">
        <f>IF(C284 &lt; Model!$B$5, C284, #N/A)</f>
        <v>0.16496598639455762</v>
      </c>
      <c r="N284" t="e">
        <f>IF(C284 &gt; Model!$B$5, C284, #N/A)</f>
        <v>#N/A</v>
      </c>
      <c r="O284">
        <f>Model!$B$5</f>
        <v>0.21815457728153642</v>
      </c>
    </row>
    <row r="285" spans="1:15">
      <c r="A285">
        <v>283</v>
      </c>
      <c r="B285" s="2">
        <f>Dataset!B285</f>
        <v>0</v>
      </c>
      <c r="C285" s="2">
        <f t="shared" si="6"/>
        <v>9.1572041079231434E-2</v>
      </c>
      <c r="D285" s="3">
        <f t="shared" si="7"/>
        <v>0</v>
      </c>
      <c r="F285" s="3">
        <f t="shared" si="8"/>
        <v>-9.1572041079231434E-2</v>
      </c>
      <c r="G285" s="2">
        <f t="shared" si="9"/>
        <v>8.3854387074164486E-3</v>
      </c>
      <c r="I285" s="2">
        <f>1.69590305555622*Inputs!$C285/(2.74240342370282*Inputs!$C285*(0.771432259730721*Inputs!$B285+1.73676384566451*Inputs!$A285))</f>
        <v>9.1572041079231434E-2</v>
      </c>
      <c r="J285" s="2">
        <f t="shared" si="10"/>
        <v>9.1572041079231434E-2</v>
      </c>
      <c r="K285" s="2">
        <f t="shared" ca="1" si="11"/>
        <v>0.68532068462914952</v>
      </c>
      <c r="M285">
        <f>IF(C285 &lt; Model!$B$5, C285, #N/A)</f>
        <v>9.1572041079231434E-2</v>
      </c>
      <c r="N285" t="e">
        <f>IF(C285 &gt; Model!$B$5, C285, #N/A)</f>
        <v>#N/A</v>
      </c>
      <c r="O285">
        <f>Model!$B$5</f>
        <v>0.21815457728153642</v>
      </c>
    </row>
    <row r="286" spans="1:15">
      <c r="A286">
        <v>284</v>
      </c>
      <c r="B286" s="2">
        <f>Dataset!B286</f>
        <v>0</v>
      </c>
      <c r="C286" s="2">
        <f t="shared" si="6"/>
        <v>9.1572041079231434E-2</v>
      </c>
      <c r="D286" s="3">
        <f t="shared" si="7"/>
        <v>0</v>
      </c>
      <c r="F286" s="3">
        <f t="shared" si="8"/>
        <v>-9.1572041079231434E-2</v>
      </c>
      <c r="G286" s="2">
        <f t="shared" si="9"/>
        <v>8.3854387074164486E-3</v>
      </c>
      <c r="I286" s="2">
        <f>1.69590305555622*Inputs!$C286/(2.74240342370282*Inputs!$C286*(0.771432259730721*Inputs!$B286+1.73676384566451*Inputs!$A286))</f>
        <v>9.1572041079231434E-2</v>
      </c>
      <c r="J286" s="2">
        <f t="shared" si="10"/>
        <v>9.1572041079231434E-2</v>
      </c>
      <c r="K286" s="2">
        <f t="shared" ca="1" si="11"/>
        <v>0.20692816508673018</v>
      </c>
      <c r="M286">
        <f>IF(C286 &lt; Model!$B$5, C286, #N/A)</f>
        <v>9.1572041079231434E-2</v>
      </c>
      <c r="N286" t="e">
        <f>IF(C286 &gt; Model!$B$5, C286, #N/A)</f>
        <v>#N/A</v>
      </c>
      <c r="O286">
        <f>Model!$B$5</f>
        <v>0.21815457728153642</v>
      </c>
    </row>
    <row r="287" spans="1:15">
      <c r="A287">
        <v>285</v>
      </c>
      <c r="B287" s="2">
        <f>Dataset!B287</f>
        <v>0</v>
      </c>
      <c r="C287" s="2">
        <f t="shared" si="6"/>
        <v>0.16496598639455762</v>
      </c>
      <c r="D287" s="3">
        <f t="shared" si="7"/>
        <v>0</v>
      </c>
      <c r="F287" s="3">
        <f t="shared" si="8"/>
        <v>-0.16496598639455762</v>
      </c>
      <c r="G287" s="2">
        <f t="shared" si="9"/>
        <v>2.7213776667129368E-2</v>
      </c>
      <c r="I287" s="2" t="e">
        <f>1.69590305555622*Inputs!$C287/(2.74240342370282*Inputs!$C287*(0.771432259730721*Inputs!$B287+1.73676384566451*Inputs!$A287))</f>
        <v>#DIV/0!</v>
      </c>
      <c r="J287" s="2">
        <f t="shared" si="10"/>
        <v>0.16496598639455762</v>
      </c>
      <c r="K287" s="2">
        <f t="shared" ca="1" si="11"/>
        <v>0.99114408383050911</v>
      </c>
      <c r="M287">
        <f>IF(C287 &lt; Model!$B$5, C287, #N/A)</f>
        <v>0.16496598639455762</v>
      </c>
      <c r="N287" t="e">
        <f>IF(C287 &gt; Model!$B$5, C287, #N/A)</f>
        <v>#N/A</v>
      </c>
      <c r="O287">
        <f>Model!$B$5</f>
        <v>0.21815457728153642</v>
      </c>
    </row>
    <row r="288" spans="1:15">
      <c r="A288">
        <v>286</v>
      </c>
      <c r="B288" s="2">
        <f>Dataset!B288</f>
        <v>1</v>
      </c>
      <c r="C288" s="2">
        <f t="shared" si="6"/>
        <v>0.10338161787991741</v>
      </c>
      <c r="D288" s="3">
        <f t="shared" si="7"/>
        <v>0</v>
      </c>
      <c r="F288" s="3">
        <f t="shared" si="8"/>
        <v>0.8966183821200826</v>
      </c>
      <c r="G288" s="2">
        <f t="shared" si="9"/>
        <v>0.80392452315563445</v>
      </c>
      <c r="I288" s="2">
        <f>1.69590305555622*Inputs!$C288/(2.74240342370282*Inputs!$C288*(0.771432259730721*Inputs!$B288+1.73676384566451*Inputs!$A288))</f>
        <v>0.10338161787991741</v>
      </c>
      <c r="J288" s="2">
        <f t="shared" si="10"/>
        <v>0.10338161787991741</v>
      </c>
      <c r="K288" s="2">
        <f t="shared" ca="1" si="11"/>
        <v>0.28277484005632259</v>
      </c>
      <c r="M288">
        <f>IF(C288 &lt; Model!$B$5, C288, #N/A)</f>
        <v>0.10338161787991741</v>
      </c>
      <c r="N288" t="e">
        <f>IF(C288 &gt; Model!$B$5, C288, #N/A)</f>
        <v>#N/A</v>
      </c>
      <c r="O288">
        <f>Model!$B$5</f>
        <v>0.21815457728153642</v>
      </c>
    </row>
    <row r="289" spans="1:15">
      <c r="A289">
        <v>287</v>
      </c>
      <c r="B289" s="2">
        <f>Dataset!B289</f>
        <v>0</v>
      </c>
      <c r="C289" s="2">
        <f t="shared" si="6"/>
        <v>9.1572041079231434E-2</v>
      </c>
      <c r="D289" s="3">
        <f t="shared" si="7"/>
        <v>0</v>
      </c>
      <c r="F289" s="3">
        <f t="shared" si="8"/>
        <v>-9.1572041079231434E-2</v>
      </c>
      <c r="G289" s="2">
        <f t="shared" si="9"/>
        <v>8.3854387074164486E-3</v>
      </c>
      <c r="I289" s="2">
        <f>1.69590305555622*Inputs!$C289/(2.74240342370282*Inputs!$C289*(0.771432259730721*Inputs!$B289+1.73676384566451*Inputs!$A289))</f>
        <v>9.1572041079231434E-2</v>
      </c>
      <c r="J289" s="2">
        <f t="shared" si="10"/>
        <v>9.1572041079231434E-2</v>
      </c>
      <c r="K289" s="2">
        <f t="shared" ca="1" si="11"/>
        <v>0.94061707452234988</v>
      </c>
      <c r="M289">
        <f>IF(C289 &lt; Model!$B$5, C289, #N/A)</f>
        <v>9.1572041079231434E-2</v>
      </c>
      <c r="N289" t="e">
        <f>IF(C289 &gt; Model!$B$5, C289, #N/A)</f>
        <v>#N/A</v>
      </c>
      <c r="O289">
        <f>Model!$B$5</f>
        <v>0.21815457728153642</v>
      </c>
    </row>
    <row r="290" spans="1:15">
      <c r="A290">
        <v>288</v>
      </c>
      <c r="B290" s="2">
        <f>Dataset!B290</f>
        <v>1</v>
      </c>
      <c r="C290" s="2">
        <f t="shared" si="6"/>
        <v>0.10338161787991741</v>
      </c>
      <c r="D290" s="3">
        <f t="shared" si="7"/>
        <v>0</v>
      </c>
      <c r="F290" s="3">
        <f t="shared" si="8"/>
        <v>0.8966183821200826</v>
      </c>
      <c r="G290" s="2">
        <f t="shared" si="9"/>
        <v>0.80392452315563445</v>
      </c>
      <c r="I290" s="2">
        <f>1.69590305555622*Inputs!$C290/(2.74240342370282*Inputs!$C290*(0.771432259730721*Inputs!$B290+1.73676384566451*Inputs!$A290))</f>
        <v>0.10338161787991741</v>
      </c>
      <c r="J290" s="2">
        <f t="shared" si="10"/>
        <v>0.10338161787991741</v>
      </c>
      <c r="K290" s="2">
        <f t="shared" ca="1" si="11"/>
        <v>0.60632146438229351</v>
      </c>
      <c r="M290">
        <f>IF(C290 &lt; Model!$B$5, C290, #N/A)</f>
        <v>0.10338161787991741</v>
      </c>
      <c r="N290" t="e">
        <f>IF(C290 &gt; Model!$B$5, C290, #N/A)</f>
        <v>#N/A</v>
      </c>
      <c r="O290">
        <f>Model!$B$5</f>
        <v>0.21815457728153642</v>
      </c>
    </row>
    <row r="291" spans="1:15">
      <c r="A291">
        <v>289</v>
      </c>
      <c r="B291" s="2">
        <f>Dataset!B291</f>
        <v>0</v>
      </c>
      <c r="C291" s="2">
        <f t="shared" si="6"/>
        <v>0.16496598639455762</v>
      </c>
      <c r="D291" s="3">
        <f t="shared" si="7"/>
        <v>0</v>
      </c>
      <c r="F291" s="3">
        <f t="shared" si="8"/>
        <v>-0.16496598639455762</v>
      </c>
      <c r="G291" s="2">
        <f t="shared" si="9"/>
        <v>2.7213776667129368E-2</v>
      </c>
      <c r="I291" s="2" t="e">
        <f>1.69590305555622*Inputs!$C291/(2.74240342370282*Inputs!$C291*(0.771432259730721*Inputs!$B291+1.73676384566451*Inputs!$A291))</f>
        <v>#DIV/0!</v>
      </c>
      <c r="J291" s="2">
        <f t="shared" si="10"/>
        <v>0.16496598639455762</v>
      </c>
      <c r="K291" s="2">
        <f t="shared" ca="1" si="11"/>
        <v>0.91993801258219776</v>
      </c>
      <c r="M291">
        <f>IF(C291 &lt; Model!$B$5, C291, #N/A)</f>
        <v>0.16496598639455762</v>
      </c>
      <c r="N291" t="e">
        <f>IF(C291 &gt; Model!$B$5, C291, #N/A)</f>
        <v>#N/A</v>
      </c>
      <c r="O291">
        <f>Model!$B$5</f>
        <v>0.21815457728153642</v>
      </c>
    </row>
    <row r="292" spans="1:15">
      <c r="A292">
        <v>290</v>
      </c>
      <c r="B292" s="2">
        <f>Dataset!B292</f>
        <v>0</v>
      </c>
      <c r="C292" s="2">
        <f t="shared" si="6"/>
        <v>0.16496598639455762</v>
      </c>
      <c r="D292" s="3">
        <f t="shared" si="7"/>
        <v>0</v>
      </c>
      <c r="F292" s="3">
        <f t="shared" si="8"/>
        <v>-0.16496598639455762</v>
      </c>
      <c r="G292" s="2">
        <f t="shared" si="9"/>
        <v>2.7213776667129368E-2</v>
      </c>
      <c r="I292" s="2" t="e">
        <f>1.69590305555622*Inputs!$C292/(2.74240342370282*Inputs!$C292*(0.771432259730721*Inputs!$B292+1.73676384566451*Inputs!$A292))</f>
        <v>#DIV/0!</v>
      </c>
      <c r="J292" s="2">
        <f t="shared" si="10"/>
        <v>0.16496598639455762</v>
      </c>
      <c r="K292" s="2">
        <f t="shared" ca="1" si="11"/>
        <v>0.35145570569989748</v>
      </c>
      <c r="M292">
        <f>IF(C292 &lt; Model!$B$5, C292, #N/A)</f>
        <v>0.16496598639455762</v>
      </c>
      <c r="N292" t="e">
        <f>IF(C292 &gt; Model!$B$5, C292, #N/A)</f>
        <v>#N/A</v>
      </c>
      <c r="O292">
        <f>Model!$B$5</f>
        <v>0.21815457728153642</v>
      </c>
    </row>
    <row r="293" spans="1:15">
      <c r="A293">
        <v>291</v>
      </c>
      <c r="B293" s="2">
        <f>Dataset!B293</f>
        <v>0</v>
      </c>
      <c r="C293" s="2">
        <f t="shared" si="6"/>
        <v>0.16496598639455762</v>
      </c>
      <c r="D293" s="3">
        <f t="shared" si="7"/>
        <v>0</v>
      </c>
      <c r="F293" s="3">
        <f t="shared" si="8"/>
        <v>-0.16496598639455762</v>
      </c>
      <c r="G293" s="2">
        <f t="shared" si="9"/>
        <v>2.7213776667129368E-2</v>
      </c>
      <c r="I293" s="2" t="e">
        <f>1.69590305555622*Inputs!$C293/(2.74240342370282*Inputs!$C293*(0.771432259730721*Inputs!$B293+1.73676384566451*Inputs!$A293))</f>
        <v>#DIV/0!</v>
      </c>
      <c r="J293" s="2">
        <f t="shared" si="10"/>
        <v>0.16496598639455762</v>
      </c>
      <c r="K293" s="2">
        <f t="shared" ca="1" si="11"/>
        <v>0.53449366812866894</v>
      </c>
      <c r="M293">
        <f>IF(C293 &lt; Model!$B$5, C293, #N/A)</f>
        <v>0.16496598639455762</v>
      </c>
      <c r="N293" t="e">
        <f>IF(C293 &gt; Model!$B$5, C293, #N/A)</f>
        <v>#N/A</v>
      </c>
      <c r="O293">
        <f>Model!$B$5</f>
        <v>0.21815457728153642</v>
      </c>
    </row>
    <row r="294" spans="1:15">
      <c r="A294">
        <v>292</v>
      </c>
      <c r="B294" s="2">
        <f>Dataset!B294</f>
        <v>0</v>
      </c>
      <c r="C294" s="2">
        <f t="shared" si="6"/>
        <v>0.10338161787991741</v>
      </c>
      <c r="D294" s="3">
        <f t="shared" si="7"/>
        <v>0</v>
      </c>
      <c r="F294" s="3">
        <f t="shared" si="8"/>
        <v>-0.10338161787991741</v>
      </c>
      <c r="G294" s="2">
        <f t="shared" si="9"/>
        <v>1.068775891546926E-2</v>
      </c>
      <c r="I294" s="2">
        <f>1.69590305555622*Inputs!$C294/(2.74240342370282*Inputs!$C294*(0.771432259730721*Inputs!$B294+1.73676384566451*Inputs!$A294))</f>
        <v>0.10338161787991741</v>
      </c>
      <c r="J294" s="2">
        <f t="shared" si="10"/>
        <v>0.10338161787991741</v>
      </c>
      <c r="K294" s="2">
        <f t="shared" ca="1" si="11"/>
        <v>0.69298293026819247</v>
      </c>
      <c r="M294">
        <f>IF(C294 &lt; Model!$B$5, C294, #N/A)</f>
        <v>0.10338161787991741</v>
      </c>
      <c r="N294" t="e">
        <f>IF(C294 &gt; Model!$B$5, C294, #N/A)</f>
        <v>#N/A</v>
      </c>
      <c r="O294">
        <f>Model!$B$5</f>
        <v>0.21815457728153642</v>
      </c>
    </row>
    <row r="295" spans="1:15">
      <c r="A295">
        <v>293</v>
      </c>
      <c r="B295" s="2">
        <f>Dataset!B295</f>
        <v>1</v>
      </c>
      <c r="C295" s="2">
        <f t="shared" si="6"/>
        <v>0.16496598639455762</v>
      </c>
      <c r="D295" s="3">
        <f t="shared" si="7"/>
        <v>0</v>
      </c>
      <c r="F295" s="3">
        <f t="shared" si="8"/>
        <v>0.83503401360544238</v>
      </c>
      <c r="G295" s="2">
        <f t="shared" si="9"/>
        <v>0.69728180387801408</v>
      </c>
      <c r="I295" s="2" t="e">
        <f>1.69590305555622*Inputs!$C295/(2.74240342370282*Inputs!$C295*(0.771432259730721*Inputs!$B295+1.73676384566451*Inputs!$A295))</f>
        <v>#DIV/0!</v>
      </c>
      <c r="J295" s="2">
        <f t="shared" si="10"/>
        <v>0.16496598639455762</v>
      </c>
      <c r="K295" s="2">
        <f t="shared" ca="1" si="11"/>
        <v>0.85900228509012455</v>
      </c>
      <c r="M295">
        <f>IF(C295 &lt; Model!$B$5, C295, #N/A)</f>
        <v>0.16496598639455762</v>
      </c>
      <c r="N295" t="e">
        <f>IF(C295 &gt; Model!$B$5, C295, #N/A)</f>
        <v>#N/A</v>
      </c>
      <c r="O295">
        <f>Model!$B$5</f>
        <v>0.21815457728153642</v>
      </c>
    </row>
    <row r="296" spans="1:15">
      <c r="A296">
        <v>294</v>
      </c>
      <c r="B296" s="2">
        <f>Dataset!B296</f>
        <v>0</v>
      </c>
      <c r="C296" s="2">
        <f t="shared" si="6"/>
        <v>0.10338161787991741</v>
      </c>
      <c r="D296" s="3">
        <f t="shared" si="7"/>
        <v>0</v>
      </c>
      <c r="F296" s="3">
        <f t="shared" si="8"/>
        <v>-0.10338161787991741</v>
      </c>
      <c r="G296" s="2">
        <f t="shared" si="9"/>
        <v>1.068775891546926E-2</v>
      </c>
      <c r="I296" s="2">
        <f>1.69590305555622*Inputs!$C296/(2.74240342370282*Inputs!$C296*(0.771432259730721*Inputs!$B296+1.73676384566451*Inputs!$A296))</f>
        <v>0.10338161787991741</v>
      </c>
      <c r="J296" s="2">
        <f t="shared" si="10"/>
        <v>0.10338161787991741</v>
      </c>
      <c r="K296" s="2">
        <f t="shared" ca="1" si="11"/>
        <v>0.45846838041698434</v>
      </c>
      <c r="M296">
        <f>IF(C296 &lt; Model!$B$5, C296, #N/A)</f>
        <v>0.10338161787991741</v>
      </c>
      <c r="N296" t="e">
        <f>IF(C296 &gt; Model!$B$5, C296, #N/A)</f>
        <v>#N/A</v>
      </c>
      <c r="O296">
        <f>Model!$B$5</f>
        <v>0.21815457728153642</v>
      </c>
    </row>
    <row r="297" spans="1:15">
      <c r="A297">
        <v>295</v>
      </c>
      <c r="B297" s="2">
        <f>Dataset!B297</f>
        <v>0</v>
      </c>
      <c r="C297" s="2">
        <f t="shared" si="6"/>
        <v>7.4541797257758627E-2</v>
      </c>
      <c r="D297" s="3">
        <f t="shared" si="7"/>
        <v>0</v>
      </c>
      <c r="F297" s="3">
        <f t="shared" si="8"/>
        <v>-7.4541797257758627E-2</v>
      </c>
      <c r="G297" s="2">
        <f t="shared" si="9"/>
        <v>5.5564795384167916E-3</v>
      </c>
      <c r="I297" s="2">
        <f>1.69590305555622*Inputs!$C297/(2.74240342370282*Inputs!$C297*(0.771432259730721*Inputs!$B297+1.73676384566451*Inputs!$A297))</f>
        <v>7.4541797257758627E-2</v>
      </c>
      <c r="J297" s="2">
        <f t="shared" si="10"/>
        <v>7.4541797257758627E-2</v>
      </c>
      <c r="K297" s="2">
        <f t="shared" ca="1" si="11"/>
        <v>0.97984805350355841</v>
      </c>
      <c r="M297">
        <f>IF(C297 &lt; Model!$B$5, C297, #N/A)</f>
        <v>7.4541797257758627E-2</v>
      </c>
      <c r="N297" t="e">
        <f>IF(C297 &gt; Model!$B$5, C297, #N/A)</f>
        <v>#N/A</v>
      </c>
      <c r="O297">
        <f>Model!$B$5</f>
        <v>0.21815457728153642</v>
      </c>
    </row>
    <row r="298" spans="1:15">
      <c r="A298">
        <v>296</v>
      </c>
      <c r="B298" s="2">
        <f>Dataset!B298</f>
        <v>1</v>
      </c>
      <c r="C298" s="2">
        <f t="shared" si="6"/>
        <v>0.16496598639455762</v>
      </c>
      <c r="D298" s="3">
        <f t="shared" si="7"/>
        <v>0</v>
      </c>
      <c r="F298" s="3">
        <f t="shared" si="8"/>
        <v>0.83503401360544238</v>
      </c>
      <c r="G298" s="2">
        <f t="shared" si="9"/>
        <v>0.69728180387801408</v>
      </c>
      <c r="I298" s="2" t="e">
        <f>1.69590305555622*Inputs!$C298/(2.74240342370282*Inputs!$C298*(0.771432259730721*Inputs!$B298+1.73676384566451*Inputs!$A298))</f>
        <v>#DIV/0!</v>
      </c>
      <c r="J298" s="2">
        <f t="shared" si="10"/>
        <v>0.16496598639455762</v>
      </c>
      <c r="K298" s="2">
        <f t="shared" ca="1" si="11"/>
        <v>0.65813746993636013</v>
      </c>
      <c r="M298">
        <f>IF(C298 &lt; Model!$B$5, C298, #N/A)</f>
        <v>0.16496598639455762</v>
      </c>
      <c r="N298" t="e">
        <f>IF(C298 &gt; Model!$B$5, C298, #N/A)</f>
        <v>#N/A</v>
      </c>
      <c r="O298">
        <f>Model!$B$5</f>
        <v>0.21815457728153642</v>
      </c>
    </row>
    <row r="299" spans="1:15">
      <c r="A299">
        <v>297</v>
      </c>
      <c r="B299" s="2">
        <f>Dataset!B299</f>
        <v>0</v>
      </c>
      <c r="C299" s="2">
        <f t="shared" si="6"/>
        <v>8.2183935895330171E-2</v>
      </c>
      <c r="D299" s="3">
        <f t="shared" si="7"/>
        <v>0</v>
      </c>
      <c r="F299" s="3">
        <f t="shared" si="8"/>
        <v>-8.2183935895330171E-2</v>
      </c>
      <c r="G299" s="2">
        <f t="shared" si="9"/>
        <v>6.7541993192477391E-3</v>
      </c>
      <c r="I299" s="2">
        <f>1.69590305555622*Inputs!$C299/(2.74240342370282*Inputs!$C299*(0.771432259730721*Inputs!$B299+1.73676384566451*Inputs!$A299))</f>
        <v>8.2183935895330171E-2</v>
      </c>
      <c r="J299" s="2">
        <f t="shared" si="10"/>
        <v>8.2183935895330171E-2</v>
      </c>
      <c r="K299" s="2">
        <f t="shared" ca="1" si="11"/>
        <v>0.65234372412364672</v>
      </c>
      <c r="M299">
        <f>IF(C299 &lt; Model!$B$5, C299, #N/A)</f>
        <v>8.2183935895330171E-2</v>
      </c>
      <c r="N299" t="e">
        <f>IF(C299 &gt; Model!$B$5, C299, #N/A)</f>
        <v>#N/A</v>
      </c>
      <c r="O299">
        <f>Model!$B$5</f>
        <v>0.21815457728153642</v>
      </c>
    </row>
    <row r="300" spans="1:15">
      <c r="A300">
        <v>298</v>
      </c>
      <c r="B300" s="2">
        <f>Dataset!B300</f>
        <v>0</v>
      </c>
      <c r="C300" s="2">
        <f t="shared" si="6"/>
        <v>8.0119359188967926E-2</v>
      </c>
      <c r="D300" s="3">
        <f t="shared" si="7"/>
        <v>0</v>
      </c>
      <c r="F300" s="3">
        <f t="shared" si="8"/>
        <v>-8.0119359188967926E-2</v>
      </c>
      <c r="G300" s="2">
        <f t="shared" si="9"/>
        <v>6.419111716850859E-3</v>
      </c>
      <c r="I300" s="2">
        <f>1.69590305555622*Inputs!$C300/(2.74240342370282*Inputs!$C300*(0.771432259730721*Inputs!$B300+1.73676384566451*Inputs!$A300))</f>
        <v>8.0119359188967926E-2</v>
      </c>
      <c r="J300" s="2">
        <f t="shared" si="10"/>
        <v>8.0119359188967926E-2</v>
      </c>
      <c r="K300" s="2">
        <f t="shared" ca="1" si="11"/>
        <v>0.72553979180440065</v>
      </c>
      <c r="M300">
        <f>IF(C300 &lt; Model!$B$5, C300, #N/A)</f>
        <v>8.0119359188967926E-2</v>
      </c>
      <c r="N300" t="e">
        <f>IF(C300 &gt; Model!$B$5, C300, #N/A)</f>
        <v>#N/A</v>
      </c>
      <c r="O300">
        <f>Model!$B$5</f>
        <v>0.21815457728153642</v>
      </c>
    </row>
    <row r="301" spans="1:15">
      <c r="A301">
        <v>299</v>
      </c>
      <c r="B301" s="2">
        <f>Dataset!B301</f>
        <v>0</v>
      </c>
      <c r="C301" s="2">
        <f t="shared" si="6"/>
        <v>0.18855803614578326</v>
      </c>
      <c r="D301" s="3">
        <f t="shared" si="7"/>
        <v>0</v>
      </c>
      <c r="F301" s="3">
        <f t="shared" si="8"/>
        <v>-0.18855803614578326</v>
      </c>
      <c r="G301" s="2">
        <f t="shared" si="9"/>
        <v>3.5554132995154503E-2</v>
      </c>
      <c r="I301" s="2">
        <f>1.69590305555622*Inputs!$C301/(2.74240342370282*Inputs!$C301*(0.771432259730721*Inputs!$B301+1.73676384566451*Inputs!$A301))</f>
        <v>0.18855803614578326</v>
      </c>
      <c r="J301" s="2">
        <f t="shared" si="10"/>
        <v>0.18855803614578326</v>
      </c>
      <c r="K301" s="2">
        <f t="shared" ca="1" si="11"/>
        <v>0.54783433973238194</v>
      </c>
      <c r="M301">
        <f>IF(C301 &lt; Model!$B$5, C301, #N/A)</f>
        <v>0.18855803614578326</v>
      </c>
      <c r="N301" t="e">
        <f>IF(C301 &gt; Model!$B$5, C301, #N/A)</f>
        <v>#N/A</v>
      </c>
      <c r="O301">
        <f>Model!$B$5</f>
        <v>0.21815457728153642</v>
      </c>
    </row>
    <row r="302" spans="1:15">
      <c r="A302">
        <v>300</v>
      </c>
      <c r="B302" s="2">
        <f>Dataset!B302</f>
        <v>0</v>
      </c>
      <c r="C302" s="2">
        <f t="shared" si="6"/>
        <v>0.16496598639455762</v>
      </c>
      <c r="D302" s="3">
        <f t="shared" si="7"/>
        <v>0</v>
      </c>
      <c r="F302" s="3">
        <f t="shared" si="8"/>
        <v>-0.16496598639455762</v>
      </c>
      <c r="G302" s="2">
        <f t="shared" si="9"/>
        <v>2.7213776667129368E-2</v>
      </c>
      <c r="I302" s="2" t="e">
        <f>1.69590305555622*Inputs!$C302/(2.74240342370282*Inputs!$C302*(0.771432259730721*Inputs!$B302+1.73676384566451*Inputs!$A302))</f>
        <v>#DIV/0!</v>
      </c>
      <c r="J302" s="2">
        <f t="shared" si="10"/>
        <v>0.16496598639455762</v>
      </c>
      <c r="K302" s="2">
        <f t="shared" ca="1" si="11"/>
        <v>0.49782261239363879</v>
      </c>
      <c r="M302">
        <f>IF(C302 &lt; Model!$B$5, C302, #N/A)</f>
        <v>0.16496598639455762</v>
      </c>
      <c r="N302" t="e">
        <f>IF(C302 &gt; Model!$B$5, C302, #N/A)</f>
        <v>#N/A</v>
      </c>
      <c r="O302">
        <f>Model!$B$5</f>
        <v>0.21815457728153642</v>
      </c>
    </row>
    <row r="303" spans="1:15">
      <c r="A303">
        <v>301</v>
      </c>
      <c r="B303" s="2">
        <f>Dataset!B303</f>
        <v>0</v>
      </c>
      <c r="C303" s="2">
        <f t="shared" si="6"/>
        <v>0.16496598639455762</v>
      </c>
      <c r="D303" s="3">
        <f t="shared" si="7"/>
        <v>0</v>
      </c>
      <c r="F303" s="3">
        <f t="shared" si="8"/>
        <v>-0.16496598639455762</v>
      </c>
      <c r="G303" s="2">
        <f t="shared" si="9"/>
        <v>2.7213776667129368E-2</v>
      </c>
      <c r="I303" s="2" t="e">
        <f>1.69590305555622*Inputs!$C303/(2.74240342370282*Inputs!$C303*(0.771432259730721*Inputs!$B303+1.73676384566451*Inputs!$A303))</f>
        <v>#DIV/0!</v>
      </c>
      <c r="J303" s="2">
        <f t="shared" si="10"/>
        <v>0.16496598639455762</v>
      </c>
      <c r="K303" s="2">
        <f t="shared" ca="1" si="11"/>
        <v>0.50445955011048182</v>
      </c>
      <c r="M303">
        <f>IF(C303 &lt; Model!$B$5, C303, #N/A)</f>
        <v>0.16496598639455762</v>
      </c>
      <c r="N303" t="e">
        <f>IF(C303 &gt; Model!$B$5, C303, #N/A)</f>
        <v>#N/A</v>
      </c>
      <c r="O303">
        <f>Model!$B$5</f>
        <v>0.21815457728153642</v>
      </c>
    </row>
    <row r="304" spans="1:15">
      <c r="A304">
        <v>302</v>
      </c>
      <c r="B304" s="2">
        <f>Dataset!B304</f>
        <v>0</v>
      </c>
      <c r="C304" s="2">
        <f t="shared" si="6"/>
        <v>0.16496598639455762</v>
      </c>
      <c r="D304" s="3">
        <f t="shared" si="7"/>
        <v>0</v>
      </c>
      <c r="F304" s="3">
        <f t="shared" si="8"/>
        <v>-0.16496598639455762</v>
      </c>
      <c r="G304" s="2">
        <f t="shared" si="9"/>
        <v>2.7213776667129368E-2</v>
      </c>
      <c r="I304" s="2" t="e">
        <f>1.69590305555622*Inputs!$C304/(2.74240342370282*Inputs!$C304*(0.771432259730721*Inputs!$B304+1.73676384566451*Inputs!$A304))</f>
        <v>#DIV/0!</v>
      </c>
      <c r="J304" s="2">
        <f t="shared" si="10"/>
        <v>0.16496598639455762</v>
      </c>
      <c r="K304" s="2">
        <f t="shared" ca="1" si="11"/>
        <v>0.83953590280094981</v>
      </c>
      <c r="M304">
        <f>IF(C304 &lt; Model!$B$5, C304, #N/A)</f>
        <v>0.16496598639455762</v>
      </c>
      <c r="N304" t="e">
        <f>IF(C304 &gt; Model!$B$5, C304, #N/A)</f>
        <v>#N/A</v>
      </c>
      <c r="O304">
        <f>Model!$B$5</f>
        <v>0.21815457728153642</v>
      </c>
    </row>
    <row r="305" spans="1:15">
      <c r="A305">
        <v>303</v>
      </c>
      <c r="B305" s="2">
        <f>Dataset!B305</f>
        <v>0</v>
      </c>
      <c r="C305" s="2">
        <f t="shared" si="6"/>
        <v>7.2839354310253707E-2</v>
      </c>
      <c r="D305" s="3">
        <f t="shared" si="7"/>
        <v>0</v>
      </c>
      <c r="F305" s="3">
        <f t="shared" si="8"/>
        <v>-7.2839354310253707E-2</v>
      </c>
      <c r="G305" s="2">
        <f t="shared" si="9"/>
        <v>5.3055715363346748E-3</v>
      </c>
      <c r="I305" s="2">
        <f>1.69590305555622*Inputs!$C305/(2.74240342370282*Inputs!$C305*(0.771432259730721*Inputs!$B305+1.73676384566451*Inputs!$A305))</f>
        <v>7.2839354310253707E-2</v>
      </c>
      <c r="J305" s="2">
        <f t="shared" si="10"/>
        <v>7.2839354310253707E-2</v>
      </c>
      <c r="K305" s="2">
        <f t="shared" ca="1" si="11"/>
        <v>0.51110489284571436</v>
      </c>
      <c r="M305">
        <f>IF(C305 &lt; Model!$B$5, C305, #N/A)</f>
        <v>7.2839354310253707E-2</v>
      </c>
      <c r="N305" t="e">
        <f>IF(C305 &gt; Model!$B$5, C305, #N/A)</f>
        <v>#N/A</v>
      </c>
      <c r="O305">
        <f>Model!$B$5</f>
        <v>0.21815457728153642</v>
      </c>
    </row>
    <row r="306" spans="1:15">
      <c r="A306">
        <v>304</v>
      </c>
      <c r="B306" s="2">
        <f>Dataset!B306</f>
        <v>0</v>
      </c>
      <c r="C306" s="2">
        <f t="shared" si="6"/>
        <v>6.6772137913457041E-2</v>
      </c>
      <c r="D306" s="3">
        <f t="shared" si="7"/>
        <v>0</v>
      </c>
      <c r="F306" s="3">
        <f t="shared" si="8"/>
        <v>-6.6772137913457041E-2</v>
      </c>
      <c r="G306" s="2">
        <f t="shared" si="9"/>
        <v>4.4585184015337271E-3</v>
      </c>
      <c r="I306" s="2">
        <f>1.69590305555622*Inputs!$C306/(2.74240342370282*Inputs!$C306*(0.771432259730721*Inputs!$B306+1.73676384566451*Inputs!$A306))</f>
        <v>6.6772137913457041E-2</v>
      </c>
      <c r="J306" s="2">
        <f t="shared" si="10"/>
        <v>6.6772137913457041E-2</v>
      </c>
      <c r="K306" s="2">
        <f t="shared" ca="1" si="11"/>
        <v>0.30582079518647154</v>
      </c>
      <c r="M306">
        <f>IF(C306 &lt; Model!$B$5, C306, #N/A)</f>
        <v>6.6772137913457041E-2</v>
      </c>
      <c r="N306" t="e">
        <f>IF(C306 &gt; Model!$B$5, C306, #N/A)</f>
        <v>#N/A</v>
      </c>
      <c r="O306">
        <f>Model!$B$5</f>
        <v>0.21815457728153642</v>
      </c>
    </row>
    <row r="307" spans="1:15">
      <c r="A307">
        <v>305</v>
      </c>
      <c r="B307" s="2">
        <f>Dataset!B307</f>
        <v>0</v>
      </c>
      <c r="C307" s="2">
        <f t="shared" si="6"/>
        <v>9.1572041079231434E-2</v>
      </c>
      <c r="D307" s="3">
        <f t="shared" si="7"/>
        <v>0</v>
      </c>
      <c r="F307" s="3">
        <f t="shared" si="8"/>
        <v>-9.1572041079231434E-2</v>
      </c>
      <c r="G307" s="2">
        <f t="shared" si="9"/>
        <v>8.3854387074164486E-3</v>
      </c>
      <c r="I307" s="2">
        <f>1.69590305555622*Inputs!$C307/(2.74240342370282*Inputs!$C307*(0.771432259730721*Inputs!$B307+1.73676384566451*Inputs!$A307))</f>
        <v>9.1572041079231434E-2</v>
      </c>
      <c r="J307" s="2">
        <f t="shared" si="10"/>
        <v>9.1572041079231434E-2</v>
      </c>
      <c r="K307" s="2">
        <f t="shared" ca="1" si="11"/>
        <v>0.2510242306152064</v>
      </c>
      <c r="M307">
        <f>IF(C307 &lt; Model!$B$5, C307, #N/A)</f>
        <v>9.1572041079231434E-2</v>
      </c>
      <c r="N307" t="e">
        <f>IF(C307 &gt; Model!$B$5, C307, #N/A)</f>
        <v>#N/A</v>
      </c>
      <c r="O307">
        <f>Model!$B$5</f>
        <v>0.21815457728153642</v>
      </c>
    </row>
    <row r="308" spans="1:15">
      <c r="A308">
        <v>306</v>
      </c>
      <c r="B308" s="2">
        <f>Dataset!B308</f>
        <v>0</v>
      </c>
      <c r="C308" s="2">
        <f t="shared" si="6"/>
        <v>0.12327590384299525</v>
      </c>
      <c r="D308" s="3">
        <f t="shared" si="7"/>
        <v>0</v>
      </c>
      <c r="F308" s="3">
        <f t="shared" si="8"/>
        <v>-0.12327590384299525</v>
      </c>
      <c r="G308" s="2">
        <f t="shared" si="9"/>
        <v>1.519694846830741E-2</v>
      </c>
      <c r="I308" s="2">
        <f>1.69590305555622*Inputs!$C308/(2.74240342370282*Inputs!$C308*(0.771432259730721*Inputs!$B308+1.73676384566451*Inputs!$A308))</f>
        <v>0.12327590384299525</v>
      </c>
      <c r="J308" s="2">
        <f t="shared" si="10"/>
        <v>0.12327590384299525</v>
      </c>
      <c r="K308" s="2">
        <f t="shared" ca="1" si="11"/>
        <v>0.8197442663272585</v>
      </c>
      <c r="M308">
        <f>IF(C308 &lt; Model!$B$5, C308, #N/A)</f>
        <v>0.12327590384299525</v>
      </c>
      <c r="N308" t="e">
        <f>IF(C308 &gt; Model!$B$5, C308, #N/A)</f>
        <v>#N/A</v>
      </c>
      <c r="O308">
        <f>Model!$B$5</f>
        <v>0.21815457728153642</v>
      </c>
    </row>
    <row r="309" spans="1:15">
      <c r="A309">
        <v>307</v>
      </c>
      <c r="B309" s="2">
        <f>Dataset!B309</f>
        <v>0</v>
      </c>
      <c r="C309" s="2">
        <f t="shared" si="6"/>
        <v>0.10684503079971075</v>
      </c>
      <c r="D309" s="3">
        <f t="shared" si="7"/>
        <v>0</v>
      </c>
      <c r="F309" s="3">
        <f t="shared" si="8"/>
        <v>-0.10684503079971075</v>
      </c>
      <c r="G309" s="2">
        <f t="shared" si="9"/>
        <v>1.1415860606591138E-2</v>
      </c>
      <c r="I309" s="2">
        <f>1.69590305555622*Inputs!$C309/(2.74240342370282*Inputs!$C309*(0.771432259730721*Inputs!$B309+1.73676384566451*Inputs!$A309))</f>
        <v>0.10684503079971075</v>
      </c>
      <c r="J309" s="2">
        <f t="shared" si="10"/>
        <v>0.10684503079971075</v>
      </c>
      <c r="K309" s="2">
        <f t="shared" ca="1" si="11"/>
        <v>0.91862573204478004</v>
      </c>
      <c r="M309">
        <f>IF(C309 &lt; Model!$B$5, C309, #N/A)</f>
        <v>0.10684503079971075</v>
      </c>
      <c r="N309" t="e">
        <f>IF(C309 &gt; Model!$B$5, C309, #N/A)</f>
        <v>#N/A</v>
      </c>
      <c r="O309">
        <f>Model!$B$5</f>
        <v>0.21815457728153642</v>
      </c>
    </row>
    <row r="310" spans="1:15">
      <c r="A310">
        <v>308</v>
      </c>
      <c r="B310" s="2">
        <f>Dataset!B310</f>
        <v>0</v>
      </c>
      <c r="C310" s="2">
        <f t="shared" si="6"/>
        <v>0.18855803614578326</v>
      </c>
      <c r="D310" s="3">
        <f t="shared" si="7"/>
        <v>0</v>
      </c>
      <c r="F310" s="3">
        <f t="shared" si="8"/>
        <v>-0.18855803614578326</v>
      </c>
      <c r="G310" s="2">
        <f t="shared" si="9"/>
        <v>3.5554132995154503E-2</v>
      </c>
      <c r="I310" s="2">
        <f>1.69590305555622*Inputs!$C310/(2.74240342370282*Inputs!$C310*(0.771432259730721*Inputs!$B310+1.73676384566451*Inputs!$A310))</f>
        <v>0.18855803614578326</v>
      </c>
      <c r="J310" s="2">
        <f t="shared" si="10"/>
        <v>0.18855803614578326</v>
      </c>
      <c r="K310" s="2">
        <f t="shared" ca="1" si="11"/>
        <v>0.14487131951929411</v>
      </c>
      <c r="M310">
        <f>IF(C310 &lt; Model!$B$5, C310, #N/A)</f>
        <v>0.18855803614578326</v>
      </c>
      <c r="N310" t="e">
        <f>IF(C310 &gt; Model!$B$5, C310, #N/A)</f>
        <v>#N/A</v>
      </c>
      <c r="O310">
        <f>Model!$B$5</f>
        <v>0.21815457728153642</v>
      </c>
    </row>
    <row r="311" spans="1:15">
      <c r="A311">
        <v>309</v>
      </c>
      <c r="B311" s="2">
        <f>Dataset!B311</f>
        <v>0</v>
      </c>
      <c r="C311" s="2">
        <f t="shared" si="6"/>
        <v>0.10338161787991741</v>
      </c>
      <c r="D311" s="3">
        <f t="shared" si="7"/>
        <v>0</v>
      </c>
      <c r="F311" s="3">
        <f t="shared" si="8"/>
        <v>-0.10338161787991741</v>
      </c>
      <c r="G311" s="2">
        <f t="shared" si="9"/>
        <v>1.068775891546926E-2</v>
      </c>
      <c r="I311" s="2">
        <f>1.69590305555622*Inputs!$C311/(2.74240342370282*Inputs!$C311*(0.771432259730721*Inputs!$B311+1.73676384566451*Inputs!$A311))</f>
        <v>0.10338161787991741</v>
      </c>
      <c r="J311" s="2">
        <f t="shared" si="10"/>
        <v>0.10338161787991741</v>
      </c>
      <c r="K311" s="2">
        <f t="shared" ca="1" si="11"/>
        <v>1.0202691201019021E-2</v>
      </c>
      <c r="M311">
        <f>IF(C311 &lt; Model!$B$5, C311, #N/A)</f>
        <v>0.10338161787991741</v>
      </c>
      <c r="N311" t="e">
        <f>IF(C311 &gt; Model!$B$5, C311, #N/A)</f>
        <v>#N/A</v>
      </c>
      <c r="O311">
        <f>Model!$B$5</f>
        <v>0.21815457728153642</v>
      </c>
    </row>
    <row r="312" spans="1:15">
      <c r="A312">
        <v>310</v>
      </c>
      <c r="B312" s="2">
        <f>Dataset!B312</f>
        <v>0</v>
      </c>
      <c r="C312" s="2">
        <f t="shared" si="6"/>
        <v>0.16496598639455762</v>
      </c>
      <c r="D312" s="3">
        <f t="shared" si="7"/>
        <v>0</v>
      </c>
      <c r="F312" s="3">
        <f t="shared" si="8"/>
        <v>-0.16496598639455762</v>
      </c>
      <c r="G312" s="2">
        <f t="shared" si="9"/>
        <v>2.7213776667129368E-2</v>
      </c>
      <c r="I312" s="2" t="e">
        <f>1.69590305555622*Inputs!$C312/(2.74240342370282*Inputs!$C312*(0.771432259730721*Inputs!$B312+1.73676384566451*Inputs!$A312))</f>
        <v>#DIV/0!</v>
      </c>
      <c r="J312" s="2">
        <f t="shared" si="10"/>
        <v>0.16496598639455762</v>
      </c>
      <c r="K312" s="2">
        <f t="shared" ca="1" si="11"/>
        <v>7.9215865221345827E-2</v>
      </c>
      <c r="M312">
        <f>IF(C312 &lt; Model!$B$5, C312, #N/A)</f>
        <v>0.16496598639455762</v>
      </c>
      <c r="N312" t="e">
        <f>IF(C312 &gt; Model!$B$5, C312, #N/A)</f>
        <v>#N/A</v>
      </c>
      <c r="O312">
        <f>Model!$B$5</f>
        <v>0.21815457728153642</v>
      </c>
    </row>
    <row r="313" spans="1:15">
      <c r="A313">
        <v>311</v>
      </c>
      <c r="B313" s="2">
        <f>Dataset!B313</f>
        <v>0</v>
      </c>
      <c r="C313" s="2">
        <f t="shared" si="6"/>
        <v>8.2183935895330171E-2</v>
      </c>
      <c r="D313" s="3">
        <f t="shared" si="7"/>
        <v>0</v>
      </c>
      <c r="F313" s="3">
        <f t="shared" si="8"/>
        <v>-8.2183935895330171E-2</v>
      </c>
      <c r="G313" s="2">
        <f t="shared" si="9"/>
        <v>6.7541993192477391E-3</v>
      </c>
      <c r="I313" s="2">
        <f>1.69590305555622*Inputs!$C313/(2.74240342370282*Inputs!$C313*(0.771432259730721*Inputs!$B313+1.73676384566451*Inputs!$A313))</f>
        <v>8.2183935895330171E-2</v>
      </c>
      <c r="J313" s="2">
        <f t="shared" si="10"/>
        <v>8.2183935895330171E-2</v>
      </c>
      <c r="K313" s="2">
        <f t="shared" ca="1" si="11"/>
        <v>0.40386875993373905</v>
      </c>
      <c r="M313">
        <f>IF(C313 &lt; Model!$B$5, C313, #N/A)</f>
        <v>8.2183935895330171E-2</v>
      </c>
      <c r="N313" t="e">
        <f>IF(C313 &gt; Model!$B$5, C313, #N/A)</f>
        <v>#N/A</v>
      </c>
      <c r="O313">
        <f>Model!$B$5</f>
        <v>0.21815457728153642</v>
      </c>
    </row>
    <row r="314" spans="1:15">
      <c r="A314">
        <v>312</v>
      </c>
      <c r="B314" s="2">
        <f>Dataset!B314</f>
        <v>0</v>
      </c>
      <c r="C314" s="2">
        <f t="shared" si="6"/>
        <v>0.10338161787991741</v>
      </c>
      <c r="D314" s="3">
        <f t="shared" si="7"/>
        <v>0</v>
      </c>
      <c r="F314" s="3">
        <f t="shared" si="8"/>
        <v>-0.10338161787991741</v>
      </c>
      <c r="G314" s="2">
        <f t="shared" si="9"/>
        <v>1.068775891546926E-2</v>
      </c>
      <c r="I314" s="2">
        <f>1.69590305555622*Inputs!$C314/(2.74240342370282*Inputs!$C314*(0.771432259730721*Inputs!$B314+1.73676384566451*Inputs!$A314))</f>
        <v>0.10338161787991741</v>
      </c>
      <c r="J314" s="2">
        <f t="shared" si="10"/>
        <v>0.10338161787991741</v>
      </c>
      <c r="K314" s="2">
        <f t="shared" ca="1" si="11"/>
        <v>0.13529832363634964</v>
      </c>
      <c r="M314">
        <f>IF(C314 &lt; Model!$B$5, C314, #N/A)</f>
        <v>0.10338161787991741</v>
      </c>
      <c r="N314" t="e">
        <f>IF(C314 &gt; Model!$B$5, C314, #N/A)</f>
        <v>#N/A</v>
      </c>
      <c r="O314">
        <f>Model!$B$5</f>
        <v>0.21815457728153642</v>
      </c>
    </row>
    <row r="315" spans="1:15">
      <c r="A315">
        <v>313</v>
      </c>
      <c r="B315" s="2">
        <f>Dataset!B315</f>
        <v>0</v>
      </c>
      <c r="C315" s="2">
        <f t="shared" si="6"/>
        <v>8.2183935895330171E-2</v>
      </c>
      <c r="D315" s="3">
        <f t="shared" si="7"/>
        <v>0</v>
      </c>
      <c r="F315" s="3">
        <f t="shared" si="8"/>
        <v>-8.2183935895330171E-2</v>
      </c>
      <c r="G315" s="2">
        <f t="shared" si="9"/>
        <v>6.7541993192477391E-3</v>
      </c>
      <c r="I315" s="2">
        <f>1.69590305555622*Inputs!$C315/(2.74240342370282*Inputs!$C315*(0.771432259730721*Inputs!$B315+1.73676384566451*Inputs!$A315))</f>
        <v>8.2183935895330171E-2</v>
      </c>
      <c r="J315" s="2">
        <f t="shared" si="10"/>
        <v>8.2183935895330171E-2</v>
      </c>
      <c r="K315" s="2">
        <f t="shared" ca="1" si="11"/>
        <v>0.45494299053072307</v>
      </c>
      <c r="M315">
        <f>IF(C315 &lt; Model!$B$5, C315, #N/A)</f>
        <v>8.2183935895330171E-2</v>
      </c>
      <c r="N315" t="e">
        <f>IF(C315 &gt; Model!$B$5, C315, #N/A)</f>
        <v>#N/A</v>
      </c>
      <c r="O315">
        <f>Model!$B$5</f>
        <v>0.21815457728153642</v>
      </c>
    </row>
    <row r="316" spans="1:15">
      <c r="A316">
        <v>314</v>
      </c>
      <c r="B316" s="2">
        <f>Dataset!B316</f>
        <v>0</v>
      </c>
      <c r="C316" s="2">
        <f t="shared" si="6"/>
        <v>0.16496598639455762</v>
      </c>
      <c r="D316" s="3">
        <f t="shared" si="7"/>
        <v>0</v>
      </c>
      <c r="F316" s="3">
        <f t="shared" si="8"/>
        <v>-0.16496598639455762</v>
      </c>
      <c r="G316" s="2">
        <f t="shared" si="9"/>
        <v>2.7213776667129368E-2</v>
      </c>
      <c r="I316" s="2" t="e">
        <f>1.69590305555622*Inputs!$C316/(2.74240342370282*Inputs!$C316*(0.771432259730721*Inputs!$B316+1.73676384566451*Inputs!$A316))</f>
        <v>#DIV/0!</v>
      </c>
      <c r="J316" s="2">
        <f t="shared" si="10"/>
        <v>0.16496598639455762</v>
      </c>
      <c r="K316" s="2">
        <f t="shared" ca="1" si="11"/>
        <v>0.25797819386975995</v>
      </c>
      <c r="M316">
        <f>IF(C316 &lt; Model!$B$5, C316, #N/A)</f>
        <v>0.16496598639455762</v>
      </c>
      <c r="N316" t="e">
        <f>IF(C316 &gt; Model!$B$5, C316, #N/A)</f>
        <v>#N/A</v>
      </c>
      <c r="O316">
        <f>Model!$B$5</f>
        <v>0.21815457728153642</v>
      </c>
    </row>
    <row r="317" spans="1:15">
      <c r="A317">
        <v>315</v>
      </c>
      <c r="B317" s="2">
        <f>Dataset!B317</f>
        <v>0</v>
      </c>
      <c r="C317" s="2">
        <f t="shared" si="6"/>
        <v>0.16496598639455762</v>
      </c>
      <c r="D317" s="3">
        <f t="shared" si="7"/>
        <v>0</v>
      </c>
      <c r="F317" s="3">
        <f t="shared" si="8"/>
        <v>-0.16496598639455762</v>
      </c>
      <c r="G317" s="2">
        <f t="shared" si="9"/>
        <v>2.7213776667129368E-2</v>
      </c>
      <c r="I317" s="2" t="e">
        <f>1.69590305555622*Inputs!$C317/(2.74240342370282*Inputs!$C317*(0.771432259730721*Inputs!$B317+1.73676384566451*Inputs!$A317))</f>
        <v>#DIV/0!</v>
      </c>
      <c r="J317" s="2">
        <f t="shared" si="10"/>
        <v>0.16496598639455762</v>
      </c>
      <c r="K317" s="2">
        <f t="shared" ca="1" si="11"/>
        <v>0.96950412759019766</v>
      </c>
      <c r="M317">
        <f>IF(C317 &lt; Model!$B$5, C317, #N/A)</f>
        <v>0.16496598639455762</v>
      </c>
      <c r="N317" t="e">
        <f>IF(C317 &gt; Model!$B$5, C317, #N/A)</f>
        <v>#N/A</v>
      </c>
      <c r="O317">
        <f>Model!$B$5</f>
        <v>0.21815457728153642</v>
      </c>
    </row>
    <row r="318" spans="1:15">
      <c r="A318">
        <v>316</v>
      </c>
      <c r="B318" s="2">
        <f>Dataset!B318</f>
        <v>0</v>
      </c>
      <c r="C318" s="2">
        <f t="shared" si="6"/>
        <v>0.16496598639455762</v>
      </c>
      <c r="D318" s="3">
        <f t="shared" si="7"/>
        <v>0</v>
      </c>
      <c r="F318" s="3">
        <f t="shared" si="8"/>
        <v>-0.16496598639455762</v>
      </c>
      <c r="G318" s="2">
        <f t="shared" si="9"/>
        <v>2.7213776667129368E-2</v>
      </c>
      <c r="I318" s="2" t="e">
        <f>1.69590305555622*Inputs!$C318/(2.74240342370282*Inputs!$C318*(0.771432259730721*Inputs!$B318+1.73676384566451*Inputs!$A318))</f>
        <v>#DIV/0!</v>
      </c>
      <c r="J318" s="2">
        <f t="shared" si="10"/>
        <v>0.16496598639455762</v>
      </c>
      <c r="K318" s="2">
        <f t="shared" ca="1" si="11"/>
        <v>0.781695860713849</v>
      </c>
      <c r="M318">
        <f>IF(C318 &lt; Model!$B$5, C318, #N/A)</f>
        <v>0.16496598639455762</v>
      </c>
      <c r="N318" t="e">
        <f>IF(C318 &gt; Model!$B$5, C318, #N/A)</f>
        <v>#N/A</v>
      </c>
      <c r="O318">
        <f>Model!$B$5</f>
        <v>0.21815457728153642</v>
      </c>
    </row>
    <row r="319" spans="1:15">
      <c r="A319">
        <v>317</v>
      </c>
      <c r="B319" s="2">
        <f>Dataset!B319</f>
        <v>1</v>
      </c>
      <c r="C319" s="2">
        <f t="shared" si="6"/>
        <v>0.16496598639455762</v>
      </c>
      <c r="D319" s="3">
        <f t="shared" si="7"/>
        <v>0</v>
      </c>
      <c r="F319" s="3">
        <f t="shared" si="8"/>
        <v>0.83503401360544238</v>
      </c>
      <c r="G319" s="2">
        <f t="shared" si="9"/>
        <v>0.69728180387801408</v>
      </c>
      <c r="I319" s="2" t="e">
        <f>1.69590305555622*Inputs!$C319/(2.74240342370282*Inputs!$C319*(0.771432259730721*Inputs!$B319+1.73676384566451*Inputs!$A319))</f>
        <v>#DIV/0!</v>
      </c>
      <c r="J319" s="2">
        <f t="shared" si="10"/>
        <v>0.16496598639455762</v>
      </c>
      <c r="K319" s="2">
        <f t="shared" ca="1" si="11"/>
        <v>0.55762362586196057</v>
      </c>
      <c r="M319">
        <f>IF(C319 &lt; Model!$B$5, C319, #N/A)</f>
        <v>0.16496598639455762</v>
      </c>
      <c r="N319" t="e">
        <f>IF(C319 &gt; Model!$B$5, C319, #N/A)</f>
        <v>#N/A</v>
      </c>
      <c r="O319">
        <f>Model!$B$5</f>
        <v>0.21815457728153642</v>
      </c>
    </row>
    <row r="320" spans="1:15">
      <c r="A320">
        <v>318</v>
      </c>
      <c r="B320" s="2">
        <f>Dataset!B320</f>
        <v>0</v>
      </c>
      <c r="C320" s="2">
        <f t="shared" si="6"/>
        <v>0.16496598639455762</v>
      </c>
      <c r="D320" s="3">
        <f t="shared" si="7"/>
        <v>0</v>
      </c>
      <c r="F320" s="3">
        <f t="shared" si="8"/>
        <v>-0.16496598639455762</v>
      </c>
      <c r="G320" s="2">
        <f t="shared" si="9"/>
        <v>2.7213776667129368E-2</v>
      </c>
      <c r="I320" s="2" t="e">
        <f>1.69590305555622*Inputs!$C320/(2.74240342370282*Inputs!$C320*(0.771432259730721*Inputs!$B320+1.73676384566451*Inputs!$A320))</f>
        <v>#DIV/0!</v>
      </c>
      <c r="J320" s="2">
        <f t="shared" si="10"/>
        <v>0.16496598639455762</v>
      </c>
      <c r="K320" s="2">
        <f t="shared" ca="1" si="11"/>
        <v>0.77133658010193884</v>
      </c>
      <c r="M320">
        <f>IF(C320 &lt; Model!$B$5, C320, #N/A)</f>
        <v>0.16496598639455762</v>
      </c>
      <c r="N320" t="e">
        <f>IF(C320 &gt; Model!$B$5, C320, #N/A)</f>
        <v>#N/A</v>
      </c>
      <c r="O320">
        <f>Model!$B$5</f>
        <v>0.21815457728153642</v>
      </c>
    </row>
    <row r="321" spans="1:15">
      <c r="A321">
        <v>319</v>
      </c>
      <c r="B321" s="2">
        <f>Dataset!B321</f>
        <v>0</v>
      </c>
      <c r="C321" s="2">
        <f t="shared" si="6"/>
        <v>0.16496598639455762</v>
      </c>
      <c r="D321" s="3">
        <f t="shared" si="7"/>
        <v>0</v>
      </c>
      <c r="F321" s="3">
        <f t="shared" si="8"/>
        <v>-0.16496598639455762</v>
      </c>
      <c r="G321" s="2">
        <f t="shared" si="9"/>
        <v>2.7213776667129368E-2</v>
      </c>
      <c r="I321" s="2" t="e">
        <f>1.69590305555622*Inputs!$C321/(2.74240342370282*Inputs!$C321*(0.771432259730721*Inputs!$B321+1.73676384566451*Inputs!$A321))</f>
        <v>#DIV/0!</v>
      </c>
      <c r="J321" s="2">
        <f t="shared" si="10"/>
        <v>0.16496598639455762</v>
      </c>
      <c r="K321" s="2">
        <f t="shared" ca="1" si="11"/>
        <v>0.26336078147842912</v>
      </c>
      <c r="M321">
        <f>IF(C321 &lt; Model!$B$5, C321, #N/A)</f>
        <v>0.16496598639455762</v>
      </c>
      <c r="N321" t="e">
        <f>IF(C321 &gt; Model!$B$5, C321, #N/A)</f>
        <v>#N/A</v>
      </c>
      <c r="O321">
        <f>Model!$B$5</f>
        <v>0.21815457728153642</v>
      </c>
    </row>
    <row r="322" spans="1:15">
      <c r="A322">
        <v>320</v>
      </c>
      <c r="B322" s="2">
        <f>Dataset!B322</f>
        <v>0</v>
      </c>
      <c r="C322" s="2">
        <f t="shared" si="6"/>
        <v>0.16496598639455762</v>
      </c>
      <c r="D322" s="3">
        <f t="shared" si="7"/>
        <v>0</v>
      </c>
      <c r="F322" s="3">
        <f t="shared" si="8"/>
        <v>-0.16496598639455762</v>
      </c>
      <c r="G322" s="2">
        <f t="shared" si="9"/>
        <v>2.7213776667129368E-2</v>
      </c>
      <c r="I322" s="2" t="e">
        <f>1.69590305555622*Inputs!$C322/(2.74240342370282*Inputs!$C322*(0.771432259730721*Inputs!$B322+1.73676384566451*Inputs!$A322))</f>
        <v>#DIV/0!</v>
      </c>
      <c r="J322" s="2">
        <f t="shared" si="10"/>
        <v>0.16496598639455762</v>
      </c>
      <c r="K322" s="2">
        <f t="shared" ca="1" si="11"/>
        <v>6.0364029662068552E-2</v>
      </c>
      <c r="M322">
        <f>IF(C322 &lt; Model!$B$5, C322, #N/A)</f>
        <v>0.16496598639455762</v>
      </c>
      <c r="N322" t="e">
        <f>IF(C322 &gt; Model!$B$5, C322, #N/A)</f>
        <v>#N/A</v>
      </c>
      <c r="O322">
        <f>Model!$B$5</f>
        <v>0.21815457728153642</v>
      </c>
    </row>
    <row r="323" spans="1:15">
      <c r="A323">
        <v>321</v>
      </c>
      <c r="B323" s="2">
        <f>Dataset!B323</f>
        <v>0</v>
      </c>
      <c r="C323" s="2">
        <f t="shared" si="6"/>
        <v>9.1572041079231434E-2</v>
      </c>
      <c r="D323" s="3">
        <f t="shared" si="7"/>
        <v>0</v>
      </c>
      <c r="F323" s="3">
        <f t="shared" si="8"/>
        <v>-9.1572041079231434E-2</v>
      </c>
      <c r="G323" s="2">
        <f t="shared" si="9"/>
        <v>8.3854387074164486E-3</v>
      </c>
      <c r="I323" s="2">
        <f>1.69590305555622*Inputs!$C323/(2.74240342370282*Inputs!$C323*(0.771432259730721*Inputs!$B323+1.73676384566451*Inputs!$A323))</f>
        <v>9.1572041079231434E-2</v>
      </c>
      <c r="J323" s="2">
        <f t="shared" si="10"/>
        <v>9.1572041079231434E-2</v>
      </c>
      <c r="K323" s="2">
        <f t="shared" ca="1" si="11"/>
        <v>0.24359666388101286</v>
      </c>
      <c r="M323">
        <f>IF(C323 &lt; Model!$B$5, C323, #N/A)</f>
        <v>9.1572041079231434E-2</v>
      </c>
      <c r="N323" t="e">
        <f>IF(C323 &gt; Model!$B$5, C323, #N/A)</f>
        <v>#N/A</v>
      </c>
      <c r="O323">
        <f>Model!$B$5</f>
        <v>0.21815457728153642</v>
      </c>
    </row>
    <row r="324" spans="1:15">
      <c r="A324">
        <v>322</v>
      </c>
      <c r="B324" s="2">
        <f>Dataset!B324</f>
        <v>0</v>
      </c>
      <c r="C324" s="2">
        <f t="shared" si="6"/>
        <v>0.16496598639455762</v>
      </c>
      <c r="D324" s="3">
        <f t="shared" si="7"/>
        <v>0</v>
      </c>
      <c r="F324" s="3">
        <f t="shared" si="8"/>
        <v>-0.16496598639455762</v>
      </c>
      <c r="G324" s="2">
        <f t="shared" si="9"/>
        <v>2.7213776667129368E-2</v>
      </c>
      <c r="I324" s="2" t="e">
        <f>1.69590305555622*Inputs!$C324/(2.74240342370282*Inputs!$C324*(0.771432259730721*Inputs!$B324+1.73676384566451*Inputs!$A324))</f>
        <v>#DIV/0!</v>
      </c>
      <c r="J324" s="2">
        <f t="shared" si="10"/>
        <v>0.16496598639455762</v>
      </c>
      <c r="K324" s="2">
        <f t="shared" ca="1" si="11"/>
        <v>0.47021257975377118</v>
      </c>
      <c r="M324">
        <f>IF(C324 &lt; Model!$B$5, C324, #N/A)</f>
        <v>0.16496598639455762</v>
      </c>
      <c r="N324" t="e">
        <f>IF(C324 &gt; Model!$B$5, C324, #N/A)</f>
        <v>#N/A</v>
      </c>
      <c r="O324">
        <f>Model!$B$5</f>
        <v>0.21815457728153642</v>
      </c>
    </row>
    <row r="325" spans="1:15">
      <c r="A325">
        <v>323</v>
      </c>
      <c r="B325" s="2">
        <f>Dataset!B325</f>
        <v>1</v>
      </c>
      <c r="C325" s="2">
        <f t="shared" si="6"/>
        <v>0.16496598639455762</v>
      </c>
      <c r="D325" s="3">
        <f t="shared" si="7"/>
        <v>0</v>
      </c>
      <c r="F325" s="3">
        <f t="shared" si="8"/>
        <v>0.83503401360544238</v>
      </c>
      <c r="G325" s="2">
        <f t="shared" si="9"/>
        <v>0.69728180387801408</v>
      </c>
      <c r="I325" s="2" t="e">
        <f>1.69590305555622*Inputs!$C325/(2.74240342370282*Inputs!$C325*(0.771432259730721*Inputs!$B325+1.73676384566451*Inputs!$A325))</f>
        <v>#DIV/0!</v>
      </c>
      <c r="J325" s="2">
        <f t="shared" si="10"/>
        <v>0.16496598639455762</v>
      </c>
      <c r="K325" s="2">
        <f t="shared" ca="1" si="11"/>
        <v>9.6903789813197583E-2</v>
      </c>
      <c r="M325">
        <f>IF(C325 &lt; Model!$B$5, C325, #N/A)</f>
        <v>0.16496598639455762</v>
      </c>
      <c r="N325" t="e">
        <f>IF(C325 &gt; Model!$B$5, C325, #N/A)</f>
        <v>#N/A</v>
      </c>
      <c r="O325">
        <f>Model!$B$5</f>
        <v>0.21815457728153642</v>
      </c>
    </row>
    <row r="326" spans="1:15">
      <c r="A326">
        <v>324</v>
      </c>
      <c r="B326" s="2">
        <f>Dataset!B326</f>
        <v>0</v>
      </c>
      <c r="C326" s="2">
        <f t="shared" si="6"/>
        <v>9.1572041079231434E-2</v>
      </c>
      <c r="D326" s="3">
        <f t="shared" si="7"/>
        <v>0</v>
      </c>
      <c r="F326" s="3">
        <f t="shared" si="8"/>
        <v>-9.1572041079231434E-2</v>
      </c>
      <c r="G326" s="2">
        <f t="shared" si="9"/>
        <v>8.3854387074164486E-3</v>
      </c>
      <c r="I326" s="2">
        <f>1.69590305555622*Inputs!$C326/(2.74240342370282*Inputs!$C326*(0.771432259730721*Inputs!$B326+1.73676384566451*Inputs!$A326))</f>
        <v>9.1572041079231434E-2</v>
      </c>
      <c r="J326" s="2">
        <f t="shared" si="10"/>
        <v>9.1572041079231434E-2</v>
      </c>
      <c r="K326" s="2">
        <f t="shared" ca="1" si="11"/>
        <v>0.56561389733462397</v>
      </c>
      <c r="M326">
        <f>IF(C326 &lt; Model!$B$5, C326, #N/A)</f>
        <v>9.1572041079231434E-2</v>
      </c>
      <c r="N326" t="e">
        <f>IF(C326 &gt; Model!$B$5, C326, #N/A)</f>
        <v>#N/A</v>
      </c>
      <c r="O326">
        <f>Model!$B$5</f>
        <v>0.21815457728153642</v>
      </c>
    </row>
    <row r="327" spans="1:15">
      <c r="A327">
        <v>325</v>
      </c>
      <c r="B327" s="2">
        <f>Dataset!B327</f>
        <v>0</v>
      </c>
      <c r="C327" s="2">
        <f t="shared" si="6"/>
        <v>0.10684503079971075</v>
      </c>
      <c r="D327" s="3">
        <f t="shared" si="7"/>
        <v>0</v>
      </c>
      <c r="F327" s="3">
        <f t="shared" si="8"/>
        <v>-0.10684503079971075</v>
      </c>
      <c r="G327" s="2">
        <f t="shared" si="9"/>
        <v>1.1415860606591138E-2</v>
      </c>
      <c r="I327" s="2">
        <f>1.69590305555622*Inputs!$C327/(2.74240342370282*Inputs!$C327*(0.771432259730721*Inputs!$B327+1.73676384566451*Inputs!$A327))</f>
        <v>0.10684503079971075</v>
      </c>
      <c r="J327" s="2">
        <f t="shared" si="10"/>
        <v>0.10684503079971075</v>
      </c>
      <c r="K327" s="2">
        <f t="shared" ca="1" si="11"/>
        <v>0.91526369679051334</v>
      </c>
      <c r="M327">
        <f>IF(C327 &lt; Model!$B$5, C327, #N/A)</f>
        <v>0.10684503079971075</v>
      </c>
      <c r="N327" t="e">
        <f>IF(C327 &gt; Model!$B$5, C327, #N/A)</f>
        <v>#N/A</v>
      </c>
      <c r="O327">
        <f>Model!$B$5</f>
        <v>0.21815457728153642</v>
      </c>
    </row>
    <row r="328" spans="1:15">
      <c r="A328">
        <v>326</v>
      </c>
      <c r="B328" s="2">
        <f>Dataset!B328</f>
        <v>0</v>
      </c>
      <c r="C328" s="2">
        <f t="shared" si="6"/>
        <v>8.4357730175321624E-2</v>
      </c>
      <c r="D328" s="3">
        <f t="shared" si="7"/>
        <v>0</v>
      </c>
      <c r="F328" s="3">
        <f t="shared" si="8"/>
        <v>-8.4357730175321624E-2</v>
      </c>
      <c r="G328" s="2">
        <f t="shared" si="9"/>
        <v>7.1162266403323685E-3</v>
      </c>
      <c r="I328" s="2">
        <f>1.69590305555622*Inputs!$C328/(2.74240342370282*Inputs!$C328*(0.771432259730721*Inputs!$B328+1.73676384566451*Inputs!$A328))</f>
        <v>8.4357730175321624E-2</v>
      </c>
      <c r="J328" s="2">
        <f t="shared" si="10"/>
        <v>8.4357730175321624E-2</v>
      </c>
      <c r="K328" s="2">
        <f t="shared" ca="1" si="11"/>
        <v>0.57049216913258172</v>
      </c>
      <c r="M328">
        <f>IF(C328 &lt; Model!$B$5, C328, #N/A)</f>
        <v>8.4357730175321624E-2</v>
      </c>
      <c r="N328" t="e">
        <f>IF(C328 &gt; Model!$B$5, C328, #N/A)</f>
        <v>#N/A</v>
      </c>
      <c r="O328">
        <f>Model!$B$5</f>
        <v>0.21815457728153642</v>
      </c>
    </row>
    <row r="329" spans="1:15">
      <c r="A329">
        <v>327</v>
      </c>
      <c r="B329" s="2">
        <f>Dataset!B329</f>
        <v>1</v>
      </c>
      <c r="C329" s="2">
        <f t="shared" si="6"/>
        <v>0.16496598639455762</v>
      </c>
      <c r="D329" s="3">
        <f t="shared" si="7"/>
        <v>0</v>
      </c>
      <c r="F329" s="3">
        <f t="shared" si="8"/>
        <v>0.83503401360544238</v>
      </c>
      <c r="G329" s="2">
        <f t="shared" si="9"/>
        <v>0.69728180387801408</v>
      </c>
      <c r="I329" s="2" t="e">
        <f>1.69590305555622*Inputs!$C329/(2.74240342370282*Inputs!$C329*(0.771432259730721*Inputs!$B329+1.73676384566451*Inputs!$A329))</f>
        <v>#DIV/0!</v>
      </c>
      <c r="J329" s="2">
        <f t="shared" si="10"/>
        <v>0.16496598639455762</v>
      </c>
      <c r="K329" s="2">
        <f t="shared" ca="1" si="11"/>
        <v>0.57563341645830246</v>
      </c>
      <c r="M329">
        <f>IF(C329 &lt; Model!$B$5, C329, #N/A)</f>
        <v>0.16496598639455762</v>
      </c>
      <c r="N329" t="e">
        <f>IF(C329 &gt; Model!$B$5, C329, #N/A)</f>
        <v>#N/A</v>
      </c>
      <c r="O329">
        <f>Model!$B$5</f>
        <v>0.21815457728153642</v>
      </c>
    </row>
    <row r="330" spans="1:15">
      <c r="A330">
        <v>328</v>
      </c>
      <c r="B330" s="2">
        <f>Dataset!B330</f>
        <v>0</v>
      </c>
      <c r="C330" s="2">
        <f t="shared" si="6"/>
        <v>0.16496598639455762</v>
      </c>
      <c r="D330" s="3">
        <f t="shared" si="7"/>
        <v>0</v>
      </c>
      <c r="F330" s="3">
        <f t="shared" si="8"/>
        <v>-0.16496598639455762</v>
      </c>
      <c r="G330" s="2">
        <f t="shared" si="9"/>
        <v>2.7213776667129368E-2</v>
      </c>
      <c r="I330" s="2" t="e">
        <f>1.69590305555622*Inputs!$C330/(2.74240342370282*Inputs!$C330*(0.771432259730721*Inputs!$B330+1.73676384566451*Inputs!$A330))</f>
        <v>#DIV/0!</v>
      </c>
      <c r="J330" s="2">
        <f t="shared" si="10"/>
        <v>0.16496598639455762</v>
      </c>
      <c r="K330" s="2">
        <f t="shared" ca="1" si="11"/>
        <v>0.58115585218445587</v>
      </c>
      <c r="M330">
        <f>IF(C330 &lt; Model!$B$5, C330, #N/A)</f>
        <v>0.16496598639455762</v>
      </c>
      <c r="N330" t="e">
        <f>IF(C330 &gt; Model!$B$5, C330, #N/A)</f>
        <v>#N/A</v>
      </c>
      <c r="O330">
        <f>Model!$B$5</f>
        <v>0.21815457728153642</v>
      </c>
    </row>
    <row r="331" spans="1:15">
      <c r="A331">
        <v>329</v>
      </c>
      <c r="B331" s="2">
        <f>Dataset!B331</f>
        <v>0</v>
      </c>
      <c r="C331" s="2">
        <f t="shared" si="6"/>
        <v>6.8200000046873224E-2</v>
      </c>
      <c r="D331" s="3">
        <f t="shared" si="7"/>
        <v>0</v>
      </c>
      <c r="F331" s="3">
        <f t="shared" si="8"/>
        <v>-6.8200000046873224E-2</v>
      </c>
      <c r="G331" s="2">
        <f t="shared" si="9"/>
        <v>4.6512400063935082E-3</v>
      </c>
      <c r="I331" s="2">
        <f>1.69590305555622*Inputs!$C331/(2.74240342370282*Inputs!$C331*(0.771432259730721*Inputs!$B331+1.73676384566451*Inputs!$A331))</f>
        <v>6.8200000046873224E-2</v>
      </c>
      <c r="J331" s="2">
        <f t="shared" si="10"/>
        <v>6.8200000046873224E-2</v>
      </c>
      <c r="K331" s="2">
        <f t="shared" ca="1" si="11"/>
        <v>0.99875916726392322</v>
      </c>
      <c r="M331">
        <f>IF(C331 &lt; Model!$B$5, C331, #N/A)</f>
        <v>6.8200000046873224E-2</v>
      </c>
      <c r="N331" t="e">
        <f>IF(C331 &gt; Model!$B$5, C331, #N/A)</f>
        <v>#N/A</v>
      </c>
      <c r="O331">
        <f>Model!$B$5</f>
        <v>0.21815457728153642</v>
      </c>
    </row>
    <row r="332" spans="1:15">
      <c r="A332">
        <v>330</v>
      </c>
      <c r="B332" s="2">
        <f>Dataset!B332</f>
        <v>0</v>
      </c>
      <c r="C332" s="2">
        <f t="shared" si="6"/>
        <v>0.12327590384299525</v>
      </c>
      <c r="D332" s="3">
        <f t="shared" si="7"/>
        <v>0</v>
      </c>
      <c r="F332" s="3">
        <f t="shared" si="8"/>
        <v>-0.12327590384299525</v>
      </c>
      <c r="G332" s="2">
        <f t="shared" si="9"/>
        <v>1.519694846830741E-2</v>
      </c>
      <c r="I332" s="2">
        <f>1.69590305555622*Inputs!$C332/(2.74240342370282*Inputs!$C332*(0.771432259730721*Inputs!$B332+1.73676384566451*Inputs!$A332))</f>
        <v>0.12327590384299525</v>
      </c>
      <c r="J332" s="2">
        <f t="shared" si="10"/>
        <v>0.12327590384299525</v>
      </c>
      <c r="K332" s="2">
        <f t="shared" ca="1" si="11"/>
        <v>0.12131709858520101</v>
      </c>
      <c r="M332">
        <f>IF(C332 &lt; Model!$B$5, C332, #N/A)</f>
        <v>0.12327590384299525</v>
      </c>
      <c r="N332" t="e">
        <f>IF(C332 &gt; Model!$B$5, C332, #N/A)</f>
        <v>#N/A</v>
      </c>
      <c r="O332">
        <f>Model!$B$5</f>
        <v>0.21815457728153642</v>
      </c>
    </row>
    <row r="333" spans="1:15">
      <c r="A333">
        <v>331</v>
      </c>
      <c r="B333" s="2">
        <f>Dataset!B333</f>
        <v>0</v>
      </c>
      <c r="C333" s="2">
        <f t="shared" si="6"/>
        <v>9.1572041079231434E-2</v>
      </c>
      <c r="D333" s="3">
        <f t="shared" si="7"/>
        <v>0</v>
      </c>
      <c r="F333" s="3">
        <f t="shared" si="8"/>
        <v>-9.1572041079231434E-2</v>
      </c>
      <c r="G333" s="2">
        <f t="shared" si="9"/>
        <v>8.3854387074164486E-3</v>
      </c>
      <c r="I333" s="2">
        <f>1.69590305555622*Inputs!$C333/(2.74240342370282*Inputs!$C333*(0.771432259730721*Inputs!$B333+1.73676384566451*Inputs!$A333))</f>
        <v>9.1572041079231434E-2</v>
      </c>
      <c r="J333" s="2">
        <f t="shared" si="10"/>
        <v>9.1572041079231434E-2</v>
      </c>
      <c r="K333" s="2">
        <f t="shared" ca="1" si="11"/>
        <v>8.0106734609586172E-2</v>
      </c>
      <c r="M333">
        <f>IF(C333 &lt; Model!$B$5, C333, #N/A)</f>
        <v>9.1572041079231434E-2</v>
      </c>
      <c r="N333" t="e">
        <f>IF(C333 &gt; Model!$B$5, C333, #N/A)</f>
        <v>#N/A</v>
      </c>
      <c r="O333">
        <f>Model!$B$5</f>
        <v>0.21815457728153642</v>
      </c>
    </row>
    <row r="334" spans="1:15">
      <c r="A334">
        <v>332</v>
      </c>
      <c r="B334" s="2">
        <f>Dataset!B334</f>
        <v>0</v>
      </c>
      <c r="C334" s="2">
        <f t="shared" si="6"/>
        <v>0.16496598639455762</v>
      </c>
      <c r="D334" s="3">
        <f t="shared" si="7"/>
        <v>0</v>
      </c>
      <c r="F334" s="3">
        <f t="shared" si="8"/>
        <v>-0.16496598639455762</v>
      </c>
      <c r="G334" s="2">
        <f t="shared" si="9"/>
        <v>2.7213776667129368E-2</v>
      </c>
      <c r="I334" s="2" t="e">
        <f>1.69590305555622*Inputs!$C334/(2.74240342370282*Inputs!$C334*(0.771432259730721*Inputs!$B334+1.73676384566451*Inputs!$A334))</f>
        <v>#DIV/0!</v>
      </c>
      <c r="J334" s="2">
        <f t="shared" si="10"/>
        <v>0.16496598639455762</v>
      </c>
      <c r="K334" s="2">
        <f t="shared" ca="1" si="11"/>
        <v>0.9790138893417657</v>
      </c>
      <c r="M334">
        <f>IF(C334 &lt; Model!$B$5, C334, #N/A)</f>
        <v>0.16496598639455762</v>
      </c>
      <c r="N334" t="e">
        <f>IF(C334 &gt; Model!$B$5, C334, #N/A)</f>
        <v>#N/A</v>
      </c>
      <c r="O334">
        <f>Model!$B$5</f>
        <v>0.21815457728153642</v>
      </c>
    </row>
    <row r="335" spans="1:15">
      <c r="A335">
        <v>333</v>
      </c>
      <c r="B335" s="2">
        <f>Dataset!B335</f>
        <v>0</v>
      </c>
      <c r="C335" s="2">
        <f t="shared" si="6"/>
        <v>8.2183935895330171E-2</v>
      </c>
      <c r="D335" s="3">
        <f t="shared" si="7"/>
        <v>0</v>
      </c>
      <c r="F335" s="3">
        <f t="shared" si="8"/>
        <v>-8.2183935895330171E-2</v>
      </c>
      <c r="G335" s="2">
        <f t="shared" si="9"/>
        <v>6.7541993192477391E-3</v>
      </c>
      <c r="I335" s="2">
        <f>1.69590305555622*Inputs!$C335/(2.74240342370282*Inputs!$C335*(0.771432259730721*Inputs!$B335+1.73676384566451*Inputs!$A335))</f>
        <v>8.2183935895330171E-2</v>
      </c>
      <c r="J335" s="2">
        <f t="shared" si="10"/>
        <v>8.2183935895330171E-2</v>
      </c>
      <c r="K335" s="2">
        <f t="shared" ca="1" si="11"/>
        <v>0.112269412524588</v>
      </c>
      <c r="M335">
        <f>IF(C335 &lt; Model!$B$5, C335, #N/A)</f>
        <v>8.2183935895330171E-2</v>
      </c>
      <c r="N335" t="e">
        <f>IF(C335 &gt; Model!$B$5, C335, #N/A)</f>
        <v>#N/A</v>
      </c>
      <c r="O335">
        <f>Model!$B$5</f>
        <v>0.21815457728153642</v>
      </c>
    </row>
    <row r="336" spans="1:15">
      <c r="A336">
        <v>334</v>
      </c>
      <c r="B336" s="2">
        <f>Dataset!B336</f>
        <v>0</v>
      </c>
      <c r="C336" s="2">
        <f t="shared" si="6"/>
        <v>9.1572041079231434E-2</v>
      </c>
      <c r="D336" s="3">
        <f t="shared" si="7"/>
        <v>0</v>
      </c>
      <c r="F336" s="3">
        <f t="shared" si="8"/>
        <v>-9.1572041079231434E-2</v>
      </c>
      <c r="G336" s="2">
        <f t="shared" si="9"/>
        <v>8.3854387074164486E-3</v>
      </c>
      <c r="I336" s="2">
        <f>1.69590305555622*Inputs!$C336/(2.74240342370282*Inputs!$C336*(0.771432259730721*Inputs!$B336+1.73676384566451*Inputs!$A336))</f>
        <v>9.1572041079231434E-2</v>
      </c>
      <c r="J336" s="2">
        <f t="shared" si="10"/>
        <v>9.1572041079231434E-2</v>
      </c>
      <c r="K336" s="2">
        <f t="shared" ca="1" si="11"/>
        <v>0.15367971622057242</v>
      </c>
      <c r="M336">
        <f>IF(C336 &lt; Model!$B$5, C336, #N/A)</f>
        <v>9.1572041079231434E-2</v>
      </c>
      <c r="N336" t="e">
        <f>IF(C336 &gt; Model!$B$5, C336, #N/A)</f>
        <v>#N/A</v>
      </c>
      <c r="O336">
        <f>Model!$B$5</f>
        <v>0.21815457728153642</v>
      </c>
    </row>
    <row r="337" spans="1:15">
      <c r="A337">
        <v>335</v>
      </c>
      <c r="B337" s="2">
        <f>Dataset!B337</f>
        <v>0</v>
      </c>
      <c r="C337" s="2">
        <f t="shared" si="6"/>
        <v>0.18855803614578323</v>
      </c>
      <c r="D337" s="3">
        <f t="shared" si="7"/>
        <v>0</v>
      </c>
      <c r="F337" s="3">
        <f t="shared" si="8"/>
        <v>-0.18855803614578323</v>
      </c>
      <c r="G337" s="2">
        <f t="shared" si="9"/>
        <v>3.5554132995154496E-2</v>
      </c>
      <c r="I337" s="2">
        <f>1.69590305555622*Inputs!$C337/(2.74240342370282*Inputs!$C337*(0.771432259730721*Inputs!$B337+1.73676384566451*Inputs!$A337))</f>
        <v>0.18855803614578323</v>
      </c>
      <c r="J337" s="2">
        <f t="shared" si="10"/>
        <v>0.18855803614578323</v>
      </c>
      <c r="K337" s="2">
        <f t="shared" ca="1" si="11"/>
        <v>0.68567937954133984</v>
      </c>
      <c r="M337">
        <f>IF(C337 &lt; Model!$B$5, C337, #N/A)</f>
        <v>0.18855803614578323</v>
      </c>
      <c r="N337" t="e">
        <f>IF(C337 &gt; Model!$B$5, C337, #N/A)</f>
        <v>#N/A</v>
      </c>
      <c r="O337">
        <f>Model!$B$5</f>
        <v>0.21815457728153642</v>
      </c>
    </row>
    <row r="338" spans="1:15">
      <c r="A338">
        <v>336</v>
      </c>
      <c r="B338" s="2">
        <f>Dataset!B338</f>
        <v>1</v>
      </c>
      <c r="C338" s="2">
        <f t="shared" si="6"/>
        <v>0.16496598639455762</v>
      </c>
      <c r="D338" s="3">
        <f t="shared" si="7"/>
        <v>0</v>
      </c>
      <c r="F338" s="3">
        <f t="shared" si="8"/>
        <v>0.83503401360544238</v>
      </c>
      <c r="G338" s="2">
        <f t="shared" si="9"/>
        <v>0.69728180387801408</v>
      </c>
      <c r="I338" s="2" t="e">
        <f>1.69590305555622*Inputs!$C338/(2.74240342370282*Inputs!$C338*(0.771432259730721*Inputs!$B338+1.73676384566451*Inputs!$A338))</f>
        <v>#DIV/0!</v>
      </c>
      <c r="J338" s="2">
        <f t="shared" si="10"/>
        <v>0.16496598639455762</v>
      </c>
      <c r="K338" s="2">
        <f t="shared" ca="1" si="11"/>
        <v>0.8393916611446901</v>
      </c>
      <c r="M338">
        <f>IF(C338 &lt; Model!$B$5, C338, #N/A)</f>
        <v>0.16496598639455762</v>
      </c>
      <c r="N338" t="e">
        <f>IF(C338 &gt; Model!$B$5, C338, #N/A)</f>
        <v>#N/A</v>
      </c>
      <c r="O338">
        <f>Model!$B$5</f>
        <v>0.21815457728153642</v>
      </c>
    </row>
    <row r="339" spans="1:15">
      <c r="A339">
        <v>337</v>
      </c>
      <c r="B339" s="2">
        <f>Dataset!B339</f>
        <v>0</v>
      </c>
      <c r="C339" s="2">
        <f t="shared" si="6"/>
        <v>0.16496598639455762</v>
      </c>
      <c r="D339" s="3">
        <f t="shared" si="7"/>
        <v>0</v>
      </c>
      <c r="F339" s="3">
        <f t="shared" si="8"/>
        <v>-0.16496598639455762</v>
      </c>
      <c r="G339" s="2">
        <f t="shared" si="9"/>
        <v>2.7213776667129368E-2</v>
      </c>
      <c r="I339" s="2" t="e">
        <f>1.69590305555622*Inputs!$C339/(2.74240342370282*Inputs!$C339*(0.771432259730721*Inputs!$B339+1.73676384566451*Inputs!$A339))</f>
        <v>#DIV/0!</v>
      </c>
      <c r="J339" s="2">
        <f t="shared" si="10"/>
        <v>0.16496598639455762</v>
      </c>
      <c r="K339" s="2">
        <f t="shared" ca="1" si="11"/>
        <v>0.60259966356173977</v>
      </c>
      <c r="M339">
        <f>IF(C339 &lt; Model!$B$5, C339, #N/A)</f>
        <v>0.16496598639455762</v>
      </c>
      <c r="N339" t="e">
        <f>IF(C339 &gt; Model!$B$5, C339, #N/A)</f>
        <v>#N/A</v>
      </c>
      <c r="O339">
        <f>Model!$B$5</f>
        <v>0.21815457728153642</v>
      </c>
    </row>
    <row r="340" spans="1:15">
      <c r="A340">
        <v>338</v>
      </c>
      <c r="B340" s="2">
        <f>Dataset!B340</f>
        <v>0</v>
      </c>
      <c r="C340" s="2">
        <f t="shared" si="6"/>
        <v>0.12327590384299524</v>
      </c>
      <c r="D340" s="3">
        <f t="shared" si="7"/>
        <v>0</v>
      </c>
      <c r="F340" s="3">
        <f t="shared" si="8"/>
        <v>-0.12327590384299524</v>
      </c>
      <c r="G340" s="2">
        <f t="shared" si="9"/>
        <v>1.5196948468307407E-2</v>
      </c>
      <c r="I340" s="2">
        <f>1.69590305555622*Inputs!$C340/(2.74240342370282*Inputs!$C340*(0.771432259730721*Inputs!$B340+1.73676384566451*Inputs!$A340))</f>
        <v>0.12327590384299524</v>
      </c>
      <c r="J340" s="2">
        <f t="shared" si="10"/>
        <v>0.12327590384299524</v>
      </c>
      <c r="K340" s="2">
        <f t="shared" ca="1" si="11"/>
        <v>0.82748592475327332</v>
      </c>
      <c r="M340">
        <f>IF(C340 &lt; Model!$B$5, C340, #N/A)</f>
        <v>0.12327590384299524</v>
      </c>
      <c r="N340" t="e">
        <f>IF(C340 &gt; Model!$B$5, C340, #N/A)</f>
        <v>#N/A</v>
      </c>
      <c r="O340">
        <f>Model!$B$5</f>
        <v>0.21815457728153642</v>
      </c>
    </row>
    <row r="341" spans="1:15">
      <c r="A341">
        <v>339</v>
      </c>
      <c r="B341" s="2">
        <f>Dataset!B341</f>
        <v>0</v>
      </c>
      <c r="C341" s="2">
        <f t="shared" si="6"/>
        <v>9.1572041079231434E-2</v>
      </c>
      <c r="D341" s="3">
        <f t="shared" si="7"/>
        <v>0</v>
      </c>
      <c r="F341" s="3">
        <f t="shared" si="8"/>
        <v>-9.1572041079231434E-2</v>
      </c>
      <c r="G341" s="2">
        <f t="shared" si="9"/>
        <v>8.3854387074164486E-3</v>
      </c>
      <c r="I341" s="2">
        <f>1.69590305555622*Inputs!$C341/(2.74240342370282*Inputs!$C341*(0.771432259730721*Inputs!$B341+1.73676384566451*Inputs!$A341))</f>
        <v>9.1572041079231434E-2</v>
      </c>
      <c r="J341" s="2">
        <f t="shared" si="10"/>
        <v>9.1572041079231434E-2</v>
      </c>
      <c r="K341" s="2">
        <f t="shared" ca="1" si="11"/>
        <v>0.67563153943883381</v>
      </c>
      <c r="M341">
        <f>IF(C341 &lt; Model!$B$5, C341, #N/A)</f>
        <v>9.1572041079231434E-2</v>
      </c>
      <c r="N341" t="e">
        <f>IF(C341 &gt; Model!$B$5, C341, #N/A)</f>
        <v>#N/A</v>
      </c>
      <c r="O341">
        <f>Model!$B$5</f>
        <v>0.21815457728153642</v>
      </c>
    </row>
    <row r="342" spans="1:15">
      <c r="A342">
        <v>340</v>
      </c>
      <c r="B342" s="2">
        <f>Dataset!B342</f>
        <v>0</v>
      </c>
      <c r="C342" s="2">
        <f t="shared" si="6"/>
        <v>9.1572041079231434E-2</v>
      </c>
      <c r="D342" s="3">
        <f t="shared" si="7"/>
        <v>0</v>
      </c>
      <c r="F342" s="3">
        <f t="shared" si="8"/>
        <v>-9.1572041079231434E-2</v>
      </c>
      <c r="G342" s="2">
        <f t="shared" si="9"/>
        <v>8.3854387074164486E-3</v>
      </c>
      <c r="I342" s="2">
        <f>1.69590305555622*Inputs!$C342/(2.74240342370282*Inputs!$C342*(0.771432259730721*Inputs!$B342+1.73676384566451*Inputs!$A342))</f>
        <v>9.1572041079231434E-2</v>
      </c>
      <c r="J342" s="2">
        <f t="shared" si="10"/>
        <v>9.1572041079231434E-2</v>
      </c>
      <c r="K342" s="2">
        <f t="shared" ca="1" si="11"/>
        <v>0.64097745707005682</v>
      </c>
      <c r="M342">
        <f>IF(C342 &lt; Model!$B$5, C342, #N/A)</f>
        <v>9.1572041079231434E-2</v>
      </c>
      <c r="N342" t="e">
        <f>IF(C342 &gt; Model!$B$5, C342, #N/A)</f>
        <v>#N/A</v>
      </c>
      <c r="O342">
        <f>Model!$B$5</f>
        <v>0.21815457728153642</v>
      </c>
    </row>
    <row r="343" spans="1:15">
      <c r="A343">
        <v>341</v>
      </c>
      <c r="B343" s="2">
        <f>Dataset!B343</f>
        <v>0</v>
      </c>
      <c r="C343" s="2">
        <f t="shared" si="6"/>
        <v>0.10684503079971075</v>
      </c>
      <c r="D343" s="3">
        <f t="shared" si="7"/>
        <v>0</v>
      </c>
      <c r="F343" s="3">
        <f t="shared" si="8"/>
        <v>-0.10684503079971075</v>
      </c>
      <c r="G343" s="2">
        <f t="shared" si="9"/>
        <v>1.1415860606591138E-2</v>
      </c>
      <c r="I343" s="2">
        <f>1.69590305555622*Inputs!$C343/(2.74240342370282*Inputs!$C343*(0.771432259730721*Inputs!$B343+1.73676384566451*Inputs!$A343))</f>
        <v>0.10684503079971075</v>
      </c>
      <c r="J343" s="2">
        <f t="shared" si="10"/>
        <v>0.10684503079971075</v>
      </c>
      <c r="K343" s="2">
        <f t="shared" ca="1" si="11"/>
        <v>0.45661394390694487</v>
      </c>
      <c r="M343">
        <f>IF(C343 &lt; Model!$B$5, C343, #N/A)</f>
        <v>0.10684503079971075</v>
      </c>
      <c r="N343" t="e">
        <f>IF(C343 &gt; Model!$B$5, C343, #N/A)</f>
        <v>#N/A</v>
      </c>
      <c r="O343">
        <f>Model!$B$5</f>
        <v>0.21815457728153642</v>
      </c>
    </row>
    <row r="344" spans="1:15">
      <c r="A344">
        <v>342</v>
      </c>
      <c r="B344" s="2">
        <f>Dataset!B344</f>
        <v>0</v>
      </c>
      <c r="C344" s="2">
        <f t="shared" si="6"/>
        <v>0.16496598639455762</v>
      </c>
      <c r="D344" s="3">
        <f t="shared" si="7"/>
        <v>0</v>
      </c>
      <c r="F344" s="3">
        <f t="shared" si="8"/>
        <v>-0.16496598639455762</v>
      </c>
      <c r="G344" s="2">
        <f t="shared" si="9"/>
        <v>2.7213776667129368E-2</v>
      </c>
      <c r="I344" s="2" t="e">
        <f>1.69590305555622*Inputs!$C344/(2.74240342370282*Inputs!$C344*(0.771432259730721*Inputs!$B344+1.73676384566451*Inputs!$A344))</f>
        <v>#DIV/0!</v>
      </c>
      <c r="J344" s="2">
        <f t="shared" si="10"/>
        <v>0.16496598639455762</v>
      </c>
      <c r="K344" s="2">
        <f t="shared" ca="1" si="11"/>
        <v>0.13560018254360939</v>
      </c>
      <c r="M344">
        <f>IF(C344 &lt; Model!$B$5, C344, #N/A)</f>
        <v>0.16496598639455762</v>
      </c>
      <c r="N344" t="e">
        <f>IF(C344 &gt; Model!$B$5, C344, #N/A)</f>
        <v>#N/A</v>
      </c>
      <c r="O344">
        <f>Model!$B$5</f>
        <v>0.21815457728153642</v>
      </c>
    </row>
    <row r="345" spans="1:15">
      <c r="A345">
        <v>343</v>
      </c>
      <c r="B345" s="2">
        <f>Dataset!B345</f>
        <v>0</v>
      </c>
      <c r="C345" s="2">
        <f t="shared" si="6"/>
        <v>0.12327590384299525</v>
      </c>
      <c r="D345" s="3">
        <f t="shared" si="7"/>
        <v>0</v>
      </c>
      <c r="F345" s="3">
        <f t="shared" si="8"/>
        <v>-0.12327590384299525</v>
      </c>
      <c r="G345" s="2">
        <f t="shared" si="9"/>
        <v>1.519694846830741E-2</v>
      </c>
      <c r="I345" s="2">
        <f>1.69590305555622*Inputs!$C345/(2.74240342370282*Inputs!$C345*(0.771432259730721*Inputs!$B345+1.73676384566451*Inputs!$A345))</f>
        <v>0.12327590384299525</v>
      </c>
      <c r="J345" s="2">
        <f t="shared" si="10"/>
        <v>0.12327590384299525</v>
      </c>
      <c r="K345" s="2">
        <f t="shared" ca="1" si="11"/>
        <v>0.48640032622254314</v>
      </c>
      <c r="M345">
        <f>IF(C345 &lt; Model!$B$5, C345, #N/A)</f>
        <v>0.12327590384299525</v>
      </c>
      <c r="N345" t="e">
        <f>IF(C345 &gt; Model!$B$5, C345, #N/A)</f>
        <v>#N/A</v>
      </c>
      <c r="O345">
        <f>Model!$B$5</f>
        <v>0.21815457728153642</v>
      </c>
    </row>
    <row r="346" spans="1:15">
      <c r="A346">
        <v>344</v>
      </c>
      <c r="B346" s="2">
        <f>Dataset!B346</f>
        <v>0</v>
      </c>
      <c r="C346" s="2">
        <f t="shared" si="6"/>
        <v>0.16496598639455762</v>
      </c>
      <c r="D346" s="3">
        <f t="shared" si="7"/>
        <v>0</v>
      </c>
      <c r="F346" s="3">
        <f t="shared" si="8"/>
        <v>-0.16496598639455762</v>
      </c>
      <c r="G346" s="2">
        <f t="shared" si="9"/>
        <v>2.7213776667129368E-2</v>
      </c>
      <c r="I346" s="2" t="e">
        <f>1.69590305555622*Inputs!$C346/(2.74240342370282*Inputs!$C346*(0.771432259730721*Inputs!$B346+1.73676384566451*Inputs!$A346))</f>
        <v>#DIV/0!</v>
      </c>
      <c r="J346" s="2">
        <f t="shared" si="10"/>
        <v>0.16496598639455762</v>
      </c>
      <c r="K346" s="2">
        <f t="shared" ca="1" si="11"/>
        <v>0.70524765335548179</v>
      </c>
      <c r="M346">
        <f>IF(C346 &lt; Model!$B$5, C346, #N/A)</f>
        <v>0.16496598639455762</v>
      </c>
      <c r="N346" t="e">
        <f>IF(C346 &gt; Model!$B$5, C346, #N/A)</f>
        <v>#N/A</v>
      </c>
      <c r="O346">
        <f>Model!$B$5</f>
        <v>0.21815457728153642</v>
      </c>
    </row>
    <row r="347" spans="1:15">
      <c r="A347">
        <v>345</v>
      </c>
      <c r="B347" s="2">
        <f>Dataset!B347</f>
        <v>0</v>
      </c>
      <c r="C347" s="2">
        <f t="shared" si="6"/>
        <v>0.10338161787991741</v>
      </c>
      <c r="D347" s="3">
        <f t="shared" si="7"/>
        <v>0</v>
      </c>
      <c r="F347" s="3">
        <f t="shared" si="8"/>
        <v>-0.10338161787991741</v>
      </c>
      <c r="G347" s="2">
        <f t="shared" si="9"/>
        <v>1.068775891546926E-2</v>
      </c>
      <c r="I347" s="2">
        <f>1.69590305555622*Inputs!$C347/(2.74240342370282*Inputs!$C347*(0.771432259730721*Inputs!$B347+1.73676384566451*Inputs!$A347))</f>
        <v>0.10338161787991741</v>
      </c>
      <c r="J347" s="2">
        <f t="shared" si="10"/>
        <v>0.10338161787991741</v>
      </c>
      <c r="K347" s="2">
        <f t="shared" ca="1" si="11"/>
        <v>0.36319307466010131</v>
      </c>
      <c r="M347">
        <f>IF(C347 &lt; Model!$B$5, C347, #N/A)</f>
        <v>0.10338161787991741</v>
      </c>
      <c r="N347" t="e">
        <f>IF(C347 &gt; Model!$B$5, C347, #N/A)</f>
        <v>#N/A</v>
      </c>
      <c r="O347">
        <f>Model!$B$5</f>
        <v>0.21815457728153642</v>
      </c>
    </row>
    <row r="348" spans="1:15">
      <c r="A348">
        <v>346</v>
      </c>
      <c r="B348" s="2">
        <f>Dataset!B348</f>
        <v>0</v>
      </c>
      <c r="C348" s="2">
        <f t="shared" si="6"/>
        <v>0.16496598639455762</v>
      </c>
      <c r="D348" s="3">
        <f t="shared" si="7"/>
        <v>0</v>
      </c>
      <c r="F348" s="3">
        <f t="shared" si="8"/>
        <v>-0.16496598639455762</v>
      </c>
      <c r="G348" s="2">
        <f t="shared" si="9"/>
        <v>2.7213776667129368E-2</v>
      </c>
      <c r="I348" s="2" t="e">
        <f>1.69590305555622*Inputs!$C348/(2.74240342370282*Inputs!$C348*(0.771432259730721*Inputs!$B348+1.73676384566451*Inputs!$A348))</f>
        <v>#DIV/0!</v>
      </c>
      <c r="J348" s="2">
        <f t="shared" si="10"/>
        <v>0.16496598639455762</v>
      </c>
      <c r="K348" s="2">
        <f t="shared" ca="1" si="11"/>
        <v>0.10700358667007537</v>
      </c>
      <c r="M348">
        <f>IF(C348 &lt; Model!$B$5, C348, #N/A)</f>
        <v>0.16496598639455762</v>
      </c>
      <c r="N348" t="e">
        <f>IF(C348 &gt; Model!$B$5, C348, #N/A)</f>
        <v>#N/A</v>
      </c>
      <c r="O348">
        <f>Model!$B$5</f>
        <v>0.21815457728153642</v>
      </c>
    </row>
    <row r="349" spans="1:15">
      <c r="A349">
        <v>347</v>
      </c>
      <c r="B349" s="2">
        <f>Dataset!B349</f>
        <v>0</v>
      </c>
      <c r="C349" s="2">
        <f t="shared" si="6"/>
        <v>0.16496598639455762</v>
      </c>
      <c r="D349" s="3">
        <f t="shared" si="7"/>
        <v>0</v>
      </c>
      <c r="F349" s="3">
        <f t="shared" si="8"/>
        <v>-0.16496598639455762</v>
      </c>
      <c r="G349" s="2">
        <f t="shared" si="9"/>
        <v>2.7213776667129368E-2</v>
      </c>
      <c r="I349" s="2" t="e">
        <f>1.69590305555622*Inputs!$C349/(2.74240342370282*Inputs!$C349*(0.771432259730721*Inputs!$B349+1.73676384566451*Inputs!$A349))</f>
        <v>#DIV/0!</v>
      </c>
      <c r="J349" s="2">
        <f t="shared" si="10"/>
        <v>0.16496598639455762</v>
      </c>
      <c r="K349" s="2">
        <f t="shared" ca="1" si="11"/>
        <v>0.97398339984049986</v>
      </c>
      <c r="M349">
        <f>IF(C349 &lt; Model!$B$5, C349, #N/A)</f>
        <v>0.16496598639455762</v>
      </c>
      <c r="N349" t="e">
        <f>IF(C349 &gt; Model!$B$5, C349, #N/A)</f>
        <v>#N/A</v>
      </c>
      <c r="O349">
        <f>Model!$B$5</f>
        <v>0.21815457728153642</v>
      </c>
    </row>
    <row r="350" spans="1:15">
      <c r="A350">
        <v>348</v>
      </c>
      <c r="B350" s="2">
        <f>Dataset!B350</f>
        <v>0</v>
      </c>
      <c r="C350" s="2">
        <f t="shared" si="6"/>
        <v>0.16496598639455762</v>
      </c>
      <c r="D350" s="3">
        <f t="shared" si="7"/>
        <v>0</v>
      </c>
      <c r="F350" s="3">
        <f t="shared" si="8"/>
        <v>-0.16496598639455762</v>
      </c>
      <c r="G350" s="2">
        <f t="shared" si="9"/>
        <v>2.7213776667129368E-2</v>
      </c>
      <c r="I350" s="2" t="e">
        <f>1.69590305555622*Inputs!$C350/(2.74240342370282*Inputs!$C350*(0.771432259730721*Inputs!$B350+1.73676384566451*Inputs!$A350))</f>
        <v>#DIV/0!</v>
      </c>
      <c r="J350" s="2">
        <f t="shared" si="10"/>
        <v>0.16496598639455762</v>
      </c>
      <c r="K350" s="2">
        <f t="shared" ca="1" si="11"/>
        <v>0.90323549842660444</v>
      </c>
      <c r="M350">
        <f>IF(C350 &lt; Model!$B$5, C350, #N/A)</f>
        <v>0.16496598639455762</v>
      </c>
      <c r="N350" t="e">
        <f>IF(C350 &gt; Model!$B$5, C350, #N/A)</f>
        <v>#N/A</v>
      </c>
      <c r="O350">
        <f>Model!$B$5</f>
        <v>0.21815457728153642</v>
      </c>
    </row>
    <row r="351" spans="1:15">
      <c r="A351">
        <v>349</v>
      </c>
      <c r="B351" s="2">
        <f>Dataset!B351</f>
        <v>0</v>
      </c>
      <c r="C351" s="2">
        <f t="shared" si="6"/>
        <v>9.1572041079231434E-2</v>
      </c>
      <c r="D351" s="3">
        <f t="shared" si="7"/>
        <v>0</v>
      </c>
      <c r="F351" s="3">
        <f t="shared" si="8"/>
        <v>-9.1572041079231434E-2</v>
      </c>
      <c r="G351" s="2">
        <f t="shared" si="9"/>
        <v>8.3854387074164486E-3</v>
      </c>
      <c r="I351" s="2">
        <f>1.69590305555622*Inputs!$C351/(2.74240342370282*Inputs!$C351*(0.771432259730721*Inputs!$B351+1.73676384566451*Inputs!$A351))</f>
        <v>9.1572041079231434E-2</v>
      </c>
      <c r="J351" s="2">
        <f t="shared" si="10"/>
        <v>9.1572041079231434E-2</v>
      </c>
      <c r="K351" s="2">
        <f t="shared" ca="1" si="11"/>
        <v>0.46377607534648402</v>
      </c>
      <c r="M351">
        <f>IF(C351 &lt; Model!$B$5, C351, #N/A)</f>
        <v>9.1572041079231434E-2</v>
      </c>
      <c r="N351" t="e">
        <f>IF(C351 &gt; Model!$B$5, C351, #N/A)</f>
        <v>#N/A</v>
      </c>
      <c r="O351">
        <f>Model!$B$5</f>
        <v>0.21815457728153642</v>
      </c>
    </row>
    <row r="352" spans="1:15">
      <c r="A352">
        <v>350</v>
      </c>
      <c r="B352" s="2">
        <f>Dataset!B352</f>
        <v>0</v>
      </c>
      <c r="C352" s="2">
        <f t="shared" si="6"/>
        <v>0.10338161787991741</v>
      </c>
      <c r="D352" s="3">
        <f t="shared" si="7"/>
        <v>0</v>
      </c>
      <c r="F352" s="3">
        <f t="shared" si="8"/>
        <v>-0.10338161787991741</v>
      </c>
      <c r="G352" s="2">
        <f t="shared" si="9"/>
        <v>1.068775891546926E-2</v>
      </c>
      <c r="I352" s="2">
        <f>1.69590305555622*Inputs!$C352/(2.74240342370282*Inputs!$C352*(0.771432259730721*Inputs!$B352+1.73676384566451*Inputs!$A352))</f>
        <v>0.10338161787991741</v>
      </c>
      <c r="J352" s="2">
        <f t="shared" si="10"/>
        <v>0.10338161787991741</v>
      </c>
      <c r="K352" s="2">
        <f t="shared" ca="1" si="11"/>
        <v>0.15633258245863191</v>
      </c>
      <c r="M352">
        <f>IF(C352 &lt; Model!$B$5, C352, #N/A)</f>
        <v>0.10338161787991741</v>
      </c>
      <c r="N352" t="e">
        <f>IF(C352 &gt; Model!$B$5, C352, #N/A)</f>
        <v>#N/A</v>
      </c>
      <c r="O352">
        <f>Model!$B$5</f>
        <v>0.21815457728153642</v>
      </c>
    </row>
    <row r="353" spans="1:15">
      <c r="A353">
        <v>351</v>
      </c>
      <c r="B353" s="2">
        <f>Dataset!B353</f>
        <v>0</v>
      </c>
      <c r="C353" s="2">
        <f t="shared" si="6"/>
        <v>0.10338161787991741</v>
      </c>
      <c r="D353" s="3">
        <f t="shared" si="7"/>
        <v>0</v>
      </c>
      <c r="F353" s="3">
        <f t="shared" si="8"/>
        <v>-0.10338161787991741</v>
      </c>
      <c r="G353" s="2">
        <f t="shared" si="9"/>
        <v>1.068775891546926E-2</v>
      </c>
      <c r="I353" s="2">
        <f>1.69590305555622*Inputs!$C353/(2.74240342370282*Inputs!$C353*(0.771432259730721*Inputs!$B353+1.73676384566451*Inputs!$A353))</f>
        <v>0.10338161787991741</v>
      </c>
      <c r="J353" s="2">
        <f t="shared" si="10"/>
        <v>0.10338161787991741</v>
      </c>
      <c r="K353" s="2">
        <f t="shared" ca="1" si="11"/>
        <v>0.27969224528881076</v>
      </c>
      <c r="M353">
        <f>IF(C353 &lt; Model!$B$5, C353, #N/A)</f>
        <v>0.10338161787991741</v>
      </c>
      <c r="N353" t="e">
        <f>IF(C353 &gt; Model!$B$5, C353, #N/A)</f>
        <v>#N/A</v>
      </c>
      <c r="O353">
        <f>Model!$B$5</f>
        <v>0.21815457728153642</v>
      </c>
    </row>
    <row r="354" spans="1:15">
      <c r="A354">
        <v>352</v>
      </c>
      <c r="B354" s="2">
        <f>Dataset!B354</f>
        <v>0</v>
      </c>
      <c r="C354" s="2">
        <f t="shared" si="6"/>
        <v>8.2183935895330171E-2</v>
      </c>
      <c r="D354" s="3">
        <f t="shared" si="7"/>
        <v>0</v>
      </c>
      <c r="F354" s="3">
        <f t="shared" si="8"/>
        <v>-8.2183935895330171E-2</v>
      </c>
      <c r="G354" s="2">
        <f t="shared" si="9"/>
        <v>6.7541993192477391E-3</v>
      </c>
      <c r="I354" s="2">
        <f>1.69590305555622*Inputs!$C354/(2.74240342370282*Inputs!$C354*(0.771432259730721*Inputs!$B354+1.73676384566451*Inputs!$A354))</f>
        <v>8.2183935895330171E-2</v>
      </c>
      <c r="J354" s="2">
        <f t="shared" si="10"/>
        <v>8.2183935895330171E-2</v>
      </c>
      <c r="K354" s="2">
        <f t="shared" ca="1" si="11"/>
        <v>0.21662060423479068</v>
      </c>
      <c r="M354">
        <f>IF(C354 &lt; Model!$B$5, C354, #N/A)</f>
        <v>8.2183935895330171E-2</v>
      </c>
      <c r="N354" t="e">
        <f>IF(C354 &gt; Model!$B$5, C354, #N/A)</f>
        <v>#N/A</v>
      </c>
      <c r="O354">
        <f>Model!$B$5</f>
        <v>0.21815457728153642</v>
      </c>
    </row>
    <row r="355" spans="1:15">
      <c r="A355">
        <v>353</v>
      </c>
      <c r="B355" s="2">
        <f>Dataset!B355</f>
        <v>0</v>
      </c>
      <c r="C355" s="2">
        <f t="shared" si="6"/>
        <v>7.2839354310253707E-2</v>
      </c>
      <c r="D355" s="3">
        <f t="shared" si="7"/>
        <v>0</v>
      </c>
      <c r="F355" s="3">
        <f t="shared" si="8"/>
        <v>-7.2839354310253707E-2</v>
      </c>
      <c r="G355" s="2">
        <f t="shared" si="9"/>
        <v>5.3055715363346748E-3</v>
      </c>
      <c r="I355" s="2">
        <f>1.69590305555622*Inputs!$C355/(2.74240342370282*Inputs!$C355*(0.771432259730721*Inputs!$B355+1.73676384566451*Inputs!$A355))</f>
        <v>7.2839354310253707E-2</v>
      </c>
      <c r="J355" s="2">
        <f t="shared" si="10"/>
        <v>7.2839354310253707E-2</v>
      </c>
      <c r="K355" s="2">
        <f t="shared" ca="1" si="11"/>
        <v>0.92808482798808745</v>
      </c>
      <c r="M355">
        <f>IF(C355 &lt; Model!$B$5, C355, #N/A)</f>
        <v>7.2839354310253707E-2</v>
      </c>
      <c r="N355" t="e">
        <f>IF(C355 &gt; Model!$B$5, C355, #N/A)</f>
        <v>#N/A</v>
      </c>
      <c r="O355">
        <f>Model!$B$5</f>
        <v>0.21815457728153642</v>
      </c>
    </row>
    <row r="356" spans="1:15">
      <c r="A356">
        <v>354</v>
      </c>
      <c r="B356" s="2">
        <f>Dataset!B356</f>
        <v>0</v>
      </c>
      <c r="C356" s="2">
        <f t="shared" si="6"/>
        <v>9.1572041079231434E-2</v>
      </c>
      <c r="D356" s="3">
        <f t="shared" si="7"/>
        <v>0</v>
      </c>
      <c r="F356" s="3">
        <f t="shared" si="8"/>
        <v>-9.1572041079231434E-2</v>
      </c>
      <c r="G356" s="2">
        <f t="shared" si="9"/>
        <v>8.3854387074164486E-3</v>
      </c>
      <c r="I356" s="2">
        <f>1.69590305555622*Inputs!$C356/(2.74240342370282*Inputs!$C356*(0.771432259730721*Inputs!$B356+1.73676384566451*Inputs!$A356))</f>
        <v>9.1572041079231434E-2</v>
      </c>
      <c r="J356" s="2">
        <f t="shared" si="10"/>
        <v>9.1572041079231434E-2</v>
      </c>
      <c r="K356" s="2">
        <f t="shared" ca="1" si="11"/>
        <v>0.47162496663935516</v>
      </c>
      <c r="M356">
        <f>IF(C356 &lt; Model!$B$5, C356, #N/A)</f>
        <v>9.1572041079231434E-2</v>
      </c>
      <c r="N356" t="e">
        <f>IF(C356 &gt; Model!$B$5, C356, #N/A)</f>
        <v>#N/A</v>
      </c>
      <c r="O356">
        <f>Model!$B$5</f>
        <v>0.21815457728153642</v>
      </c>
    </row>
    <row r="357" spans="1:15">
      <c r="A357">
        <v>355</v>
      </c>
      <c r="B357" s="2">
        <f>Dataset!B357</f>
        <v>0</v>
      </c>
      <c r="C357" s="2">
        <f t="shared" si="6"/>
        <v>9.1572041079231434E-2</v>
      </c>
      <c r="D357" s="3">
        <f t="shared" si="7"/>
        <v>0</v>
      </c>
      <c r="F357" s="3">
        <f t="shared" si="8"/>
        <v>-9.1572041079231434E-2</v>
      </c>
      <c r="G357" s="2">
        <f t="shared" si="9"/>
        <v>8.3854387074164486E-3</v>
      </c>
      <c r="I357" s="2">
        <f>1.69590305555622*Inputs!$C357/(2.74240342370282*Inputs!$C357*(0.771432259730721*Inputs!$B357+1.73676384566451*Inputs!$A357))</f>
        <v>9.1572041079231434E-2</v>
      </c>
      <c r="J357" s="2">
        <f t="shared" si="10"/>
        <v>9.1572041079231434E-2</v>
      </c>
      <c r="K357" s="2">
        <f t="shared" ca="1" si="11"/>
        <v>0.96607723964006575</v>
      </c>
      <c r="M357">
        <f>IF(C357 &lt; Model!$B$5, C357, #N/A)</f>
        <v>9.1572041079231434E-2</v>
      </c>
      <c r="N357" t="e">
        <f>IF(C357 &gt; Model!$B$5, C357, #N/A)</f>
        <v>#N/A</v>
      </c>
      <c r="O357">
        <f>Model!$B$5</f>
        <v>0.21815457728153642</v>
      </c>
    </row>
    <row r="358" spans="1:15">
      <c r="A358">
        <v>356</v>
      </c>
      <c r="B358" s="2">
        <f>Dataset!B358</f>
        <v>0</v>
      </c>
      <c r="C358" s="2">
        <f t="shared" si="6"/>
        <v>0.16496598639455762</v>
      </c>
      <c r="D358" s="3">
        <f t="shared" si="7"/>
        <v>0</v>
      </c>
      <c r="F358" s="3">
        <f t="shared" si="8"/>
        <v>-0.16496598639455762</v>
      </c>
      <c r="G358" s="2">
        <f t="shared" si="9"/>
        <v>2.7213776667129368E-2</v>
      </c>
      <c r="I358" s="2" t="e">
        <f>1.69590305555622*Inputs!$C358/(2.74240342370282*Inputs!$C358*(0.771432259730721*Inputs!$B358+1.73676384566451*Inputs!$A358))</f>
        <v>#DIV/0!</v>
      </c>
      <c r="J358" s="2">
        <f t="shared" si="10"/>
        <v>0.16496598639455762</v>
      </c>
      <c r="K358" s="2">
        <f t="shared" ca="1" si="11"/>
        <v>0.71286847933862474</v>
      </c>
      <c r="M358">
        <f>IF(C358 &lt; Model!$B$5, C358, #N/A)</f>
        <v>0.16496598639455762</v>
      </c>
      <c r="N358" t="e">
        <f>IF(C358 &gt; Model!$B$5, C358, #N/A)</f>
        <v>#N/A</v>
      </c>
      <c r="O358">
        <f>Model!$B$5</f>
        <v>0.21815457728153642</v>
      </c>
    </row>
    <row r="359" spans="1:15">
      <c r="A359">
        <v>357</v>
      </c>
      <c r="B359" s="2">
        <f>Dataset!B359</f>
        <v>1</v>
      </c>
      <c r="C359" s="2">
        <f t="shared" si="6"/>
        <v>0.16496598639455762</v>
      </c>
      <c r="D359" s="3">
        <f t="shared" si="7"/>
        <v>0</v>
      </c>
      <c r="F359" s="3">
        <f t="shared" si="8"/>
        <v>0.83503401360544238</v>
      </c>
      <c r="G359" s="2">
        <f t="shared" si="9"/>
        <v>0.69728180387801408</v>
      </c>
      <c r="I359" s="2" t="e">
        <f>1.69590305555622*Inputs!$C359/(2.74240342370282*Inputs!$C359*(0.771432259730721*Inputs!$B359+1.73676384566451*Inputs!$A359))</f>
        <v>#DIV/0!</v>
      </c>
      <c r="J359" s="2">
        <f t="shared" si="10"/>
        <v>0.16496598639455762</v>
      </c>
      <c r="K359" s="2">
        <f t="shared" ca="1" si="11"/>
        <v>0.46834058012358626</v>
      </c>
      <c r="M359">
        <f>IF(C359 &lt; Model!$B$5, C359, #N/A)</f>
        <v>0.16496598639455762</v>
      </c>
      <c r="N359" t="e">
        <f>IF(C359 &gt; Model!$B$5, C359, #N/A)</f>
        <v>#N/A</v>
      </c>
      <c r="O359">
        <f>Model!$B$5</f>
        <v>0.21815457728153642</v>
      </c>
    </row>
    <row r="360" spans="1:15">
      <c r="A360">
        <v>358</v>
      </c>
      <c r="B360" s="2">
        <f>Dataset!B360</f>
        <v>0</v>
      </c>
      <c r="C360" s="2">
        <f t="shared" si="6"/>
        <v>0.16496598639455762</v>
      </c>
      <c r="D360" s="3">
        <f t="shared" si="7"/>
        <v>0</v>
      </c>
      <c r="F360" s="3">
        <f t="shared" si="8"/>
        <v>-0.16496598639455762</v>
      </c>
      <c r="G360" s="2">
        <f t="shared" si="9"/>
        <v>2.7213776667129368E-2</v>
      </c>
      <c r="I360" s="2" t="e">
        <f>1.69590305555622*Inputs!$C360/(2.74240342370282*Inputs!$C360*(0.771432259730721*Inputs!$B360+1.73676384566451*Inputs!$A360))</f>
        <v>#DIV/0!</v>
      </c>
      <c r="J360" s="2">
        <f t="shared" si="10"/>
        <v>0.16496598639455762</v>
      </c>
      <c r="K360" s="2">
        <f t="shared" ca="1" si="11"/>
        <v>0.81661230717497268</v>
      </c>
      <c r="M360">
        <f>IF(C360 &lt; Model!$B$5, C360, #N/A)</f>
        <v>0.16496598639455762</v>
      </c>
      <c r="N360" t="e">
        <f>IF(C360 &gt; Model!$B$5, C360, #N/A)</f>
        <v>#N/A</v>
      </c>
      <c r="O360">
        <f>Model!$B$5</f>
        <v>0.21815457728153642</v>
      </c>
    </row>
    <row r="361" spans="1:15">
      <c r="A361">
        <v>359</v>
      </c>
      <c r="B361" s="2">
        <f>Dataset!B361</f>
        <v>0</v>
      </c>
      <c r="C361" s="2">
        <f t="shared" si="6"/>
        <v>0.10684503079971075</v>
      </c>
      <c r="D361" s="3">
        <f t="shared" si="7"/>
        <v>0</v>
      </c>
      <c r="F361" s="3">
        <f t="shared" si="8"/>
        <v>-0.10684503079971075</v>
      </c>
      <c r="G361" s="2">
        <f t="shared" si="9"/>
        <v>1.1415860606591138E-2</v>
      </c>
      <c r="I361" s="2">
        <f>1.69590305555622*Inputs!$C361/(2.74240342370282*Inputs!$C361*(0.771432259730721*Inputs!$B361+1.73676384566451*Inputs!$A361))</f>
        <v>0.10684503079971075</v>
      </c>
      <c r="J361" s="2">
        <f t="shared" si="10"/>
        <v>0.10684503079971075</v>
      </c>
      <c r="K361" s="2">
        <f t="shared" ca="1" si="11"/>
        <v>0.88630315659959502</v>
      </c>
      <c r="M361">
        <f>IF(C361 &lt; Model!$B$5, C361, #N/A)</f>
        <v>0.10684503079971075</v>
      </c>
      <c r="N361" t="e">
        <f>IF(C361 &gt; Model!$B$5, C361, #N/A)</f>
        <v>#N/A</v>
      </c>
      <c r="O361">
        <f>Model!$B$5</f>
        <v>0.21815457728153642</v>
      </c>
    </row>
    <row r="362" spans="1:15">
      <c r="A362">
        <v>360</v>
      </c>
      <c r="B362" s="2">
        <f>Dataset!B362</f>
        <v>0</v>
      </c>
      <c r="C362" s="2">
        <f t="shared" si="6"/>
        <v>0.16496598639455762</v>
      </c>
      <c r="D362" s="3">
        <f t="shared" si="7"/>
        <v>0</v>
      </c>
      <c r="F362" s="3">
        <f t="shared" si="8"/>
        <v>-0.16496598639455762</v>
      </c>
      <c r="G362" s="2">
        <f t="shared" si="9"/>
        <v>2.7213776667129368E-2</v>
      </c>
      <c r="I362" s="2" t="e">
        <f>1.69590305555622*Inputs!$C362/(2.74240342370282*Inputs!$C362*(0.771432259730721*Inputs!$B362+1.73676384566451*Inputs!$A362))</f>
        <v>#DIV/0!</v>
      </c>
      <c r="J362" s="2">
        <f t="shared" si="10"/>
        <v>0.16496598639455762</v>
      </c>
      <c r="K362" s="2">
        <f t="shared" ca="1" si="11"/>
        <v>5.0601219782557383E-2</v>
      </c>
      <c r="M362">
        <f>IF(C362 &lt; Model!$B$5, C362, #N/A)</f>
        <v>0.16496598639455762</v>
      </c>
      <c r="N362" t="e">
        <f>IF(C362 &gt; Model!$B$5, C362, #N/A)</f>
        <v>#N/A</v>
      </c>
      <c r="O362">
        <f>Model!$B$5</f>
        <v>0.21815457728153642</v>
      </c>
    </row>
    <row r="363" spans="1:15">
      <c r="A363">
        <v>361</v>
      </c>
      <c r="B363" s="2">
        <f>Dataset!B363</f>
        <v>0</v>
      </c>
      <c r="C363" s="2">
        <f t="shared" si="6"/>
        <v>8.0119359188967926E-2</v>
      </c>
      <c r="D363" s="3">
        <f t="shared" si="7"/>
        <v>0</v>
      </c>
      <c r="F363" s="3">
        <f t="shared" si="8"/>
        <v>-8.0119359188967926E-2</v>
      </c>
      <c r="G363" s="2">
        <f t="shared" si="9"/>
        <v>6.419111716850859E-3</v>
      </c>
      <c r="I363" s="2">
        <f>1.69590305555622*Inputs!$C363/(2.74240342370282*Inputs!$C363*(0.771432259730721*Inputs!$B363+1.73676384566451*Inputs!$A363))</f>
        <v>8.0119359188967926E-2</v>
      </c>
      <c r="J363" s="2">
        <f t="shared" si="10"/>
        <v>8.0119359188967926E-2</v>
      </c>
      <c r="K363" s="2">
        <f t="shared" ca="1" si="11"/>
        <v>0.51332326851276333</v>
      </c>
      <c r="M363">
        <f>IF(C363 &lt; Model!$B$5, C363, #N/A)</f>
        <v>8.0119359188967926E-2</v>
      </c>
      <c r="N363" t="e">
        <f>IF(C363 &gt; Model!$B$5, C363, #N/A)</f>
        <v>#N/A</v>
      </c>
      <c r="O363">
        <f>Model!$B$5</f>
        <v>0.21815457728153642</v>
      </c>
    </row>
    <row r="364" spans="1:15">
      <c r="A364">
        <v>362</v>
      </c>
      <c r="B364" s="2">
        <f>Dataset!B364</f>
        <v>0</v>
      </c>
      <c r="C364" s="2">
        <f t="shared" si="6"/>
        <v>0.16496598639455762</v>
      </c>
      <c r="D364" s="3">
        <f t="shared" si="7"/>
        <v>0</v>
      </c>
      <c r="F364" s="3">
        <f t="shared" si="8"/>
        <v>-0.16496598639455762</v>
      </c>
      <c r="G364" s="2">
        <f t="shared" si="9"/>
        <v>2.7213776667129368E-2</v>
      </c>
      <c r="I364" s="2" t="e">
        <f>1.69590305555622*Inputs!$C364/(2.74240342370282*Inputs!$C364*(0.771432259730721*Inputs!$B364+1.73676384566451*Inputs!$A364))</f>
        <v>#DIV/0!</v>
      </c>
      <c r="J364" s="2">
        <f t="shared" si="10"/>
        <v>0.16496598639455762</v>
      </c>
      <c r="K364" s="2">
        <f t="shared" ca="1" si="11"/>
        <v>0.3495964679049981</v>
      </c>
      <c r="M364">
        <f>IF(C364 &lt; Model!$B$5, C364, #N/A)</f>
        <v>0.16496598639455762</v>
      </c>
      <c r="N364" t="e">
        <f>IF(C364 &gt; Model!$B$5, C364, #N/A)</f>
        <v>#N/A</v>
      </c>
      <c r="O364">
        <f>Model!$B$5</f>
        <v>0.21815457728153642</v>
      </c>
    </row>
    <row r="365" spans="1:15">
      <c r="A365">
        <v>363</v>
      </c>
      <c r="B365" s="2">
        <f>Dataset!B365</f>
        <v>1</v>
      </c>
      <c r="C365" s="2">
        <f t="shared" si="6"/>
        <v>0.16496598639455762</v>
      </c>
      <c r="D365" s="3">
        <f t="shared" si="7"/>
        <v>0</v>
      </c>
      <c r="F365" s="3">
        <f t="shared" si="8"/>
        <v>0.83503401360544238</v>
      </c>
      <c r="G365" s="2">
        <f t="shared" si="9"/>
        <v>0.69728180387801408</v>
      </c>
      <c r="I365" s="2" t="e">
        <f>1.69590305555622*Inputs!$C365/(2.74240342370282*Inputs!$C365*(0.771432259730721*Inputs!$B365+1.73676384566451*Inputs!$A365))</f>
        <v>#DIV/0!</v>
      </c>
      <c r="J365" s="2">
        <f t="shared" si="10"/>
        <v>0.16496598639455762</v>
      </c>
      <c r="K365" s="2">
        <f t="shared" ca="1" si="11"/>
        <v>0.12291128032215071</v>
      </c>
      <c r="M365">
        <f>IF(C365 &lt; Model!$B$5, C365, #N/A)</f>
        <v>0.16496598639455762</v>
      </c>
      <c r="N365" t="e">
        <f>IF(C365 &gt; Model!$B$5, C365, #N/A)</f>
        <v>#N/A</v>
      </c>
      <c r="O365">
        <f>Model!$B$5</f>
        <v>0.21815457728153642</v>
      </c>
    </row>
    <row r="366" spans="1:15">
      <c r="A366">
        <v>364</v>
      </c>
      <c r="B366" s="2">
        <f>Dataset!B366</f>
        <v>0</v>
      </c>
      <c r="C366" s="2">
        <f t="shared" si="6"/>
        <v>0.10338161787991741</v>
      </c>
      <c r="D366" s="3">
        <f t="shared" si="7"/>
        <v>0</v>
      </c>
      <c r="F366" s="3">
        <f t="shared" si="8"/>
        <v>-0.10338161787991741</v>
      </c>
      <c r="G366" s="2">
        <f t="shared" si="9"/>
        <v>1.068775891546926E-2</v>
      </c>
      <c r="I366" s="2">
        <f>1.69590305555622*Inputs!$C366/(2.74240342370282*Inputs!$C366*(0.771432259730721*Inputs!$B366+1.73676384566451*Inputs!$A366))</f>
        <v>0.10338161787991741</v>
      </c>
      <c r="J366" s="2">
        <f t="shared" si="10"/>
        <v>0.10338161787991741</v>
      </c>
      <c r="K366" s="2">
        <f t="shared" ca="1" si="11"/>
        <v>0.44077643837075797</v>
      </c>
      <c r="M366">
        <f>IF(C366 &lt; Model!$B$5, C366, #N/A)</f>
        <v>0.10338161787991741</v>
      </c>
      <c r="N366" t="e">
        <f>IF(C366 &gt; Model!$B$5, C366, #N/A)</f>
        <v>#N/A</v>
      </c>
      <c r="O366">
        <f>Model!$B$5</f>
        <v>0.21815457728153642</v>
      </c>
    </row>
    <row r="367" spans="1:15">
      <c r="A367">
        <v>365</v>
      </c>
      <c r="B367" s="2">
        <f>Dataset!B367</f>
        <v>0</v>
      </c>
      <c r="C367" s="2">
        <f t="shared" si="6"/>
        <v>0.16496598639455762</v>
      </c>
      <c r="D367" s="3">
        <f t="shared" si="7"/>
        <v>0</v>
      </c>
      <c r="F367" s="3">
        <f t="shared" si="8"/>
        <v>-0.16496598639455762</v>
      </c>
      <c r="G367" s="2">
        <f t="shared" si="9"/>
        <v>2.7213776667129368E-2</v>
      </c>
      <c r="I367" s="2" t="e">
        <f>1.69590305555622*Inputs!$C367/(2.74240342370282*Inputs!$C367*(0.771432259730721*Inputs!$B367+1.73676384566451*Inputs!$A367))</f>
        <v>#DIV/0!</v>
      </c>
      <c r="J367" s="2">
        <f t="shared" si="10"/>
        <v>0.16496598639455762</v>
      </c>
      <c r="K367" s="2">
        <f t="shared" ca="1" si="11"/>
        <v>0.57393909728255588</v>
      </c>
      <c r="M367">
        <f>IF(C367 &lt; Model!$B$5, C367, #N/A)</f>
        <v>0.16496598639455762</v>
      </c>
      <c r="N367" t="e">
        <f>IF(C367 &gt; Model!$B$5, C367, #N/A)</f>
        <v>#N/A</v>
      </c>
      <c r="O367">
        <f>Model!$B$5</f>
        <v>0.21815457728153642</v>
      </c>
    </row>
    <row r="368" spans="1:15">
      <c r="A368">
        <v>366</v>
      </c>
      <c r="B368" s="2">
        <f>Dataset!B368</f>
        <v>1</v>
      </c>
      <c r="C368" s="2">
        <f t="shared" si="6"/>
        <v>0.16496598639455762</v>
      </c>
      <c r="D368" s="3">
        <f t="shared" si="7"/>
        <v>0</v>
      </c>
      <c r="F368" s="3">
        <f t="shared" si="8"/>
        <v>0.83503401360544238</v>
      </c>
      <c r="G368" s="2">
        <f t="shared" si="9"/>
        <v>0.69728180387801408</v>
      </c>
      <c r="I368" s="2" t="e">
        <f>1.69590305555622*Inputs!$C368/(2.74240342370282*Inputs!$C368*(0.771432259730721*Inputs!$B368+1.73676384566451*Inputs!$A368))</f>
        <v>#DIV/0!</v>
      </c>
      <c r="J368" s="2">
        <f t="shared" si="10"/>
        <v>0.16496598639455762</v>
      </c>
      <c r="K368" s="2">
        <f t="shared" ca="1" si="11"/>
        <v>0.79166830172989644</v>
      </c>
      <c r="M368">
        <f>IF(C368 &lt; Model!$B$5, C368, #N/A)</f>
        <v>0.16496598639455762</v>
      </c>
      <c r="N368" t="e">
        <f>IF(C368 &gt; Model!$B$5, C368, #N/A)</f>
        <v>#N/A</v>
      </c>
      <c r="O368">
        <f>Model!$B$5</f>
        <v>0.21815457728153642</v>
      </c>
    </row>
    <row r="369" spans="1:15">
      <c r="A369">
        <v>367</v>
      </c>
      <c r="B369" s="2">
        <f>Dataset!B369</f>
        <v>0</v>
      </c>
      <c r="C369" s="2">
        <f t="shared" si="6"/>
        <v>0.16496598639455762</v>
      </c>
      <c r="D369" s="3">
        <f t="shared" si="7"/>
        <v>0</v>
      </c>
      <c r="F369" s="3">
        <f t="shared" si="8"/>
        <v>-0.16496598639455762</v>
      </c>
      <c r="G369" s="2">
        <f t="shared" si="9"/>
        <v>2.7213776667129368E-2</v>
      </c>
      <c r="I369" s="2" t="e">
        <f>1.69590305555622*Inputs!$C369/(2.74240342370282*Inputs!$C369*(0.771432259730721*Inputs!$B369+1.73676384566451*Inputs!$A369))</f>
        <v>#DIV/0!</v>
      </c>
      <c r="J369" s="2">
        <f t="shared" si="10"/>
        <v>0.16496598639455762</v>
      </c>
      <c r="K369" s="2">
        <f t="shared" ca="1" si="11"/>
        <v>0.74829759550284602</v>
      </c>
      <c r="M369">
        <f>IF(C369 &lt; Model!$B$5, C369, #N/A)</f>
        <v>0.16496598639455762</v>
      </c>
      <c r="N369" t="e">
        <f>IF(C369 &gt; Model!$B$5, C369, #N/A)</f>
        <v>#N/A</v>
      </c>
      <c r="O369">
        <f>Model!$B$5</f>
        <v>0.21815457728153642</v>
      </c>
    </row>
    <row r="370" spans="1:15">
      <c r="A370">
        <v>368</v>
      </c>
      <c r="B370" s="2">
        <f>Dataset!B370</f>
        <v>1</v>
      </c>
      <c r="C370" s="2">
        <f t="shared" si="6"/>
        <v>0.12327590384299525</v>
      </c>
      <c r="D370" s="3">
        <f t="shared" si="7"/>
        <v>0</v>
      </c>
      <c r="F370" s="3">
        <f t="shared" si="8"/>
        <v>0.87672409615700475</v>
      </c>
      <c r="G370" s="2">
        <f t="shared" si="9"/>
        <v>0.76864514078231694</v>
      </c>
      <c r="I370" s="2">
        <f>1.69590305555622*Inputs!$C370/(2.74240342370282*Inputs!$C370*(0.771432259730721*Inputs!$B370+1.73676384566451*Inputs!$A370))</f>
        <v>0.12327590384299525</v>
      </c>
      <c r="J370" s="2">
        <f t="shared" si="10"/>
        <v>0.12327590384299525</v>
      </c>
      <c r="K370" s="2">
        <f t="shared" ca="1" si="11"/>
        <v>0.47668820295051761</v>
      </c>
      <c r="M370">
        <f>IF(C370 &lt; Model!$B$5, C370, #N/A)</f>
        <v>0.12327590384299525</v>
      </c>
      <c r="N370" t="e">
        <f>IF(C370 &gt; Model!$B$5, C370, #N/A)</f>
        <v>#N/A</v>
      </c>
      <c r="O370">
        <f>Model!$B$5</f>
        <v>0.21815457728153642</v>
      </c>
    </row>
    <row r="371" spans="1:15">
      <c r="A371">
        <v>369</v>
      </c>
      <c r="B371" s="2">
        <f>Dataset!B371</f>
        <v>0</v>
      </c>
      <c r="C371" s="2">
        <f t="shared" si="6"/>
        <v>0.16496598639455762</v>
      </c>
      <c r="D371" s="3">
        <f t="shared" si="7"/>
        <v>0</v>
      </c>
      <c r="F371" s="3">
        <f t="shared" si="8"/>
        <v>-0.16496598639455762</v>
      </c>
      <c r="G371" s="2">
        <f t="shared" si="9"/>
        <v>2.7213776667129368E-2</v>
      </c>
      <c r="I371" s="2" t="e">
        <f>1.69590305555622*Inputs!$C371/(2.74240342370282*Inputs!$C371*(0.771432259730721*Inputs!$B371+1.73676384566451*Inputs!$A371))</f>
        <v>#DIV/0!</v>
      </c>
      <c r="J371" s="2">
        <f t="shared" si="10"/>
        <v>0.16496598639455762</v>
      </c>
      <c r="K371" s="2">
        <f t="shared" ca="1" si="11"/>
        <v>0.27633213076565954</v>
      </c>
      <c r="M371">
        <f>IF(C371 &lt; Model!$B$5, C371, #N/A)</f>
        <v>0.16496598639455762</v>
      </c>
      <c r="N371" t="e">
        <f>IF(C371 &gt; Model!$B$5, C371, #N/A)</f>
        <v>#N/A</v>
      </c>
      <c r="O371">
        <f>Model!$B$5</f>
        <v>0.21815457728153642</v>
      </c>
    </row>
    <row r="372" spans="1:15">
      <c r="A372">
        <v>370</v>
      </c>
      <c r="B372" s="2">
        <f>Dataset!B372</f>
        <v>1</v>
      </c>
      <c r="C372" s="2">
        <f t="shared" si="6"/>
        <v>0.16496598639455762</v>
      </c>
      <c r="D372" s="3">
        <f t="shared" si="7"/>
        <v>0</v>
      </c>
      <c r="F372" s="3">
        <f t="shared" si="8"/>
        <v>0.83503401360544238</v>
      </c>
      <c r="G372" s="2">
        <f t="shared" si="9"/>
        <v>0.69728180387801408</v>
      </c>
      <c r="I372" s="2" t="e">
        <f>1.69590305555622*Inputs!$C372/(2.74240342370282*Inputs!$C372*(0.771432259730721*Inputs!$B372+1.73676384566451*Inputs!$A372))</f>
        <v>#DIV/0!</v>
      </c>
      <c r="J372" s="2">
        <f t="shared" si="10"/>
        <v>0.16496598639455762</v>
      </c>
      <c r="K372" s="2">
        <f t="shared" ca="1" si="11"/>
        <v>0.24610399194237165</v>
      </c>
      <c r="M372">
        <f>IF(C372 &lt; Model!$B$5, C372, #N/A)</f>
        <v>0.16496598639455762</v>
      </c>
      <c r="N372" t="e">
        <f>IF(C372 &gt; Model!$B$5, C372, #N/A)</f>
        <v>#N/A</v>
      </c>
      <c r="O372">
        <f>Model!$B$5</f>
        <v>0.21815457728153642</v>
      </c>
    </row>
    <row r="373" spans="1:15">
      <c r="A373">
        <v>371</v>
      </c>
      <c r="B373" s="2">
        <f>Dataset!B373</f>
        <v>0</v>
      </c>
      <c r="C373" s="2">
        <f t="shared" si="6"/>
        <v>0.16496598639455762</v>
      </c>
      <c r="D373" s="3">
        <f t="shared" si="7"/>
        <v>0</v>
      </c>
      <c r="F373" s="3">
        <f t="shared" si="8"/>
        <v>-0.16496598639455762</v>
      </c>
      <c r="G373" s="2">
        <f t="shared" si="9"/>
        <v>2.7213776667129368E-2</v>
      </c>
      <c r="I373" s="2" t="e">
        <f>1.69590305555622*Inputs!$C373/(2.74240342370282*Inputs!$C373*(0.771432259730721*Inputs!$B373+1.73676384566451*Inputs!$A373))</f>
        <v>#DIV/0!</v>
      </c>
      <c r="J373" s="2">
        <f t="shared" si="10"/>
        <v>0.16496598639455762</v>
      </c>
      <c r="K373" s="2">
        <f t="shared" ca="1" si="11"/>
        <v>0.90758162220972505</v>
      </c>
      <c r="M373">
        <f>IF(C373 &lt; Model!$B$5, C373, #N/A)</f>
        <v>0.16496598639455762</v>
      </c>
      <c r="N373" t="e">
        <f>IF(C373 &gt; Model!$B$5, C373, #N/A)</f>
        <v>#N/A</v>
      </c>
      <c r="O373">
        <f>Model!$B$5</f>
        <v>0.21815457728153642</v>
      </c>
    </row>
    <row r="374" spans="1:15">
      <c r="A374">
        <v>372</v>
      </c>
      <c r="B374" s="2">
        <f>Dataset!B374</f>
        <v>0</v>
      </c>
      <c r="C374" s="2">
        <f t="shared" si="6"/>
        <v>0.16496598639455762</v>
      </c>
      <c r="D374" s="3">
        <f t="shared" si="7"/>
        <v>0</v>
      </c>
      <c r="F374" s="3">
        <f t="shared" si="8"/>
        <v>-0.16496598639455762</v>
      </c>
      <c r="G374" s="2">
        <f t="shared" si="9"/>
        <v>2.7213776667129368E-2</v>
      </c>
      <c r="I374" s="2" t="e">
        <f>1.69590305555622*Inputs!$C374/(2.74240342370282*Inputs!$C374*(0.771432259730721*Inputs!$B374+1.73676384566451*Inputs!$A374))</f>
        <v>#DIV/0!</v>
      </c>
      <c r="J374" s="2">
        <f t="shared" si="10"/>
        <v>0.16496598639455762</v>
      </c>
      <c r="K374" s="2">
        <f t="shared" ca="1" si="11"/>
        <v>0.65981010753547065</v>
      </c>
      <c r="M374">
        <f>IF(C374 &lt; Model!$B$5, C374, #N/A)</f>
        <v>0.16496598639455762</v>
      </c>
      <c r="N374" t="e">
        <f>IF(C374 &gt; Model!$B$5, C374, #N/A)</f>
        <v>#N/A</v>
      </c>
      <c r="O374">
        <f>Model!$B$5</f>
        <v>0.21815457728153642</v>
      </c>
    </row>
    <row r="375" spans="1:15">
      <c r="A375">
        <v>373</v>
      </c>
      <c r="B375" s="2">
        <f>Dataset!B375</f>
        <v>0</v>
      </c>
      <c r="C375" s="2">
        <f t="shared" si="6"/>
        <v>0.10338161787991741</v>
      </c>
      <c r="D375" s="3">
        <f t="shared" si="7"/>
        <v>0</v>
      </c>
      <c r="F375" s="3">
        <f t="shared" si="8"/>
        <v>-0.10338161787991741</v>
      </c>
      <c r="G375" s="2">
        <f t="shared" si="9"/>
        <v>1.068775891546926E-2</v>
      </c>
      <c r="I375" s="2">
        <f>1.69590305555622*Inputs!$C375/(2.74240342370282*Inputs!$C375*(0.771432259730721*Inputs!$B375+1.73676384566451*Inputs!$A375))</f>
        <v>0.10338161787991741</v>
      </c>
      <c r="J375" s="2">
        <f t="shared" si="10"/>
        <v>0.10338161787991741</v>
      </c>
      <c r="K375" s="2">
        <f t="shared" ca="1" si="11"/>
        <v>0.6645870193739315</v>
      </c>
      <c r="M375">
        <f>IF(C375 &lt; Model!$B$5, C375, #N/A)</f>
        <v>0.10338161787991741</v>
      </c>
      <c r="N375" t="e">
        <f>IF(C375 &gt; Model!$B$5, C375, #N/A)</f>
        <v>#N/A</v>
      </c>
      <c r="O375">
        <f>Model!$B$5</f>
        <v>0.21815457728153642</v>
      </c>
    </row>
    <row r="376" spans="1:15">
      <c r="A376">
        <v>374</v>
      </c>
      <c r="B376" s="2">
        <f>Dataset!B376</f>
        <v>0</v>
      </c>
      <c r="C376" s="2">
        <f t="shared" si="6"/>
        <v>0.16496598639455762</v>
      </c>
      <c r="D376" s="3">
        <f t="shared" si="7"/>
        <v>0</v>
      </c>
      <c r="F376" s="3">
        <f t="shared" si="8"/>
        <v>-0.16496598639455762</v>
      </c>
      <c r="G376" s="2">
        <f t="shared" si="9"/>
        <v>2.7213776667129368E-2</v>
      </c>
      <c r="I376" s="2" t="e">
        <f>1.69590305555622*Inputs!$C376/(2.74240342370282*Inputs!$C376*(0.771432259730721*Inputs!$B376+1.73676384566451*Inputs!$A376))</f>
        <v>#DIV/0!</v>
      </c>
      <c r="J376" s="2">
        <f t="shared" si="10"/>
        <v>0.16496598639455762</v>
      </c>
      <c r="K376" s="2">
        <f t="shared" ca="1" si="11"/>
        <v>0.82529850240853309</v>
      </c>
      <c r="M376">
        <f>IF(C376 &lt; Model!$B$5, C376, #N/A)</f>
        <v>0.16496598639455762</v>
      </c>
      <c r="N376" t="e">
        <f>IF(C376 &gt; Model!$B$5, C376, #N/A)</f>
        <v>#N/A</v>
      </c>
      <c r="O376">
        <f>Model!$B$5</f>
        <v>0.21815457728153642</v>
      </c>
    </row>
    <row r="377" spans="1:15">
      <c r="A377">
        <v>375</v>
      </c>
      <c r="B377" s="2">
        <f>Dataset!B377</f>
        <v>0</v>
      </c>
      <c r="C377" s="2">
        <f t="shared" si="6"/>
        <v>0.16496598639455762</v>
      </c>
      <c r="D377" s="3">
        <f t="shared" si="7"/>
        <v>0</v>
      </c>
      <c r="F377" s="3">
        <f t="shared" si="8"/>
        <v>-0.16496598639455762</v>
      </c>
      <c r="G377" s="2">
        <f t="shared" si="9"/>
        <v>2.7213776667129368E-2</v>
      </c>
      <c r="I377" s="2" t="e">
        <f>1.69590305555622*Inputs!$C377/(2.74240342370282*Inputs!$C377*(0.771432259730721*Inputs!$B377+1.73676384566451*Inputs!$A377))</f>
        <v>#DIV/0!</v>
      </c>
      <c r="J377" s="2">
        <f t="shared" si="10"/>
        <v>0.16496598639455762</v>
      </c>
      <c r="K377" s="2">
        <f t="shared" ca="1" si="11"/>
        <v>0.52519908606688404</v>
      </c>
      <c r="M377">
        <f>IF(C377 &lt; Model!$B$5, C377, #N/A)</f>
        <v>0.16496598639455762</v>
      </c>
      <c r="N377" t="e">
        <f>IF(C377 &gt; Model!$B$5, C377, #N/A)</f>
        <v>#N/A</v>
      </c>
      <c r="O377">
        <f>Model!$B$5</f>
        <v>0.21815457728153642</v>
      </c>
    </row>
    <row r="378" spans="1:15">
      <c r="A378">
        <v>376</v>
      </c>
      <c r="B378" s="2">
        <f>Dataset!B378</f>
        <v>0</v>
      </c>
      <c r="C378" s="2">
        <f t="shared" si="6"/>
        <v>9.1572041079231434E-2</v>
      </c>
      <c r="D378" s="3">
        <f t="shared" si="7"/>
        <v>0</v>
      </c>
      <c r="F378" s="3">
        <f t="shared" si="8"/>
        <v>-9.1572041079231434E-2</v>
      </c>
      <c r="G378" s="2">
        <f t="shared" si="9"/>
        <v>8.3854387074164486E-3</v>
      </c>
      <c r="I378" s="2">
        <f>1.69590305555622*Inputs!$C378/(2.74240342370282*Inputs!$C378*(0.771432259730721*Inputs!$B378+1.73676384566451*Inputs!$A378))</f>
        <v>9.1572041079231434E-2</v>
      </c>
      <c r="J378" s="2">
        <f t="shared" si="10"/>
        <v>9.1572041079231434E-2</v>
      </c>
      <c r="K378" s="2">
        <f t="shared" ca="1" si="11"/>
        <v>0.90727135390753888</v>
      </c>
      <c r="M378">
        <f>IF(C378 &lt; Model!$B$5, C378, #N/A)</f>
        <v>9.1572041079231434E-2</v>
      </c>
      <c r="N378" t="e">
        <f>IF(C378 &gt; Model!$B$5, C378, #N/A)</f>
        <v>#N/A</v>
      </c>
      <c r="O378">
        <f>Model!$B$5</f>
        <v>0.21815457728153642</v>
      </c>
    </row>
    <row r="379" spans="1:15">
      <c r="A379">
        <v>377</v>
      </c>
      <c r="B379" s="2">
        <f>Dataset!B379</f>
        <v>0</v>
      </c>
      <c r="C379" s="2">
        <f t="shared" si="6"/>
        <v>0.10338161787991741</v>
      </c>
      <c r="D379" s="3">
        <f t="shared" si="7"/>
        <v>0</v>
      </c>
      <c r="F379" s="3">
        <f t="shared" si="8"/>
        <v>-0.10338161787991741</v>
      </c>
      <c r="G379" s="2">
        <f t="shared" si="9"/>
        <v>1.068775891546926E-2</v>
      </c>
      <c r="I379" s="2">
        <f>1.69590305555622*Inputs!$C379/(2.74240342370282*Inputs!$C379*(0.771432259730721*Inputs!$B379+1.73676384566451*Inputs!$A379))</f>
        <v>0.10338161787991741</v>
      </c>
      <c r="J379" s="2">
        <f t="shared" si="10"/>
        <v>0.10338161787991741</v>
      </c>
      <c r="K379" s="2">
        <f t="shared" ca="1" si="11"/>
        <v>0.65510115631835508</v>
      </c>
      <c r="M379">
        <f>IF(C379 &lt; Model!$B$5, C379, #N/A)</f>
        <v>0.10338161787991741</v>
      </c>
      <c r="N379" t="e">
        <f>IF(C379 &gt; Model!$B$5, C379, #N/A)</f>
        <v>#N/A</v>
      </c>
      <c r="O379">
        <f>Model!$B$5</f>
        <v>0.21815457728153642</v>
      </c>
    </row>
    <row r="380" spans="1:15">
      <c r="A380">
        <v>378</v>
      </c>
      <c r="B380" s="2">
        <f>Dataset!B380</f>
        <v>1</v>
      </c>
      <c r="C380" s="2">
        <f t="shared" si="6"/>
        <v>0.16496598639455762</v>
      </c>
      <c r="D380" s="3">
        <f t="shared" si="7"/>
        <v>0</v>
      </c>
      <c r="F380" s="3">
        <f t="shared" si="8"/>
        <v>0.83503401360544238</v>
      </c>
      <c r="G380" s="2">
        <f t="shared" si="9"/>
        <v>0.69728180387801408</v>
      </c>
      <c r="I380" s="2" t="e">
        <f>1.69590305555622*Inputs!$C380/(2.74240342370282*Inputs!$C380*(0.771432259730721*Inputs!$B380+1.73676384566451*Inputs!$A380))</f>
        <v>#DIV/0!</v>
      </c>
      <c r="J380" s="2">
        <f t="shared" si="10"/>
        <v>0.16496598639455762</v>
      </c>
      <c r="K380" s="2">
        <f t="shared" ca="1" si="11"/>
        <v>0.82292521250967177</v>
      </c>
      <c r="M380">
        <f>IF(C380 &lt; Model!$B$5, C380, #N/A)</f>
        <v>0.16496598639455762</v>
      </c>
      <c r="N380" t="e">
        <f>IF(C380 &gt; Model!$B$5, C380, #N/A)</f>
        <v>#N/A</v>
      </c>
      <c r="O380">
        <f>Model!$B$5</f>
        <v>0.21815457728153642</v>
      </c>
    </row>
    <row r="381" spans="1:15">
      <c r="A381">
        <v>379</v>
      </c>
      <c r="B381" s="2">
        <f>Dataset!B381</f>
        <v>0</v>
      </c>
      <c r="C381" s="2">
        <f t="shared" si="6"/>
        <v>0.16496598639455762</v>
      </c>
      <c r="D381" s="3">
        <f t="shared" si="7"/>
        <v>0</v>
      </c>
      <c r="F381" s="3">
        <f t="shared" si="8"/>
        <v>-0.16496598639455762</v>
      </c>
      <c r="G381" s="2">
        <f t="shared" si="9"/>
        <v>2.7213776667129368E-2</v>
      </c>
      <c r="I381" s="2" t="e">
        <f>1.69590305555622*Inputs!$C381/(2.74240342370282*Inputs!$C381*(0.771432259730721*Inputs!$B381+1.73676384566451*Inputs!$A381))</f>
        <v>#DIV/0!</v>
      </c>
      <c r="J381" s="2">
        <f t="shared" si="10"/>
        <v>0.16496598639455762</v>
      </c>
      <c r="K381" s="2">
        <f t="shared" ca="1" si="11"/>
        <v>0.6855636836143465</v>
      </c>
      <c r="M381">
        <f>IF(C381 &lt; Model!$B$5, C381, #N/A)</f>
        <v>0.16496598639455762</v>
      </c>
      <c r="N381" t="e">
        <f>IF(C381 &gt; Model!$B$5, C381, #N/A)</f>
        <v>#N/A</v>
      </c>
      <c r="O381">
        <f>Model!$B$5</f>
        <v>0.21815457728153642</v>
      </c>
    </row>
    <row r="382" spans="1:15">
      <c r="A382">
        <v>380</v>
      </c>
      <c r="B382" s="2">
        <f>Dataset!B382</f>
        <v>0</v>
      </c>
      <c r="C382" s="2">
        <f t="shared" si="6"/>
        <v>9.1572041079231434E-2</v>
      </c>
      <c r="D382" s="3">
        <f t="shared" si="7"/>
        <v>0</v>
      </c>
      <c r="F382" s="3">
        <f t="shared" si="8"/>
        <v>-9.1572041079231434E-2</v>
      </c>
      <c r="G382" s="2">
        <f t="shared" si="9"/>
        <v>8.3854387074164486E-3</v>
      </c>
      <c r="I382" s="2">
        <f>1.69590305555622*Inputs!$C382/(2.74240342370282*Inputs!$C382*(0.771432259730721*Inputs!$B382+1.73676384566451*Inputs!$A382))</f>
        <v>9.1572041079231434E-2</v>
      </c>
      <c r="J382" s="2">
        <f t="shared" si="10"/>
        <v>9.1572041079231434E-2</v>
      </c>
      <c r="K382" s="2">
        <f t="shared" ca="1" si="11"/>
        <v>0.13034881807210852</v>
      </c>
      <c r="M382">
        <f>IF(C382 &lt; Model!$B$5, C382, #N/A)</f>
        <v>9.1572041079231434E-2</v>
      </c>
      <c r="N382" t="e">
        <f>IF(C382 &gt; Model!$B$5, C382, #N/A)</f>
        <v>#N/A</v>
      </c>
      <c r="O382">
        <f>Model!$B$5</f>
        <v>0.21815457728153642</v>
      </c>
    </row>
    <row r="383" spans="1:15">
      <c r="A383">
        <v>381</v>
      </c>
      <c r="B383" s="2">
        <f>Dataset!B383</f>
        <v>0</v>
      </c>
      <c r="C383" s="2">
        <f t="shared" si="6"/>
        <v>0.10338161787991741</v>
      </c>
      <c r="D383" s="3">
        <f t="shared" si="7"/>
        <v>0</v>
      </c>
      <c r="F383" s="3">
        <f t="shared" si="8"/>
        <v>-0.10338161787991741</v>
      </c>
      <c r="G383" s="2">
        <f t="shared" si="9"/>
        <v>1.068775891546926E-2</v>
      </c>
      <c r="I383" s="2">
        <f>1.69590305555622*Inputs!$C383/(2.74240342370282*Inputs!$C383*(0.771432259730721*Inputs!$B383+1.73676384566451*Inputs!$A383))</f>
        <v>0.10338161787991741</v>
      </c>
      <c r="J383" s="2">
        <f t="shared" si="10"/>
        <v>0.10338161787991741</v>
      </c>
      <c r="K383" s="2">
        <f t="shared" ca="1" si="11"/>
        <v>0.21100111991322457</v>
      </c>
      <c r="M383">
        <f>IF(C383 &lt; Model!$B$5, C383, #N/A)</f>
        <v>0.10338161787991741</v>
      </c>
      <c r="N383" t="e">
        <f>IF(C383 &gt; Model!$B$5, C383, #N/A)</f>
        <v>#N/A</v>
      </c>
      <c r="O383">
        <f>Model!$B$5</f>
        <v>0.21815457728153642</v>
      </c>
    </row>
    <row r="384" spans="1:15">
      <c r="A384">
        <v>382</v>
      </c>
      <c r="B384" s="2">
        <f>Dataset!B384</f>
        <v>1</v>
      </c>
      <c r="C384" s="2">
        <f t="shared" si="6"/>
        <v>0.16496598639455762</v>
      </c>
      <c r="D384" s="3">
        <f t="shared" si="7"/>
        <v>0</v>
      </c>
      <c r="F384" s="3">
        <f t="shared" si="8"/>
        <v>0.83503401360544238</v>
      </c>
      <c r="G384" s="2">
        <f t="shared" si="9"/>
        <v>0.69728180387801408</v>
      </c>
      <c r="I384" s="2" t="e">
        <f>1.69590305555622*Inputs!$C384/(2.74240342370282*Inputs!$C384*(0.771432259730721*Inputs!$B384+1.73676384566451*Inputs!$A384))</f>
        <v>#DIV/0!</v>
      </c>
      <c r="J384" s="2">
        <f t="shared" si="10"/>
        <v>0.16496598639455762</v>
      </c>
      <c r="K384" s="2">
        <f t="shared" ca="1" si="11"/>
        <v>5.5958360574187349E-2</v>
      </c>
      <c r="M384">
        <f>IF(C384 &lt; Model!$B$5, C384, #N/A)</f>
        <v>0.16496598639455762</v>
      </c>
      <c r="N384" t="e">
        <f>IF(C384 &gt; Model!$B$5, C384, #N/A)</f>
        <v>#N/A</v>
      </c>
      <c r="O384">
        <f>Model!$B$5</f>
        <v>0.21815457728153642</v>
      </c>
    </row>
    <row r="385" spans="1:15">
      <c r="A385">
        <v>383</v>
      </c>
      <c r="B385" s="2">
        <f>Dataset!B385</f>
        <v>0</v>
      </c>
      <c r="C385" s="2">
        <f t="shared" si="6"/>
        <v>0.10338161787991741</v>
      </c>
      <c r="D385" s="3">
        <f t="shared" si="7"/>
        <v>0</v>
      </c>
      <c r="F385" s="3">
        <f t="shared" si="8"/>
        <v>-0.10338161787991741</v>
      </c>
      <c r="G385" s="2">
        <f t="shared" si="9"/>
        <v>1.068775891546926E-2</v>
      </c>
      <c r="I385" s="2">
        <f>1.69590305555622*Inputs!$C385/(2.74240342370282*Inputs!$C385*(0.771432259730721*Inputs!$B385+1.73676384566451*Inputs!$A385))</f>
        <v>0.10338161787991741</v>
      </c>
      <c r="J385" s="2">
        <f t="shared" si="10"/>
        <v>0.10338161787991741</v>
      </c>
      <c r="K385" s="2">
        <f t="shared" ca="1" si="11"/>
        <v>0.8143223871179176</v>
      </c>
      <c r="M385">
        <f>IF(C385 &lt; Model!$B$5, C385, #N/A)</f>
        <v>0.10338161787991741</v>
      </c>
      <c r="N385" t="e">
        <f>IF(C385 &gt; Model!$B$5, C385, #N/A)</f>
        <v>#N/A</v>
      </c>
      <c r="O385">
        <f>Model!$B$5</f>
        <v>0.21815457728153642</v>
      </c>
    </row>
    <row r="386" spans="1:15">
      <c r="A386">
        <v>384</v>
      </c>
      <c r="B386" s="2">
        <f>Dataset!B386</f>
        <v>0</v>
      </c>
      <c r="C386" s="2">
        <f t="shared" si="6"/>
        <v>0.10684503079971075</v>
      </c>
      <c r="D386" s="3">
        <f t="shared" si="7"/>
        <v>0</v>
      </c>
      <c r="F386" s="3">
        <f t="shared" si="8"/>
        <v>-0.10684503079971075</v>
      </c>
      <c r="G386" s="2">
        <f t="shared" si="9"/>
        <v>1.1415860606591138E-2</v>
      </c>
      <c r="I386" s="2">
        <f>1.69590305555622*Inputs!$C386/(2.74240342370282*Inputs!$C386*(0.771432259730721*Inputs!$B386+1.73676384566451*Inputs!$A386))</f>
        <v>0.10684503079971075</v>
      </c>
      <c r="J386" s="2">
        <f t="shared" si="10"/>
        <v>0.10684503079971075</v>
      </c>
      <c r="K386" s="2">
        <f t="shared" ca="1" si="11"/>
        <v>0.78263937610825585</v>
      </c>
      <c r="M386">
        <f>IF(C386 &lt; Model!$B$5, C386, #N/A)</f>
        <v>0.10684503079971075</v>
      </c>
      <c r="N386" t="e">
        <f>IF(C386 &gt; Model!$B$5, C386, #N/A)</f>
        <v>#N/A</v>
      </c>
      <c r="O386">
        <f>Model!$B$5</f>
        <v>0.21815457728153642</v>
      </c>
    </row>
    <row r="387" spans="1:15">
      <c r="A387">
        <v>385</v>
      </c>
      <c r="B387" s="2">
        <f>Dataset!B387</f>
        <v>1</v>
      </c>
      <c r="C387" s="2">
        <f t="shared" si="6"/>
        <v>0.16496598639455762</v>
      </c>
      <c r="D387" s="3">
        <f t="shared" si="7"/>
        <v>0</v>
      </c>
      <c r="F387" s="3">
        <f t="shared" si="8"/>
        <v>0.83503401360544238</v>
      </c>
      <c r="G387" s="2">
        <f t="shared" si="9"/>
        <v>0.69728180387801408</v>
      </c>
      <c r="I387" s="2" t="e">
        <f>1.69590305555622*Inputs!$C387/(2.74240342370282*Inputs!$C387*(0.771432259730721*Inputs!$B387+1.73676384566451*Inputs!$A387))</f>
        <v>#DIV/0!</v>
      </c>
      <c r="J387" s="2">
        <f t="shared" si="10"/>
        <v>0.16496598639455762</v>
      </c>
      <c r="K387" s="2">
        <f t="shared" ca="1" si="11"/>
        <v>0.39357127514445689</v>
      </c>
      <c r="M387">
        <f>IF(C387 &lt; Model!$B$5, C387, #N/A)</f>
        <v>0.16496598639455762</v>
      </c>
      <c r="N387" t="e">
        <f>IF(C387 &gt; Model!$B$5, C387, #N/A)</f>
        <v>#N/A</v>
      </c>
      <c r="O387">
        <f>Model!$B$5</f>
        <v>0.21815457728153642</v>
      </c>
    </row>
    <row r="388" spans="1:15">
      <c r="A388">
        <v>386</v>
      </c>
      <c r="B388" s="2">
        <f>Dataset!B388</f>
        <v>0</v>
      </c>
      <c r="C388" s="2">
        <f t="shared" si="6"/>
        <v>0.10338161787991741</v>
      </c>
      <c r="D388" s="3">
        <f t="shared" si="7"/>
        <v>0</v>
      </c>
      <c r="F388" s="3">
        <f t="shared" si="8"/>
        <v>-0.10338161787991741</v>
      </c>
      <c r="G388" s="2">
        <f t="shared" si="9"/>
        <v>1.068775891546926E-2</v>
      </c>
      <c r="I388" s="2">
        <f>1.69590305555622*Inputs!$C388/(2.74240342370282*Inputs!$C388*(0.771432259730721*Inputs!$B388+1.73676384566451*Inputs!$A388))</f>
        <v>0.10338161787991741</v>
      </c>
      <c r="J388" s="2">
        <f t="shared" si="10"/>
        <v>0.10338161787991741</v>
      </c>
      <c r="K388" s="2">
        <f t="shared" ca="1" si="11"/>
        <v>0.66229793526677894</v>
      </c>
      <c r="M388">
        <f>IF(C388 &lt; Model!$B$5, C388, #N/A)</f>
        <v>0.10338161787991741</v>
      </c>
      <c r="N388" t="e">
        <f>IF(C388 &gt; Model!$B$5, C388, #N/A)</f>
        <v>#N/A</v>
      </c>
      <c r="O388">
        <f>Model!$B$5</f>
        <v>0.21815457728153642</v>
      </c>
    </row>
    <row r="389" spans="1:15">
      <c r="A389">
        <v>387</v>
      </c>
      <c r="B389" s="2">
        <f>Dataset!B389</f>
        <v>0</v>
      </c>
      <c r="C389" s="2">
        <f t="shared" si="6"/>
        <v>9.1572041079231434E-2</v>
      </c>
      <c r="D389" s="3">
        <f t="shared" si="7"/>
        <v>0</v>
      </c>
      <c r="F389" s="3">
        <f t="shared" si="8"/>
        <v>-9.1572041079231434E-2</v>
      </c>
      <c r="G389" s="2">
        <f t="shared" si="9"/>
        <v>8.3854387074164486E-3</v>
      </c>
      <c r="I389" s="2">
        <f>1.69590305555622*Inputs!$C389/(2.74240342370282*Inputs!$C389*(0.771432259730721*Inputs!$B389+1.73676384566451*Inputs!$A389))</f>
        <v>9.1572041079231434E-2</v>
      </c>
      <c r="J389" s="2">
        <f t="shared" si="10"/>
        <v>9.1572041079231434E-2</v>
      </c>
      <c r="K389" s="2">
        <f t="shared" ca="1" si="11"/>
        <v>0.72698778105007422</v>
      </c>
      <c r="M389">
        <f>IF(C389 &lt; Model!$B$5, C389, #N/A)</f>
        <v>9.1572041079231434E-2</v>
      </c>
      <c r="N389" t="e">
        <f>IF(C389 &gt; Model!$B$5, C389, #N/A)</f>
        <v>#N/A</v>
      </c>
      <c r="O389">
        <f>Model!$B$5</f>
        <v>0.21815457728153642</v>
      </c>
    </row>
    <row r="390" spans="1:15">
      <c r="A390">
        <v>388</v>
      </c>
      <c r="B390" s="2">
        <f>Dataset!B390</f>
        <v>0</v>
      </c>
      <c r="C390" s="2">
        <f t="shared" si="6"/>
        <v>0.10338161787991741</v>
      </c>
      <c r="D390" s="3">
        <f t="shared" si="7"/>
        <v>0</v>
      </c>
      <c r="F390" s="3">
        <f t="shared" si="8"/>
        <v>-0.10338161787991741</v>
      </c>
      <c r="G390" s="2">
        <f t="shared" si="9"/>
        <v>1.068775891546926E-2</v>
      </c>
      <c r="I390" s="2">
        <f>1.69590305555622*Inputs!$C390/(2.74240342370282*Inputs!$C390*(0.771432259730721*Inputs!$B390+1.73676384566451*Inputs!$A390))</f>
        <v>0.10338161787991741</v>
      </c>
      <c r="J390" s="2">
        <f t="shared" si="10"/>
        <v>0.10338161787991741</v>
      </c>
      <c r="K390" s="2">
        <f t="shared" ca="1" si="11"/>
        <v>4.6930736420061403E-2</v>
      </c>
      <c r="M390">
        <f>IF(C390 &lt; Model!$B$5, C390, #N/A)</f>
        <v>0.10338161787991741</v>
      </c>
      <c r="N390" t="e">
        <f>IF(C390 &gt; Model!$B$5, C390, #N/A)</f>
        <v>#N/A</v>
      </c>
      <c r="O390">
        <f>Model!$B$5</f>
        <v>0.21815457728153642</v>
      </c>
    </row>
    <row r="391" spans="1:15">
      <c r="A391">
        <v>389</v>
      </c>
      <c r="B391" s="2">
        <f>Dataset!B391</f>
        <v>0</v>
      </c>
      <c r="C391" s="2">
        <f t="shared" si="6"/>
        <v>0.16496598639455762</v>
      </c>
      <c r="D391" s="3">
        <f t="shared" si="7"/>
        <v>0</v>
      </c>
      <c r="F391" s="3">
        <f t="shared" si="8"/>
        <v>-0.16496598639455762</v>
      </c>
      <c r="G391" s="2">
        <f t="shared" si="9"/>
        <v>2.7213776667129368E-2</v>
      </c>
      <c r="I391" s="2" t="e">
        <f>1.69590305555622*Inputs!$C391/(2.74240342370282*Inputs!$C391*(0.771432259730721*Inputs!$B391+1.73676384566451*Inputs!$A391))</f>
        <v>#DIV/0!</v>
      </c>
      <c r="J391" s="2">
        <f t="shared" si="10"/>
        <v>0.16496598639455762</v>
      </c>
      <c r="K391" s="2">
        <f t="shared" ca="1" si="11"/>
        <v>5.4937369555822735E-2</v>
      </c>
      <c r="M391">
        <f>IF(C391 &lt; Model!$B$5, C391, #N/A)</f>
        <v>0.16496598639455762</v>
      </c>
      <c r="N391" t="e">
        <f>IF(C391 &gt; Model!$B$5, C391, #N/A)</f>
        <v>#N/A</v>
      </c>
      <c r="O391">
        <f>Model!$B$5</f>
        <v>0.21815457728153642</v>
      </c>
    </row>
    <row r="392" spans="1:15">
      <c r="A392">
        <v>390</v>
      </c>
      <c r="B392" s="2">
        <f>Dataset!B392</f>
        <v>0</v>
      </c>
      <c r="C392" s="2">
        <f t="shared" si="6"/>
        <v>9.4279018072891629E-2</v>
      </c>
      <c r="D392" s="3">
        <f t="shared" si="7"/>
        <v>0</v>
      </c>
      <c r="F392" s="3">
        <f t="shared" si="8"/>
        <v>-9.4279018072891629E-2</v>
      </c>
      <c r="G392" s="2">
        <f t="shared" si="9"/>
        <v>8.8885332487886257E-3</v>
      </c>
      <c r="I392" s="2">
        <f>1.69590305555622*Inputs!$C392/(2.74240342370282*Inputs!$C392*(0.771432259730721*Inputs!$B392+1.73676384566451*Inputs!$A392))</f>
        <v>9.4279018072891629E-2</v>
      </c>
      <c r="J392" s="2">
        <f t="shared" si="10"/>
        <v>9.4279018072891629E-2</v>
      </c>
      <c r="K392" s="2">
        <f t="shared" ca="1" si="11"/>
        <v>4.344329724291407E-2</v>
      </c>
      <c r="M392">
        <f>IF(C392 &lt; Model!$B$5, C392, #N/A)</f>
        <v>9.4279018072891629E-2</v>
      </c>
      <c r="N392" t="e">
        <f>IF(C392 &gt; Model!$B$5, C392, #N/A)</f>
        <v>#N/A</v>
      </c>
      <c r="O392">
        <f>Model!$B$5</f>
        <v>0.21815457728153642</v>
      </c>
    </row>
    <row r="393" spans="1:15">
      <c r="A393">
        <v>391</v>
      </c>
      <c r="B393" s="2">
        <f>Dataset!B393</f>
        <v>0</v>
      </c>
      <c r="C393" s="2">
        <f t="shared" si="6"/>
        <v>0.12327590384299525</v>
      </c>
      <c r="D393" s="3">
        <f t="shared" si="7"/>
        <v>0</v>
      </c>
      <c r="F393" s="3">
        <f t="shared" si="8"/>
        <v>-0.12327590384299525</v>
      </c>
      <c r="G393" s="2">
        <f t="shared" si="9"/>
        <v>1.519694846830741E-2</v>
      </c>
      <c r="I393" s="2">
        <f>1.69590305555622*Inputs!$C393/(2.74240342370282*Inputs!$C393*(0.771432259730721*Inputs!$B393+1.73676384566451*Inputs!$A393))</f>
        <v>0.12327590384299525</v>
      </c>
      <c r="J393" s="2">
        <f t="shared" si="10"/>
        <v>0.12327590384299525</v>
      </c>
      <c r="K393" s="2">
        <f t="shared" ca="1" si="11"/>
        <v>0.97006729605467923</v>
      </c>
      <c r="M393">
        <f>IF(C393 &lt; Model!$B$5, C393, #N/A)</f>
        <v>0.12327590384299525</v>
      </c>
      <c r="N393" t="e">
        <f>IF(C393 &gt; Model!$B$5, C393, #N/A)</f>
        <v>#N/A</v>
      </c>
      <c r="O393">
        <f>Model!$B$5</f>
        <v>0.21815457728153642</v>
      </c>
    </row>
    <row r="394" spans="1:15">
      <c r="A394">
        <v>392</v>
      </c>
      <c r="B394" s="2">
        <f>Dataset!B394</f>
        <v>0</v>
      </c>
      <c r="C394" s="2">
        <f t="shared" si="6"/>
        <v>6.8200000046873224E-2</v>
      </c>
      <c r="D394" s="3">
        <f t="shared" si="7"/>
        <v>0</v>
      </c>
      <c r="F394" s="3">
        <f t="shared" si="8"/>
        <v>-6.8200000046873224E-2</v>
      </c>
      <c r="G394" s="2">
        <f t="shared" si="9"/>
        <v>4.6512400063935082E-3</v>
      </c>
      <c r="I394" s="2">
        <f>1.69590305555622*Inputs!$C394/(2.74240342370282*Inputs!$C394*(0.771432259730721*Inputs!$B394+1.73676384566451*Inputs!$A394))</f>
        <v>6.8200000046873224E-2</v>
      </c>
      <c r="J394" s="2">
        <f t="shared" si="10"/>
        <v>6.8200000046873224E-2</v>
      </c>
      <c r="K394" s="2">
        <f t="shared" ca="1" si="11"/>
        <v>0.24573954542167575</v>
      </c>
      <c r="M394">
        <f>IF(C394 &lt; Model!$B$5, C394, #N/A)</f>
        <v>6.8200000046873224E-2</v>
      </c>
      <c r="N394" t="e">
        <f>IF(C394 &gt; Model!$B$5, C394, #N/A)</f>
        <v>#N/A</v>
      </c>
      <c r="O394">
        <f>Model!$B$5</f>
        <v>0.21815457728153642</v>
      </c>
    </row>
    <row r="395" spans="1:15">
      <c r="A395">
        <v>393</v>
      </c>
      <c r="B395" s="2">
        <f>Dataset!B395</f>
        <v>0</v>
      </c>
      <c r="C395" s="2">
        <f t="shared" si="6"/>
        <v>9.1572041079231434E-2</v>
      </c>
      <c r="D395" s="3">
        <f t="shared" si="7"/>
        <v>0</v>
      </c>
      <c r="F395" s="3">
        <f t="shared" si="8"/>
        <v>-9.1572041079231434E-2</v>
      </c>
      <c r="G395" s="2">
        <f t="shared" si="9"/>
        <v>8.3854387074164486E-3</v>
      </c>
      <c r="I395" s="2">
        <f>1.69590305555622*Inputs!$C395/(2.74240342370282*Inputs!$C395*(0.771432259730721*Inputs!$B395+1.73676384566451*Inputs!$A395))</f>
        <v>9.1572041079231434E-2</v>
      </c>
      <c r="J395" s="2">
        <f t="shared" si="10"/>
        <v>9.1572041079231434E-2</v>
      </c>
      <c r="K395" s="2">
        <f t="shared" ca="1" si="11"/>
        <v>0.15237384424332612</v>
      </c>
      <c r="M395">
        <f>IF(C395 &lt; Model!$B$5, C395, #N/A)</f>
        <v>9.1572041079231434E-2</v>
      </c>
      <c r="N395" t="e">
        <f>IF(C395 &gt; Model!$B$5, C395, #N/A)</f>
        <v>#N/A</v>
      </c>
      <c r="O395">
        <f>Model!$B$5</f>
        <v>0.21815457728153642</v>
      </c>
    </row>
    <row r="396" spans="1:15">
      <c r="A396">
        <v>394</v>
      </c>
      <c r="B396" s="2">
        <f>Dataset!B396</f>
        <v>0</v>
      </c>
      <c r="C396" s="2">
        <f t="shared" si="6"/>
        <v>9.1572041079231434E-2</v>
      </c>
      <c r="D396" s="3">
        <f t="shared" si="7"/>
        <v>0</v>
      </c>
      <c r="F396" s="3">
        <f t="shared" si="8"/>
        <v>-9.1572041079231434E-2</v>
      </c>
      <c r="G396" s="2">
        <f t="shared" si="9"/>
        <v>8.3854387074164486E-3</v>
      </c>
      <c r="I396" s="2">
        <f>1.69590305555622*Inputs!$C396/(2.74240342370282*Inputs!$C396*(0.771432259730721*Inputs!$B396+1.73676384566451*Inputs!$A396))</f>
        <v>9.1572041079231434E-2</v>
      </c>
      <c r="J396" s="2">
        <f t="shared" si="10"/>
        <v>9.1572041079231434E-2</v>
      </c>
      <c r="K396" s="2">
        <f t="shared" ca="1" si="11"/>
        <v>0.22882564044527953</v>
      </c>
      <c r="M396">
        <f>IF(C396 &lt; Model!$B$5, C396, #N/A)</f>
        <v>9.1572041079231434E-2</v>
      </c>
      <c r="N396" t="e">
        <f>IF(C396 &gt; Model!$B$5, C396, #N/A)</f>
        <v>#N/A</v>
      </c>
      <c r="O396">
        <f>Model!$B$5</f>
        <v>0.21815457728153642</v>
      </c>
    </row>
    <row r="397" spans="1:15">
      <c r="A397">
        <v>395</v>
      </c>
      <c r="B397" s="2">
        <f>Dataset!B397</f>
        <v>0</v>
      </c>
      <c r="C397" s="2">
        <f t="shared" si="6"/>
        <v>0.10338161787991741</v>
      </c>
      <c r="D397" s="3">
        <f t="shared" si="7"/>
        <v>0</v>
      </c>
      <c r="F397" s="3">
        <f t="shared" si="8"/>
        <v>-0.10338161787991741</v>
      </c>
      <c r="G397" s="2">
        <f t="shared" si="9"/>
        <v>1.068775891546926E-2</v>
      </c>
      <c r="I397" s="2">
        <f>1.69590305555622*Inputs!$C397/(2.74240342370282*Inputs!$C397*(0.771432259730721*Inputs!$B397+1.73676384566451*Inputs!$A397))</f>
        <v>0.10338161787991741</v>
      </c>
      <c r="J397" s="2">
        <f t="shared" si="10"/>
        <v>0.10338161787991741</v>
      </c>
      <c r="K397" s="2">
        <f t="shared" ca="1" si="11"/>
        <v>0.93815293654741694</v>
      </c>
      <c r="M397">
        <f>IF(C397 &lt; Model!$B$5, C397, #N/A)</f>
        <v>0.10338161787991741</v>
      </c>
      <c r="N397" t="e">
        <f>IF(C397 &gt; Model!$B$5, C397, #N/A)</f>
        <v>#N/A</v>
      </c>
      <c r="O397">
        <f>Model!$B$5</f>
        <v>0.21815457728153642</v>
      </c>
    </row>
    <row r="398" spans="1:15">
      <c r="A398">
        <v>396</v>
      </c>
      <c r="B398" s="2">
        <f>Dataset!B398</f>
        <v>0</v>
      </c>
      <c r="C398" s="2">
        <f t="shared" si="6"/>
        <v>0.16496598639455762</v>
      </c>
      <c r="D398" s="3">
        <f t="shared" si="7"/>
        <v>0</v>
      </c>
      <c r="F398" s="3">
        <f t="shared" si="8"/>
        <v>-0.16496598639455762</v>
      </c>
      <c r="G398" s="2">
        <f t="shared" si="9"/>
        <v>2.7213776667129368E-2</v>
      </c>
      <c r="I398" s="2" t="e">
        <f>1.69590305555622*Inputs!$C398/(2.74240342370282*Inputs!$C398*(0.771432259730721*Inputs!$B398+1.73676384566451*Inputs!$A398))</f>
        <v>#DIV/0!</v>
      </c>
      <c r="J398" s="2">
        <f t="shared" si="10"/>
        <v>0.16496598639455762</v>
      </c>
      <c r="K398" s="2">
        <f t="shared" ca="1" si="11"/>
        <v>0.42822967727831029</v>
      </c>
      <c r="M398">
        <f>IF(C398 &lt; Model!$B$5, C398, #N/A)</f>
        <v>0.16496598639455762</v>
      </c>
      <c r="N398" t="e">
        <f>IF(C398 &gt; Model!$B$5, C398, #N/A)</f>
        <v>#N/A</v>
      </c>
      <c r="O398">
        <f>Model!$B$5</f>
        <v>0.21815457728153642</v>
      </c>
    </row>
    <row r="399" spans="1:15">
      <c r="A399">
        <v>397</v>
      </c>
      <c r="B399" s="2">
        <f>Dataset!B399</f>
        <v>0</v>
      </c>
      <c r="C399" s="2">
        <f t="shared" si="6"/>
        <v>0.16496598639455762</v>
      </c>
      <c r="D399" s="3">
        <f t="shared" si="7"/>
        <v>0</v>
      </c>
      <c r="F399" s="3">
        <f t="shared" si="8"/>
        <v>-0.16496598639455762</v>
      </c>
      <c r="G399" s="2">
        <f t="shared" si="9"/>
        <v>2.7213776667129368E-2</v>
      </c>
      <c r="I399" s="2" t="e">
        <f>1.69590305555622*Inputs!$C399/(2.74240342370282*Inputs!$C399*(0.771432259730721*Inputs!$B399+1.73676384566451*Inputs!$A399))</f>
        <v>#DIV/0!</v>
      </c>
      <c r="J399" s="2">
        <f t="shared" si="10"/>
        <v>0.16496598639455762</v>
      </c>
      <c r="K399" s="2">
        <f t="shared" ca="1" si="11"/>
        <v>0.20714552736176373</v>
      </c>
      <c r="M399">
        <f>IF(C399 &lt; Model!$B$5, C399, #N/A)</f>
        <v>0.16496598639455762</v>
      </c>
      <c r="N399" t="e">
        <f>IF(C399 &gt; Model!$B$5, C399, #N/A)</f>
        <v>#N/A</v>
      </c>
      <c r="O399">
        <f>Model!$B$5</f>
        <v>0.21815457728153642</v>
      </c>
    </row>
    <row r="400" spans="1:15">
      <c r="A400">
        <v>398</v>
      </c>
      <c r="B400" s="2">
        <f>Dataset!B400</f>
        <v>0</v>
      </c>
      <c r="C400" s="2">
        <f t="shared" si="6"/>
        <v>9.1572041079231434E-2</v>
      </c>
      <c r="D400" s="3">
        <f t="shared" si="7"/>
        <v>0</v>
      </c>
      <c r="F400" s="3">
        <f t="shared" si="8"/>
        <v>-9.1572041079231434E-2</v>
      </c>
      <c r="G400" s="2">
        <f t="shared" si="9"/>
        <v>8.3854387074164486E-3</v>
      </c>
      <c r="I400" s="2">
        <f>1.69590305555622*Inputs!$C400/(2.74240342370282*Inputs!$C400*(0.771432259730721*Inputs!$B400+1.73676384566451*Inputs!$A400))</f>
        <v>9.1572041079231434E-2</v>
      </c>
      <c r="J400" s="2">
        <f t="shared" si="10"/>
        <v>9.1572041079231434E-2</v>
      </c>
      <c r="K400" s="2">
        <f t="shared" ca="1" si="11"/>
        <v>0.10055849627295743</v>
      </c>
      <c r="M400">
        <f>IF(C400 &lt; Model!$B$5, C400, #N/A)</f>
        <v>9.1572041079231434E-2</v>
      </c>
      <c r="N400" t="e">
        <f>IF(C400 &gt; Model!$B$5, C400, #N/A)</f>
        <v>#N/A</v>
      </c>
      <c r="O400">
        <f>Model!$B$5</f>
        <v>0.21815457728153642</v>
      </c>
    </row>
    <row r="401" spans="1:15">
      <c r="A401">
        <v>399</v>
      </c>
      <c r="B401" s="2">
        <f>Dataset!B401</f>
        <v>0</v>
      </c>
      <c r="C401" s="2">
        <f t="shared" si="6"/>
        <v>0.14567870862050741</v>
      </c>
      <c r="D401" s="3">
        <f t="shared" si="7"/>
        <v>0</v>
      </c>
      <c r="F401" s="3">
        <f t="shared" si="8"/>
        <v>-0.14567870862050741</v>
      </c>
      <c r="G401" s="2">
        <f t="shared" si="9"/>
        <v>2.1222286145338699E-2</v>
      </c>
      <c r="I401" s="2">
        <f>1.69590305555622*Inputs!$C401/(2.74240342370282*Inputs!$C401*(0.771432259730721*Inputs!$B401+1.73676384566451*Inputs!$A401))</f>
        <v>0.14567870862050741</v>
      </c>
      <c r="J401" s="2">
        <f t="shared" si="10"/>
        <v>0.14567870862050741</v>
      </c>
      <c r="K401" s="2">
        <f t="shared" ca="1" si="11"/>
        <v>0.25015623130520803</v>
      </c>
      <c r="M401">
        <f>IF(C401 &lt; Model!$B$5, C401, #N/A)</f>
        <v>0.14567870862050741</v>
      </c>
      <c r="N401" t="e">
        <f>IF(C401 &gt; Model!$B$5, C401, #N/A)</f>
        <v>#N/A</v>
      </c>
      <c r="O401">
        <f>Model!$B$5</f>
        <v>0.21815457728153642</v>
      </c>
    </row>
    <row r="402" spans="1:15">
      <c r="A402">
        <v>400</v>
      </c>
      <c r="B402" s="2">
        <f>Dataset!B402</f>
        <v>0</v>
      </c>
      <c r="C402" s="2">
        <f t="shared" si="6"/>
        <v>6.8200000046873224E-2</v>
      </c>
      <c r="D402" s="3">
        <f t="shared" si="7"/>
        <v>0</v>
      </c>
      <c r="F402" s="3">
        <f t="shared" si="8"/>
        <v>-6.8200000046873224E-2</v>
      </c>
      <c r="G402" s="2">
        <f t="shared" si="9"/>
        <v>4.6512400063935082E-3</v>
      </c>
      <c r="I402" s="2">
        <f>1.69590305555622*Inputs!$C402/(2.74240342370282*Inputs!$C402*(0.771432259730721*Inputs!$B402+1.73676384566451*Inputs!$A402))</f>
        <v>6.8200000046873224E-2</v>
      </c>
      <c r="J402" s="2">
        <f t="shared" si="10"/>
        <v>6.8200000046873224E-2</v>
      </c>
      <c r="K402" s="2">
        <f t="shared" ca="1" si="11"/>
        <v>0.56100892830278493</v>
      </c>
      <c r="M402">
        <f>IF(C402 &lt; Model!$B$5, C402, #N/A)</f>
        <v>6.8200000046873224E-2</v>
      </c>
      <c r="N402" t="e">
        <f>IF(C402 &gt; Model!$B$5, C402, #N/A)</f>
        <v>#N/A</v>
      </c>
      <c r="O402">
        <f>Model!$B$5</f>
        <v>0.21815457728153642</v>
      </c>
    </row>
    <row r="403" spans="1:15">
      <c r="A403">
        <v>401</v>
      </c>
      <c r="B403" s="2">
        <f>Dataset!B403</f>
        <v>0</v>
      </c>
      <c r="C403" s="2">
        <f t="shared" si="6"/>
        <v>6.1637951921497618E-2</v>
      </c>
      <c r="D403" s="3">
        <f t="shared" si="7"/>
        <v>0</v>
      </c>
      <c r="F403" s="3">
        <f t="shared" si="8"/>
        <v>-6.1637951921497618E-2</v>
      </c>
      <c r="G403" s="2">
        <f t="shared" si="9"/>
        <v>3.7992371170768517E-3</v>
      </c>
      <c r="I403" s="2">
        <f>1.69590305555622*Inputs!$C403/(2.74240342370282*Inputs!$C403*(0.771432259730721*Inputs!$B403+1.73676384566451*Inputs!$A403))</f>
        <v>6.1637951921497618E-2</v>
      </c>
      <c r="J403" s="2">
        <f t="shared" si="10"/>
        <v>6.1637951921497618E-2</v>
      </c>
      <c r="K403" s="2">
        <f t="shared" ca="1" si="11"/>
        <v>0.50356574475421734</v>
      </c>
      <c r="M403">
        <f>IF(C403 &lt; Model!$B$5, C403, #N/A)</f>
        <v>6.1637951921497618E-2</v>
      </c>
      <c r="N403" t="e">
        <f>IF(C403 &gt; Model!$B$5, C403, #N/A)</f>
        <v>#N/A</v>
      </c>
      <c r="O403">
        <f>Model!$B$5</f>
        <v>0.21815457728153642</v>
      </c>
    </row>
    <row r="404" spans="1:15">
      <c r="A404">
        <v>402</v>
      </c>
      <c r="B404" s="2">
        <f>Dataset!B404</f>
        <v>0</v>
      </c>
      <c r="C404" s="2">
        <f t="shared" si="6"/>
        <v>0.16496598639455762</v>
      </c>
      <c r="D404" s="3">
        <f t="shared" si="7"/>
        <v>0</v>
      </c>
      <c r="F404" s="3">
        <f t="shared" si="8"/>
        <v>-0.16496598639455762</v>
      </c>
      <c r="G404" s="2">
        <f t="shared" si="9"/>
        <v>2.7213776667129368E-2</v>
      </c>
      <c r="I404" s="2" t="e">
        <f>1.69590305555622*Inputs!$C404/(2.74240342370282*Inputs!$C404*(0.771432259730721*Inputs!$B404+1.73676384566451*Inputs!$A404))</f>
        <v>#DIV/0!</v>
      </c>
      <c r="J404" s="2">
        <f t="shared" si="10"/>
        <v>0.16496598639455762</v>
      </c>
      <c r="K404" s="2">
        <f t="shared" ca="1" si="11"/>
        <v>0.35998802347919479</v>
      </c>
      <c r="M404">
        <f>IF(C404 &lt; Model!$B$5, C404, #N/A)</f>
        <v>0.16496598639455762</v>
      </c>
      <c r="N404" t="e">
        <f>IF(C404 &gt; Model!$B$5, C404, #N/A)</f>
        <v>#N/A</v>
      </c>
      <c r="O404">
        <f>Model!$B$5</f>
        <v>0.21815457728153642</v>
      </c>
    </row>
    <row r="405" spans="1:15">
      <c r="A405">
        <v>403</v>
      </c>
      <c r="B405" s="2">
        <f>Dataset!B405</f>
        <v>0</v>
      </c>
      <c r="C405" s="2">
        <f t="shared" si="6"/>
        <v>6.6772137913457055E-2</v>
      </c>
      <c r="D405" s="3">
        <f t="shared" si="7"/>
        <v>0</v>
      </c>
      <c r="F405" s="3">
        <f t="shared" si="8"/>
        <v>-6.6772137913457055E-2</v>
      </c>
      <c r="G405" s="2">
        <f t="shared" si="9"/>
        <v>4.4585184015337289E-3</v>
      </c>
      <c r="I405" s="2">
        <f>1.69590305555622*Inputs!$C405/(2.74240342370282*Inputs!$C405*(0.771432259730721*Inputs!$B405+1.73676384566451*Inputs!$A405))</f>
        <v>6.6772137913457055E-2</v>
      </c>
      <c r="J405" s="2">
        <f t="shared" si="10"/>
        <v>6.6772137913457055E-2</v>
      </c>
      <c r="K405" s="2">
        <f t="shared" ca="1" si="11"/>
        <v>0.16018817985773837</v>
      </c>
      <c r="M405">
        <f>IF(C405 &lt; Model!$B$5, C405, #N/A)</f>
        <v>6.6772137913457055E-2</v>
      </c>
      <c r="N405" t="e">
        <f>IF(C405 &gt; Model!$B$5, C405, #N/A)</f>
        <v>#N/A</v>
      </c>
      <c r="O405">
        <f>Model!$B$5</f>
        <v>0.21815457728153642</v>
      </c>
    </row>
    <row r="406" spans="1:15">
      <c r="A406">
        <v>404</v>
      </c>
      <c r="B406" s="2">
        <f>Dataset!B406</f>
        <v>0</v>
      </c>
      <c r="C406" s="2">
        <f t="shared" si="6"/>
        <v>9.1572041079231434E-2</v>
      </c>
      <c r="D406" s="3">
        <f t="shared" si="7"/>
        <v>0</v>
      </c>
      <c r="F406" s="3">
        <f t="shared" si="8"/>
        <v>-9.1572041079231434E-2</v>
      </c>
      <c r="G406" s="2">
        <f t="shared" si="9"/>
        <v>8.3854387074164486E-3</v>
      </c>
      <c r="I406" s="2">
        <f>1.69590305555622*Inputs!$C406/(2.74240342370282*Inputs!$C406*(0.771432259730721*Inputs!$B406+1.73676384566451*Inputs!$A406))</f>
        <v>9.1572041079231434E-2</v>
      </c>
      <c r="J406" s="2">
        <f t="shared" si="10"/>
        <v>9.1572041079231434E-2</v>
      </c>
      <c r="K406" s="2">
        <f t="shared" ca="1" si="11"/>
        <v>0.57786734345409985</v>
      </c>
      <c r="M406">
        <f>IF(C406 &lt; Model!$B$5, C406, #N/A)</f>
        <v>9.1572041079231434E-2</v>
      </c>
      <c r="N406" t="e">
        <f>IF(C406 &gt; Model!$B$5, C406, #N/A)</f>
        <v>#N/A</v>
      </c>
      <c r="O406">
        <f>Model!$B$5</f>
        <v>0.21815457728153642</v>
      </c>
    </row>
    <row r="407" spans="1:15">
      <c r="A407">
        <v>405</v>
      </c>
      <c r="B407" s="2">
        <f>Dataset!B407</f>
        <v>1</v>
      </c>
      <c r="C407" s="2">
        <f t="shared" si="6"/>
        <v>0.10338161787991741</v>
      </c>
      <c r="D407" s="3">
        <f t="shared" si="7"/>
        <v>0</v>
      </c>
      <c r="F407" s="3">
        <f t="shared" si="8"/>
        <v>0.8966183821200826</v>
      </c>
      <c r="G407" s="2">
        <f t="shared" si="9"/>
        <v>0.80392452315563445</v>
      </c>
      <c r="I407" s="2">
        <f>1.69590305555622*Inputs!$C407/(2.74240342370282*Inputs!$C407*(0.771432259730721*Inputs!$B407+1.73676384566451*Inputs!$A407))</f>
        <v>0.10338161787991741</v>
      </c>
      <c r="J407" s="2">
        <f t="shared" si="10"/>
        <v>0.10338161787991741</v>
      </c>
      <c r="K407" s="2">
        <f t="shared" ca="1" si="11"/>
        <v>0.12930954795929162</v>
      </c>
      <c r="M407">
        <f>IF(C407 &lt; Model!$B$5, C407, #N/A)</f>
        <v>0.10338161787991741</v>
      </c>
      <c r="N407" t="e">
        <f>IF(C407 &gt; Model!$B$5, C407, #N/A)</f>
        <v>#N/A</v>
      </c>
      <c r="O407">
        <f>Model!$B$5</f>
        <v>0.21815457728153642</v>
      </c>
    </row>
    <row r="408" spans="1:15">
      <c r="A408">
        <v>406</v>
      </c>
      <c r="B408" s="2">
        <f>Dataset!B408</f>
        <v>0</v>
      </c>
      <c r="C408" s="2">
        <f t="shared" si="6"/>
        <v>0.16496598639455762</v>
      </c>
      <c r="D408" s="3">
        <f t="shared" si="7"/>
        <v>0</v>
      </c>
      <c r="F408" s="3">
        <f t="shared" si="8"/>
        <v>-0.16496598639455762</v>
      </c>
      <c r="G408" s="2">
        <f t="shared" si="9"/>
        <v>2.7213776667129368E-2</v>
      </c>
      <c r="I408" s="2" t="e">
        <f>1.69590305555622*Inputs!$C408/(2.74240342370282*Inputs!$C408*(0.771432259730721*Inputs!$B408+1.73676384566451*Inputs!$A408))</f>
        <v>#DIV/0!</v>
      </c>
      <c r="J408" s="2">
        <f t="shared" si="10"/>
        <v>0.16496598639455762</v>
      </c>
      <c r="K408" s="2">
        <f t="shared" ca="1" si="11"/>
        <v>0.10716523629009922</v>
      </c>
      <c r="M408">
        <f>IF(C408 &lt; Model!$B$5, C408, #N/A)</f>
        <v>0.16496598639455762</v>
      </c>
      <c r="N408" t="e">
        <f>IF(C408 &gt; Model!$B$5, C408, #N/A)</f>
        <v>#N/A</v>
      </c>
      <c r="O408">
        <f>Model!$B$5</f>
        <v>0.21815457728153642</v>
      </c>
    </row>
    <row r="409" spans="1:15">
      <c r="A409">
        <v>407</v>
      </c>
      <c r="B409" s="2">
        <f>Dataset!B409</f>
        <v>0</v>
      </c>
      <c r="C409" s="2">
        <f t="shared" si="6"/>
        <v>0.10338161787991741</v>
      </c>
      <c r="D409" s="3">
        <f t="shared" si="7"/>
        <v>0</v>
      </c>
      <c r="F409" s="3">
        <f t="shared" si="8"/>
        <v>-0.10338161787991741</v>
      </c>
      <c r="G409" s="2">
        <f t="shared" si="9"/>
        <v>1.068775891546926E-2</v>
      </c>
      <c r="I409" s="2">
        <f>1.69590305555622*Inputs!$C409/(2.74240342370282*Inputs!$C409*(0.771432259730721*Inputs!$B409+1.73676384566451*Inputs!$A409))</f>
        <v>0.10338161787991741</v>
      </c>
      <c r="J409" s="2">
        <f t="shared" si="10"/>
        <v>0.10338161787991741</v>
      </c>
      <c r="K409" s="2">
        <f t="shared" ca="1" si="11"/>
        <v>0.36725896623901955</v>
      </c>
      <c r="M409">
        <f>IF(C409 &lt; Model!$B$5, C409, #N/A)</f>
        <v>0.10338161787991741</v>
      </c>
      <c r="N409" t="e">
        <f>IF(C409 &gt; Model!$B$5, C409, #N/A)</f>
        <v>#N/A</v>
      </c>
      <c r="O409">
        <f>Model!$B$5</f>
        <v>0.21815457728153642</v>
      </c>
    </row>
    <row r="410" spans="1:15">
      <c r="A410">
        <v>408</v>
      </c>
      <c r="B410" s="2">
        <f>Dataset!B410</f>
        <v>0</v>
      </c>
      <c r="C410" s="2">
        <f t="shared" si="6"/>
        <v>0.16496598639455762</v>
      </c>
      <c r="D410" s="3">
        <f t="shared" si="7"/>
        <v>0</v>
      </c>
      <c r="F410" s="3">
        <f t="shared" si="8"/>
        <v>-0.16496598639455762</v>
      </c>
      <c r="G410" s="2">
        <f t="shared" si="9"/>
        <v>2.7213776667129368E-2</v>
      </c>
      <c r="I410" s="2" t="e">
        <f>1.69590305555622*Inputs!$C410/(2.74240342370282*Inputs!$C410*(0.771432259730721*Inputs!$B410+1.73676384566451*Inputs!$A410))</f>
        <v>#DIV/0!</v>
      </c>
      <c r="J410" s="2">
        <f t="shared" si="10"/>
        <v>0.16496598639455762</v>
      </c>
      <c r="K410" s="2">
        <f t="shared" ca="1" si="11"/>
        <v>0.37689184930119479</v>
      </c>
      <c r="M410">
        <f>IF(C410 &lt; Model!$B$5, C410, #N/A)</f>
        <v>0.16496598639455762</v>
      </c>
      <c r="N410" t="e">
        <f>IF(C410 &gt; Model!$B$5, C410, #N/A)</f>
        <v>#N/A</v>
      </c>
      <c r="O410">
        <f>Model!$B$5</f>
        <v>0.21815457728153642</v>
      </c>
    </row>
    <row r="411" spans="1:15">
      <c r="A411">
        <v>409</v>
      </c>
      <c r="B411" s="2">
        <f>Dataset!B411</f>
        <v>0</v>
      </c>
      <c r="C411" s="2">
        <f t="shared" si="6"/>
        <v>9.1572041079231434E-2</v>
      </c>
      <c r="D411" s="3">
        <f t="shared" si="7"/>
        <v>0</v>
      </c>
      <c r="F411" s="3">
        <f t="shared" si="8"/>
        <v>-9.1572041079231434E-2</v>
      </c>
      <c r="G411" s="2">
        <f t="shared" si="9"/>
        <v>8.3854387074164486E-3</v>
      </c>
      <c r="I411" s="2">
        <f>1.69590305555622*Inputs!$C411/(2.74240342370282*Inputs!$C411*(0.771432259730721*Inputs!$B411+1.73676384566451*Inputs!$A411))</f>
        <v>9.1572041079231434E-2</v>
      </c>
      <c r="J411" s="2">
        <f t="shared" si="10"/>
        <v>9.1572041079231434E-2</v>
      </c>
      <c r="K411" s="2">
        <f t="shared" ca="1" si="11"/>
        <v>0.88405944423881822</v>
      </c>
      <c r="M411">
        <f>IF(C411 &lt; Model!$B$5, C411, #N/A)</f>
        <v>9.1572041079231434E-2</v>
      </c>
      <c r="N411" t="e">
        <f>IF(C411 &gt; Model!$B$5, C411, #N/A)</f>
        <v>#N/A</v>
      </c>
      <c r="O411">
        <f>Model!$B$5</f>
        <v>0.21815457728153642</v>
      </c>
    </row>
    <row r="412" spans="1:15">
      <c r="A412">
        <v>410</v>
      </c>
      <c r="B412" s="2">
        <f>Dataset!B412</f>
        <v>0</v>
      </c>
      <c r="C412" s="2">
        <f t="shared" si="6"/>
        <v>0.16496598639455762</v>
      </c>
      <c r="D412" s="3">
        <f t="shared" si="7"/>
        <v>0</v>
      </c>
      <c r="F412" s="3">
        <f t="shared" si="8"/>
        <v>-0.16496598639455762</v>
      </c>
      <c r="G412" s="2">
        <f t="shared" si="9"/>
        <v>2.7213776667129368E-2</v>
      </c>
      <c r="I412" s="2" t="e">
        <f>1.69590305555622*Inputs!$C412/(2.74240342370282*Inputs!$C412*(0.771432259730721*Inputs!$B412+1.73676384566451*Inputs!$A412))</f>
        <v>#DIV/0!</v>
      </c>
      <c r="J412" s="2">
        <f t="shared" si="10"/>
        <v>0.16496598639455762</v>
      </c>
      <c r="K412" s="2">
        <f t="shared" ca="1" si="11"/>
        <v>0.51114347623050382</v>
      </c>
      <c r="M412">
        <f>IF(C412 &lt; Model!$B$5, C412, #N/A)</f>
        <v>0.16496598639455762</v>
      </c>
      <c r="N412" t="e">
        <f>IF(C412 &gt; Model!$B$5, C412, #N/A)</f>
        <v>#N/A</v>
      </c>
      <c r="O412">
        <f>Model!$B$5</f>
        <v>0.21815457728153642</v>
      </c>
    </row>
    <row r="413" spans="1:15">
      <c r="A413">
        <v>411</v>
      </c>
      <c r="B413" s="2">
        <f>Dataset!B413</f>
        <v>0</v>
      </c>
      <c r="C413" s="2">
        <f t="shared" si="6"/>
        <v>0.16496598639455762</v>
      </c>
      <c r="D413" s="3">
        <f t="shared" si="7"/>
        <v>0</v>
      </c>
      <c r="F413" s="3">
        <f t="shared" si="8"/>
        <v>-0.16496598639455762</v>
      </c>
      <c r="G413" s="2">
        <f t="shared" si="9"/>
        <v>2.7213776667129368E-2</v>
      </c>
      <c r="I413" s="2" t="e">
        <f>1.69590305555622*Inputs!$C413/(2.74240342370282*Inputs!$C413*(0.771432259730721*Inputs!$B413+1.73676384566451*Inputs!$A413))</f>
        <v>#DIV/0!</v>
      </c>
      <c r="J413" s="2">
        <f t="shared" si="10"/>
        <v>0.16496598639455762</v>
      </c>
      <c r="K413" s="2">
        <f t="shared" ca="1" si="11"/>
        <v>0.12762278160622142</v>
      </c>
      <c r="M413">
        <f>IF(C413 &lt; Model!$B$5, C413, #N/A)</f>
        <v>0.16496598639455762</v>
      </c>
      <c r="N413" t="e">
        <f>IF(C413 &gt; Model!$B$5, C413, #N/A)</f>
        <v>#N/A</v>
      </c>
      <c r="O413">
        <f>Model!$B$5</f>
        <v>0.21815457728153642</v>
      </c>
    </row>
    <row r="414" spans="1:15">
      <c r="A414">
        <v>412</v>
      </c>
      <c r="B414" s="2">
        <f>Dataset!B414</f>
        <v>0</v>
      </c>
      <c r="C414" s="2">
        <f t="shared" si="6"/>
        <v>9.1572041079231434E-2</v>
      </c>
      <c r="D414" s="3">
        <f t="shared" si="7"/>
        <v>0</v>
      </c>
      <c r="F414" s="3">
        <f t="shared" si="8"/>
        <v>-9.1572041079231434E-2</v>
      </c>
      <c r="G414" s="2">
        <f t="shared" si="9"/>
        <v>8.3854387074164486E-3</v>
      </c>
      <c r="I414" s="2">
        <f>1.69590305555622*Inputs!$C414/(2.74240342370282*Inputs!$C414*(0.771432259730721*Inputs!$B414+1.73676384566451*Inputs!$A414))</f>
        <v>9.1572041079231434E-2</v>
      </c>
      <c r="J414" s="2">
        <f t="shared" si="10"/>
        <v>9.1572041079231434E-2</v>
      </c>
      <c r="K414" s="2">
        <f t="shared" ca="1" si="11"/>
        <v>0.90272914987864039</v>
      </c>
      <c r="M414">
        <f>IF(C414 &lt; Model!$B$5, C414, #N/A)</f>
        <v>9.1572041079231434E-2</v>
      </c>
      <c r="N414" t="e">
        <f>IF(C414 &gt; Model!$B$5, C414, #N/A)</f>
        <v>#N/A</v>
      </c>
      <c r="O414">
        <f>Model!$B$5</f>
        <v>0.21815457728153642</v>
      </c>
    </row>
    <row r="415" spans="1:15">
      <c r="A415">
        <v>413</v>
      </c>
      <c r="B415" s="2">
        <f>Dataset!B415</f>
        <v>0</v>
      </c>
      <c r="C415" s="2">
        <f t="shared" si="6"/>
        <v>0.12327590384299524</v>
      </c>
      <c r="D415" s="3">
        <f t="shared" si="7"/>
        <v>0</v>
      </c>
      <c r="F415" s="3">
        <f t="shared" si="8"/>
        <v>-0.12327590384299524</v>
      </c>
      <c r="G415" s="2">
        <f t="shared" si="9"/>
        <v>1.5196948468307407E-2</v>
      </c>
      <c r="I415" s="2">
        <f>1.69590305555622*Inputs!$C415/(2.74240342370282*Inputs!$C415*(0.771432259730721*Inputs!$B415+1.73676384566451*Inputs!$A415))</f>
        <v>0.12327590384299524</v>
      </c>
      <c r="J415" s="2">
        <f t="shared" si="10"/>
        <v>0.12327590384299524</v>
      </c>
      <c r="K415" s="2">
        <f t="shared" ca="1" si="11"/>
        <v>0.45027659553101995</v>
      </c>
      <c r="M415">
        <f>IF(C415 &lt; Model!$B$5, C415, #N/A)</f>
        <v>0.12327590384299524</v>
      </c>
      <c r="N415" t="e">
        <f>IF(C415 &gt; Model!$B$5, C415, #N/A)</f>
        <v>#N/A</v>
      </c>
      <c r="O415">
        <f>Model!$B$5</f>
        <v>0.21815457728153642</v>
      </c>
    </row>
    <row r="416" spans="1:15">
      <c r="A416">
        <v>414</v>
      </c>
      <c r="B416" s="2">
        <f>Dataset!B416</f>
        <v>1</v>
      </c>
      <c r="C416" s="2">
        <f t="shared" si="6"/>
        <v>0.16496598639455762</v>
      </c>
      <c r="D416" s="3">
        <f t="shared" si="7"/>
        <v>0</v>
      </c>
      <c r="F416" s="3">
        <f t="shared" si="8"/>
        <v>0.83503401360544238</v>
      </c>
      <c r="G416" s="2">
        <f t="shared" si="9"/>
        <v>0.69728180387801408</v>
      </c>
      <c r="I416" s="2" t="e">
        <f>1.69590305555622*Inputs!$C416/(2.74240342370282*Inputs!$C416*(0.771432259730721*Inputs!$B416+1.73676384566451*Inputs!$A416))</f>
        <v>#DIV/0!</v>
      </c>
      <c r="J416" s="2">
        <f t="shared" si="10"/>
        <v>0.16496598639455762</v>
      </c>
      <c r="K416" s="2">
        <f t="shared" ca="1" si="11"/>
        <v>0.60019177728338513</v>
      </c>
      <c r="M416">
        <f>IF(C416 &lt; Model!$B$5, C416, #N/A)</f>
        <v>0.16496598639455762</v>
      </c>
      <c r="N416" t="e">
        <f>IF(C416 &gt; Model!$B$5, C416, #N/A)</f>
        <v>#N/A</v>
      </c>
      <c r="O416">
        <f>Model!$B$5</f>
        <v>0.21815457728153642</v>
      </c>
    </row>
    <row r="417" spans="1:15">
      <c r="A417">
        <v>415</v>
      </c>
      <c r="B417" s="2">
        <f>Dataset!B417</f>
        <v>1</v>
      </c>
      <c r="C417" s="2">
        <f t="shared" si="6"/>
        <v>0.2465518076859905</v>
      </c>
      <c r="D417" s="3">
        <f t="shared" si="7"/>
        <v>1</v>
      </c>
      <c r="F417" s="3">
        <f t="shared" si="8"/>
        <v>0.7534481923140095</v>
      </c>
      <c r="G417" s="2">
        <f t="shared" si="9"/>
        <v>0.56768417850124864</v>
      </c>
      <c r="I417" s="2">
        <f>1.69590305555622*Inputs!$C417/(2.74240342370282*Inputs!$C417*(0.771432259730721*Inputs!$B417+1.73676384566451*Inputs!$A417))</f>
        <v>0.2465518076859905</v>
      </c>
      <c r="J417" s="2">
        <f t="shared" si="10"/>
        <v>0.2465518076859905</v>
      </c>
      <c r="K417" s="2">
        <f t="shared" ca="1" si="11"/>
        <v>1.5498940880223522E-2</v>
      </c>
      <c r="M417" t="e">
        <f>IF(C417 &lt; Model!$B$5, C417, #N/A)</f>
        <v>#N/A</v>
      </c>
      <c r="N417">
        <f>IF(C417 &gt; Model!$B$5, C417, #N/A)</f>
        <v>0.2465518076859905</v>
      </c>
      <c r="O417">
        <f>Model!$B$5</f>
        <v>0.21815457728153642</v>
      </c>
    </row>
    <row r="418" spans="1:15">
      <c r="A418">
        <v>416</v>
      </c>
      <c r="B418" s="2">
        <f>Dataset!B418</f>
        <v>0</v>
      </c>
      <c r="C418" s="2">
        <f t="shared" si="6"/>
        <v>0.10338161787991741</v>
      </c>
      <c r="D418" s="3">
        <f t="shared" si="7"/>
        <v>0</v>
      </c>
      <c r="F418" s="3">
        <f t="shared" si="8"/>
        <v>-0.10338161787991741</v>
      </c>
      <c r="G418" s="2">
        <f t="shared" si="9"/>
        <v>1.068775891546926E-2</v>
      </c>
      <c r="I418" s="2">
        <f>1.69590305555622*Inputs!$C418/(2.74240342370282*Inputs!$C418*(0.771432259730721*Inputs!$B418+1.73676384566451*Inputs!$A418))</f>
        <v>0.10338161787991741</v>
      </c>
      <c r="J418" s="2">
        <f t="shared" si="10"/>
        <v>0.10338161787991741</v>
      </c>
      <c r="K418" s="2">
        <f t="shared" ca="1" si="11"/>
        <v>0.27199587875540698</v>
      </c>
      <c r="M418">
        <f>IF(C418 &lt; Model!$B$5, C418, #N/A)</f>
        <v>0.10338161787991741</v>
      </c>
      <c r="N418" t="e">
        <f>IF(C418 &gt; Model!$B$5, C418, #N/A)</f>
        <v>#N/A</v>
      </c>
      <c r="O418">
        <f>Model!$B$5</f>
        <v>0.21815457728153642</v>
      </c>
    </row>
    <row r="419" spans="1:15">
      <c r="A419">
        <v>417</v>
      </c>
      <c r="B419" s="2">
        <f>Dataset!B419</f>
        <v>0</v>
      </c>
      <c r="C419" s="2">
        <f t="shared" si="6"/>
        <v>0.16496598639455762</v>
      </c>
      <c r="D419" s="3">
        <f t="shared" si="7"/>
        <v>0</v>
      </c>
      <c r="F419" s="3">
        <f t="shared" si="8"/>
        <v>-0.16496598639455762</v>
      </c>
      <c r="G419" s="2">
        <f t="shared" si="9"/>
        <v>2.7213776667129368E-2</v>
      </c>
      <c r="I419" s="2" t="e">
        <f>1.69590305555622*Inputs!$C419/(2.74240342370282*Inputs!$C419*(0.771432259730721*Inputs!$B419+1.73676384566451*Inputs!$A419))</f>
        <v>#DIV/0!</v>
      </c>
      <c r="J419" s="2">
        <f t="shared" si="10"/>
        <v>0.16496598639455762</v>
      </c>
      <c r="K419" s="2">
        <f t="shared" ca="1" si="11"/>
        <v>0.90890038063308021</v>
      </c>
      <c r="M419">
        <f>IF(C419 &lt; Model!$B$5, C419, #N/A)</f>
        <v>0.16496598639455762</v>
      </c>
      <c r="N419" t="e">
        <f>IF(C419 &gt; Model!$B$5, C419, #N/A)</f>
        <v>#N/A</v>
      </c>
      <c r="O419">
        <f>Model!$B$5</f>
        <v>0.21815457728153642</v>
      </c>
    </row>
    <row r="420" spans="1:15">
      <c r="A420">
        <v>418</v>
      </c>
      <c r="B420" s="2">
        <f>Dataset!B420</f>
        <v>0</v>
      </c>
      <c r="C420" s="2">
        <f t="shared" si="6"/>
        <v>0.10338161787991741</v>
      </c>
      <c r="D420" s="3">
        <f t="shared" si="7"/>
        <v>0</v>
      </c>
      <c r="F420" s="3">
        <f t="shared" si="8"/>
        <v>-0.10338161787991741</v>
      </c>
      <c r="G420" s="2">
        <f t="shared" si="9"/>
        <v>1.068775891546926E-2</v>
      </c>
      <c r="I420" s="2">
        <f>1.69590305555622*Inputs!$C420/(2.74240342370282*Inputs!$C420*(0.771432259730721*Inputs!$B420+1.73676384566451*Inputs!$A420))</f>
        <v>0.10338161787991741</v>
      </c>
      <c r="J420" s="2">
        <f t="shared" si="10"/>
        <v>0.10338161787991741</v>
      </c>
      <c r="K420" s="2">
        <f t="shared" ca="1" si="11"/>
        <v>0.38598189069196287</v>
      </c>
      <c r="M420">
        <f>IF(C420 &lt; Model!$B$5, C420, #N/A)</f>
        <v>0.10338161787991741</v>
      </c>
      <c r="N420" t="e">
        <f>IF(C420 &gt; Model!$B$5, C420, #N/A)</f>
        <v>#N/A</v>
      </c>
      <c r="O420">
        <f>Model!$B$5</f>
        <v>0.21815457728153642</v>
      </c>
    </row>
    <row r="421" spans="1:15">
      <c r="A421">
        <v>419</v>
      </c>
      <c r="B421" s="2">
        <f>Dataset!B421</f>
        <v>0</v>
      </c>
      <c r="C421" s="2">
        <f t="shared" si="6"/>
        <v>0.10338161787991741</v>
      </c>
      <c r="D421" s="3">
        <f t="shared" si="7"/>
        <v>0</v>
      </c>
      <c r="F421" s="3">
        <f t="shared" si="8"/>
        <v>-0.10338161787991741</v>
      </c>
      <c r="G421" s="2">
        <f t="shared" si="9"/>
        <v>1.068775891546926E-2</v>
      </c>
      <c r="I421" s="2">
        <f>1.69590305555622*Inputs!$C421/(2.74240342370282*Inputs!$C421*(0.771432259730721*Inputs!$B421+1.73676384566451*Inputs!$A421))</f>
        <v>0.10338161787991741</v>
      </c>
      <c r="J421" s="2">
        <f t="shared" si="10"/>
        <v>0.10338161787991741</v>
      </c>
      <c r="K421" s="2">
        <f t="shared" ca="1" si="11"/>
        <v>0.25487339195445746</v>
      </c>
      <c r="M421">
        <f>IF(C421 &lt; Model!$B$5, C421, #N/A)</f>
        <v>0.10338161787991741</v>
      </c>
      <c r="N421" t="e">
        <f>IF(C421 &gt; Model!$B$5, C421, #N/A)</f>
        <v>#N/A</v>
      </c>
      <c r="O421">
        <f>Model!$B$5</f>
        <v>0.21815457728153642</v>
      </c>
    </row>
    <row r="422" spans="1:15">
      <c r="A422">
        <v>420</v>
      </c>
      <c r="B422" s="2">
        <f>Dataset!B422</f>
        <v>0</v>
      </c>
      <c r="C422" s="2">
        <f t="shared" si="6"/>
        <v>0.16496598639455762</v>
      </c>
      <c r="D422" s="3">
        <f t="shared" si="7"/>
        <v>0</v>
      </c>
      <c r="F422" s="3">
        <f t="shared" si="8"/>
        <v>-0.16496598639455762</v>
      </c>
      <c r="G422" s="2">
        <f t="shared" si="9"/>
        <v>2.7213776667129368E-2</v>
      </c>
      <c r="I422" s="2" t="e">
        <f>1.69590305555622*Inputs!$C422/(2.74240342370282*Inputs!$C422*(0.771432259730721*Inputs!$B422+1.73676384566451*Inputs!$A422))</f>
        <v>#DIV/0!</v>
      </c>
      <c r="J422" s="2">
        <f t="shared" si="10"/>
        <v>0.16496598639455762</v>
      </c>
      <c r="K422" s="2">
        <f t="shared" ca="1" si="11"/>
        <v>0.83100176865309816</v>
      </c>
      <c r="M422">
        <f>IF(C422 &lt; Model!$B$5, C422, #N/A)</f>
        <v>0.16496598639455762</v>
      </c>
      <c r="N422" t="e">
        <f>IF(C422 &gt; Model!$B$5, C422, #N/A)</f>
        <v>#N/A</v>
      </c>
      <c r="O422">
        <f>Model!$B$5</f>
        <v>0.21815457728153642</v>
      </c>
    </row>
    <row r="423" spans="1:15">
      <c r="A423">
        <v>421</v>
      </c>
      <c r="B423" s="2">
        <f>Dataset!B423</f>
        <v>1</v>
      </c>
      <c r="C423" s="2">
        <f t="shared" si="6"/>
        <v>0.16496598639455762</v>
      </c>
      <c r="D423" s="3">
        <f t="shared" si="7"/>
        <v>0</v>
      </c>
      <c r="F423" s="3">
        <f t="shared" si="8"/>
        <v>0.83503401360544238</v>
      </c>
      <c r="G423" s="2">
        <f t="shared" si="9"/>
        <v>0.69728180387801408</v>
      </c>
      <c r="I423" s="2" t="e">
        <f>1.69590305555622*Inputs!$C423/(2.74240342370282*Inputs!$C423*(0.771432259730721*Inputs!$B423+1.73676384566451*Inputs!$A423))</f>
        <v>#DIV/0!</v>
      </c>
      <c r="J423" s="2">
        <f t="shared" si="10"/>
        <v>0.16496598639455762</v>
      </c>
      <c r="K423" s="2">
        <f t="shared" ca="1" si="11"/>
        <v>0.82022757305181426</v>
      </c>
      <c r="M423">
        <f>IF(C423 &lt; Model!$B$5, C423, #N/A)</f>
        <v>0.16496598639455762</v>
      </c>
      <c r="N423" t="e">
        <f>IF(C423 &gt; Model!$B$5, C423, #N/A)</f>
        <v>#N/A</v>
      </c>
      <c r="O423">
        <f>Model!$B$5</f>
        <v>0.21815457728153642</v>
      </c>
    </row>
    <row r="424" spans="1:15">
      <c r="A424">
        <v>422</v>
      </c>
      <c r="B424" s="2">
        <f>Dataset!B424</f>
        <v>1</v>
      </c>
      <c r="C424" s="2">
        <f t="shared" si="6"/>
        <v>0.16496598639455762</v>
      </c>
      <c r="D424" s="3">
        <f t="shared" si="7"/>
        <v>0</v>
      </c>
      <c r="F424" s="3">
        <f t="shared" si="8"/>
        <v>0.83503401360544238</v>
      </c>
      <c r="G424" s="2">
        <f t="shared" si="9"/>
        <v>0.69728180387801408</v>
      </c>
      <c r="I424" s="2" t="e">
        <f>1.69590305555622*Inputs!$C424/(2.74240342370282*Inputs!$C424*(0.771432259730721*Inputs!$B424+1.73676384566451*Inputs!$A424))</f>
        <v>#DIV/0!</v>
      </c>
      <c r="J424" s="2">
        <f t="shared" si="10"/>
        <v>0.16496598639455762</v>
      </c>
      <c r="K424" s="2">
        <f t="shared" ca="1" si="11"/>
        <v>0.89415681218013843</v>
      </c>
      <c r="M424">
        <f>IF(C424 &lt; Model!$B$5, C424, #N/A)</f>
        <v>0.16496598639455762</v>
      </c>
      <c r="N424" t="e">
        <f>IF(C424 &gt; Model!$B$5, C424, #N/A)</f>
        <v>#N/A</v>
      </c>
      <c r="O424">
        <f>Model!$B$5</f>
        <v>0.21815457728153642</v>
      </c>
    </row>
    <row r="425" spans="1:15">
      <c r="A425">
        <v>423</v>
      </c>
      <c r="B425" s="2">
        <f>Dataset!B425</f>
        <v>0</v>
      </c>
      <c r="C425" s="2">
        <f t="shared" si="6"/>
        <v>0.16496598639455762</v>
      </c>
      <c r="D425" s="3">
        <f t="shared" si="7"/>
        <v>0</v>
      </c>
      <c r="F425" s="3">
        <f t="shared" si="8"/>
        <v>-0.16496598639455762</v>
      </c>
      <c r="G425" s="2">
        <f t="shared" si="9"/>
        <v>2.7213776667129368E-2</v>
      </c>
      <c r="I425" s="2" t="e">
        <f>1.69590305555622*Inputs!$C425/(2.74240342370282*Inputs!$C425*(0.771432259730721*Inputs!$B425+1.73676384566451*Inputs!$A425))</f>
        <v>#DIV/0!</v>
      </c>
      <c r="J425" s="2">
        <f t="shared" si="10"/>
        <v>0.16496598639455762</v>
      </c>
      <c r="K425" s="2">
        <f t="shared" ca="1" si="11"/>
        <v>0.22698660902367185</v>
      </c>
      <c r="M425">
        <f>IF(C425 &lt; Model!$B$5, C425, #N/A)</f>
        <v>0.16496598639455762</v>
      </c>
      <c r="N425" t="e">
        <f>IF(C425 &gt; Model!$B$5, C425, #N/A)</f>
        <v>#N/A</v>
      </c>
      <c r="O425">
        <f>Model!$B$5</f>
        <v>0.21815457728153642</v>
      </c>
    </row>
    <row r="426" spans="1:15">
      <c r="A426">
        <v>424</v>
      </c>
      <c r="B426" s="2">
        <f>Dataset!B426</f>
        <v>0</v>
      </c>
      <c r="C426" s="2">
        <f t="shared" si="6"/>
        <v>9.4279018072891629E-2</v>
      </c>
      <c r="D426" s="3">
        <f t="shared" si="7"/>
        <v>0</v>
      </c>
      <c r="F426" s="3">
        <f t="shared" si="8"/>
        <v>-9.4279018072891629E-2</v>
      </c>
      <c r="G426" s="2">
        <f t="shared" si="9"/>
        <v>8.8885332487886257E-3</v>
      </c>
      <c r="I426" s="2">
        <f>1.69590305555622*Inputs!$C426/(2.74240342370282*Inputs!$C426*(0.771432259730721*Inputs!$B426+1.73676384566451*Inputs!$A426))</f>
        <v>9.4279018072891629E-2</v>
      </c>
      <c r="J426" s="2">
        <f t="shared" si="10"/>
        <v>9.4279018072891629E-2</v>
      </c>
      <c r="K426" s="2">
        <f t="shared" ca="1" si="11"/>
        <v>0.64509277769450557</v>
      </c>
      <c r="M426">
        <f>IF(C426 &lt; Model!$B$5, C426, #N/A)</f>
        <v>9.4279018072891629E-2</v>
      </c>
      <c r="N426" t="e">
        <f>IF(C426 &gt; Model!$B$5, C426, #N/A)</f>
        <v>#N/A</v>
      </c>
      <c r="O426">
        <f>Model!$B$5</f>
        <v>0.21815457728153642</v>
      </c>
    </row>
    <row r="427" spans="1:15">
      <c r="A427">
        <v>425</v>
      </c>
      <c r="B427" s="2">
        <f>Dataset!B427</f>
        <v>0</v>
      </c>
      <c r="C427" s="2">
        <f t="shared" si="6"/>
        <v>9.4279018072891629E-2</v>
      </c>
      <c r="D427" s="3">
        <f t="shared" si="7"/>
        <v>0</v>
      </c>
      <c r="F427" s="3">
        <f t="shared" si="8"/>
        <v>-9.4279018072891629E-2</v>
      </c>
      <c r="G427" s="2">
        <f t="shared" si="9"/>
        <v>8.8885332487886257E-3</v>
      </c>
      <c r="I427" s="2">
        <f>1.69590305555622*Inputs!$C427/(2.74240342370282*Inputs!$C427*(0.771432259730721*Inputs!$B427+1.73676384566451*Inputs!$A427))</f>
        <v>9.4279018072891629E-2</v>
      </c>
      <c r="J427" s="2">
        <f t="shared" si="10"/>
        <v>9.4279018072891629E-2</v>
      </c>
      <c r="K427" s="2">
        <f t="shared" ca="1" si="11"/>
        <v>0.96100218552822281</v>
      </c>
      <c r="M427">
        <f>IF(C427 &lt; Model!$B$5, C427, #N/A)</f>
        <v>9.4279018072891629E-2</v>
      </c>
      <c r="N427" t="e">
        <f>IF(C427 &gt; Model!$B$5, C427, #N/A)</f>
        <v>#N/A</v>
      </c>
      <c r="O427">
        <f>Model!$B$5</f>
        <v>0.21815457728153642</v>
      </c>
    </row>
    <row r="428" spans="1:15">
      <c r="A428">
        <v>426</v>
      </c>
      <c r="B428" s="2">
        <f>Dataset!B428</f>
        <v>0</v>
      </c>
      <c r="C428" s="2">
        <f t="shared" si="6"/>
        <v>0.16496598639455762</v>
      </c>
      <c r="D428" s="3">
        <f t="shared" si="7"/>
        <v>0</v>
      </c>
      <c r="F428" s="3">
        <f t="shared" si="8"/>
        <v>-0.16496598639455762</v>
      </c>
      <c r="G428" s="2">
        <f t="shared" si="9"/>
        <v>2.7213776667129368E-2</v>
      </c>
      <c r="I428" s="2" t="e">
        <f>1.69590305555622*Inputs!$C428/(2.74240342370282*Inputs!$C428*(0.771432259730721*Inputs!$B428+1.73676384566451*Inputs!$A428))</f>
        <v>#DIV/0!</v>
      </c>
      <c r="J428" s="2">
        <f t="shared" si="10"/>
        <v>0.16496598639455762</v>
      </c>
      <c r="K428" s="2">
        <f t="shared" ca="1" si="11"/>
        <v>0.47581279100296758</v>
      </c>
      <c r="M428">
        <f>IF(C428 &lt; Model!$B$5, C428, #N/A)</f>
        <v>0.16496598639455762</v>
      </c>
      <c r="N428" t="e">
        <f>IF(C428 &gt; Model!$B$5, C428, #N/A)</f>
        <v>#N/A</v>
      </c>
      <c r="O428">
        <f>Model!$B$5</f>
        <v>0.21815457728153642</v>
      </c>
    </row>
    <row r="429" spans="1:15">
      <c r="A429">
        <v>427</v>
      </c>
      <c r="B429" s="2">
        <f>Dataset!B429</f>
        <v>0</v>
      </c>
      <c r="C429" s="2">
        <f t="shared" si="6"/>
        <v>0.16496598639455762</v>
      </c>
      <c r="D429" s="3">
        <f t="shared" si="7"/>
        <v>0</v>
      </c>
      <c r="F429" s="3">
        <f t="shared" si="8"/>
        <v>-0.16496598639455762</v>
      </c>
      <c r="G429" s="2">
        <f t="shared" si="9"/>
        <v>2.7213776667129368E-2</v>
      </c>
      <c r="I429" s="2" t="e">
        <f>1.69590305555622*Inputs!$C429/(2.74240342370282*Inputs!$C429*(0.771432259730721*Inputs!$B429+1.73676384566451*Inputs!$A429))</f>
        <v>#DIV/0!</v>
      </c>
      <c r="J429" s="2">
        <f t="shared" si="10"/>
        <v>0.16496598639455762</v>
      </c>
      <c r="K429" s="2">
        <f t="shared" ca="1" si="11"/>
        <v>0.41137552666074728</v>
      </c>
      <c r="M429">
        <f>IF(C429 &lt; Model!$B$5, C429, #N/A)</f>
        <v>0.16496598639455762</v>
      </c>
      <c r="N429" t="e">
        <f>IF(C429 &gt; Model!$B$5, C429, #N/A)</f>
        <v>#N/A</v>
      </c>
      <c r="O429">
        <f>Model!$B$5</f>
        <v>0.21815457728153642</v>
      </c>
    </row>
    <row r="430" spans="1:15">
      <c r="A430">
        <v>428</v>
      </c>
      <c r="B430" s="2">
        <f>Dataset!B430</f>
        <v>0</v>
      </c>
      <c r="C430" s="2">
        <f t="shared" si="6"/>
        <v>9.1572041079231434E-2</v>
      </c>
      <c r="D430" s="3">
        <f t="shared" si="7"/>
        <v>0</v>
      </c>
      <c r="F430" s="3">
        <f t="shared" si="8"/>
        <v>-9.1572041079231434E-2</v>
      </c>
      <c r="G430" s="2">
        <f t="shared" si="9"/>
        <v>8.3854387074164486E-3</v>
      </c>
      <c r="I430" s="2">
        <f>1.69590305555622*Inputs!$C430/(2.74240342370282*Inputs!$C430*(0.771432259730721*Inputs!$B430+1.73676384566451*Inputs!$A430))</f>
        <v>9.1572041079231434E-2</v>
      </c>
      <c r="J430" s="2">
        <f t="shared" si="10"/>
        <v>9.1572041079231434E-2</v>
      </c>
      <c r="K430" s="2">
        <f t="shared" ca="1" si="11"/>
        <v>0.63536667058625396</v>
      </c>
      <c r="M430">
        <f>IF(C430 &lt; Model!$B$5, C430, #N/A)</f>
        <v>9.1572041079231434E-2</v>
      </c>
      <c r="N430" t="e">
        <f>IF(C430 &gt; Model!$B$5, C430, #N/A)</f>
        <v>#N/A</v>
      </c>
      <c r="O430">
        <f>Model!$B$5</f>
        <v>0.21815457728153642</v>
      </c>
    </row>
    <row r="431" spans="1:15">
      <c r="A431">
        <v>429</v>
      </c>
      <c r="B431" s="2">
        <f>Dataset!B431</f>
        <v>0</v>
      </c>
      <c r="C431" s="2">
        <f t="shared" si="6"/>
        <v>0.16496598639455762</v>
      </c>
      <c r="D431" s="3">
        <f t="shared" si="7"/>
        <v>0</v>
      </c>
      <c r="F431" s="3">
        <f t="shared" si="8"/>
        <v>-0.16496598639455762</v>
      </c>
      <c r="G431" s="2">
        <f t="shared" si="9"/>
        <v>2.7213776667129368E-2</v>
      </c>
      <c r="I431" s="2" t="e">
        <f>1.69590305555622*Inputs!$C431/(2.74240342370282*Inputs!$C431*(0.771432259730721*Inputs!$B431+1.73676384566451*Inputs!$A431))</f>
        <v>#DIV/0!</v>
      </c>
      <c r="J431" s="2">
        <f t="shared" si="10"/>
        <v>0.16496598639455762</v>
      </c>
      <c r="K431" s="2">
        <f t="shared" ca="1" si="11"/>
        <v>0.58578893376777263</v>
      </c>
      <c r="M431">
        <f>IF(C431 &lt; Model!$B$5, C431, #N/A)</f>
        <v>0.16496598639455762</v>
      </c>
      <c r="N431" t="e">
        <f>IF(C431 &gt; Model!$B$5, C431, #N/A)</f>
        <v>#N/A</v>
      </c>
      <c r="O431">
        <f>Model!$B$5</f>
        <v>0.21815457728153642</v>
      </c>
    </row>
    <row r="432" spans="1:15">
      <c r="A432">
        <v>430</v>
      </c>
      <c r="B432" s="2">
        <f>Dataset!B432</f>
        <v>0</v>
      </c>
      <c r="C432" s="2">
        <f t="shared" si="6"/>
        <v>0.16496598639455762</v>
      </c>
      <c r="D432" s="3">
        <f t="shared" si="7"/>
        <v>0</v>
      </c>
      <c r="F432" s="3">
        <f t="shared" si="8"/>
        <v>-0.16496598639455762</v>
      </c>
      <c r="G432" s="2">
        <f t="shared" si="9"/>
        <v>2.7213776667129368E-2</v>
      </c>
      <c r="I432" s="2" t="e">
        <f>1.69590305555622*Inputs!$C432/(2.74240342370282*Inputs!$C432*(0.771432259730721*Inputs!$B432+1.73676384566451*Inputs!$A432))</f>
        <v>#DIV/0!</v>
      </c>
      <c r="J432" s="2">
        <f t="shared" si="10"/>
        <v>0.16496598639455762</v>
      </c>
      <c r="K432" s="2">
        <f t="shared" ca="1" si="11"/>
        <v>0.86215811087376193</v>
      </c>
      <c r="M432">
        <f>IF(C432 &lt; Model!$B$5, C432, #N/A)</f>
        <v>0.16496598639455762</v>
      </c>
      <c r="N432" t="e">
        <f>IF(C432 &gt; Model!$B$5, C432, #N/A)</f>
        <v>#N/A</v>
      </c>
      <c r="O432">
        <f>Model!$B$5</f>
        <v>0.21815457728153642</v>
      </c>
    </row>
    <row r="433" spans="1:15">
      <c r="A433">
        <v>431</v>
      </c>
      <c r="B433" s="2">
        <f>Dataset!B433</f>
        <v>0</v>
      </c>
      <c r="C433" s="2">
        <f t="shared" si="6"/>
        <v>0.16496598639455762</v>
      </c>
      <c r="D433" s="3">
        <f t="shared" si="7"/>
        <v>0</v>
      </c>
      <c r="F433" s="3">
        <f t="shared" si="8"/>
        <v>-0.16496598639455762</v>
      </c>
      <c r="G433" s="2">
        <f t="shared" si="9"/>
        <v>2.7213776667129368E-2</v>
      </c>
      <c r="I433" s="2" t="e">
        <f>1.69590305555622*Inputs!$C433/(2.74240342370282*Inputs!$C433*(0.771432259730721*Inputs!$B433+1.73676384566451*Inputs!$A433))</f>
        <v>#DIV/0!</v>
      </c>
      <c r="J433" s="2">
        <f t="shared" si="10"/>
        <v>0.16496598639455762</v>
      </c>
      <c r="K433" s="2">
        <f t="shared" ca="1" si="11"/>
        <v>0.1779526884706123</v>
      </c>
      <c r="M433">
        <f>IF(C433 &lt; Model!$B$5, C433, #N/A)</f>
        <v>0.16496598639455762</v>
      </c>
      <c r="N433" t="e">
        <f>IF(C433 &gt; Model!$B$5, C433, #N/A)</f>
        <v>#N/A</v>
      </c>
      <c r="O433">
        <f>Model!$B$5</f>
        <v>0.21815457728153642</v>
      </c>
    </row>
    <row r="434" spans="1:15">
      <c r="A434">
        <v>432</v>
      </c>
      <c r="B434" s="2">
        <f>Dataset!B434</f>
        <v>0</v>
      </c>
      <c r="C434" s="2">
        <f t="shared" si="6"/>
        <v>0.14567870862050741</v>
      </c>
      <c r="D434" s="3">
        <f t="shared" si="7"/>
        <v>0</v>
      </c>
      <c r="F434" s="3">
        <f t="shared" si="8"/>
        <v>-0.14567870862050741</v>
      </c>
      <c r="G434" s="2">
        <f t="shared" si="9"/>
        <v>2.1222286145338699E-2</v>
      </c>
      <c r="I434" s="2">
        <f>1.69590305555622*Inputs!$C434/(2.74240342370282*Inputs!$C434*(0.771432259730721*Inputs!$B434+1.73676384566451*Inputs!$A434))</f>
        <v>0.14567870862050741</v>
      </c>
      <c r="J434" s="2">
        <f t="shared" si="10"/>
        <v>0.14567870862050741</v>
      </c>
      <c r="K434" s="2">
        <f t="shared" ca="1" si="11"/>
        <v>0.56939823745630047</v>
      </c>
      <c r="M434">
        <f>IF(C434 &lt; Model!$B$5, C434, #N/A)</f>
        <v>0.14567870862050741</v>
      </c>
      <c r="N434" t="e">
        <f>IF(C434 &gt; Model!$B$5, C434, #N/A)</f>
        <v>#N/A</v>
      </c>
      <c r="O434">
        <f>Model!$B$5</f>
        <v>0.21815457728153642</v>
      </c>
    </row>
    <row r="435" spans="1:15">
      <c r="A435">
        <v>433</v>
      </c>
      <c r="B435" s="2">
        <f>Dataset!B435</f>
        <v>0</v>
      </c>
      <c r="C435" s="2">
        <f t="shared" si="6"/>
        <v>0.10684503079971075</v>
      </c>
      <c r="D435" s="3">
        <f t="shared" si="7"/>
        <v>0</v>
      </c>
      <c r="F435" s="3">
        <f t="shared" si="8"/>
        <v>-0.10684503079971075</v>
      </c>
      <c r="G435" s="2">
        <f t="shared" si="9"/>
        <v>1.1415860606591138E-2</v>
      </c>
      <c r="I435" s="2">
        <f>1.69590305555622*Inputs!$C435/(2.74240342370282*Inputs!$C435*(0.771432259730721*Inputs!$B435+1.73676384566451*Inputs!$A435))</f>
        <v>0.10684503079971075</v>
      </c>
      <c r="J435" s="2">
        <f t="shared" si="10"/>
        <v>0.10684503079971075</v>
      </c>
      <c r="K435" s="2">
        <f t="shared" ca="1" si="11"/>
        <v>0.35434551771284806</v>
      </c>
      <c r="M435">
        <f>IF(C435 &lt; Model!$B$5, C435, #N/A)</f>
        <v>0.10684503079971075</v>
      </c>
      <c r="N435" t="e">
        <f>IF(C435 &gt; Model!$B$5, C435, #N/A)</f>
        <v>#N/A</v>
      </c>
      <c r="O435">
        <f>Model!$B$5</f>
        <v>0.21815457728153642</v>
      </c>
    </row>
    <row r="436" spans="1:15">
      <c r="A436">
        <v>434</v>
      </c>
      <c r="B436" s="2">
        <f>Dataset!B436</f>
        <v>0</v>
      </c>
      <c r="C436" s="2">
        <f t="shared" si="6"/>
        <v>8.2183935895330171E-2</v>
      </c>
      <c r="D436" s="3">
        <f t="shared" si="7"/>
        <v>0</v>
      </c>
      <c r="F436" s="3">
        <f t="shared" si="8"/>
        <v>-8.2183935895330171E-2</v>
      </c>
      <c r="G436" s="2">
        <f t="shared" si="9"/>
        <v>6.7541993192477391E-3</v>
      </c>
      <c r="I436" s="2">
        <f>1.69590305555622*Inputs!$C436/(2.74240342370282*Inputs!$C436*(0.771432259730721*Inputs!$B436+1.73676384566451*Inputs!$A436))</f>
        <v>8.2183935895330171E-2</v>
      </c>
      <c r="J436" s="2">
        <f t="shared" si="10"/>
        <v>8.2183935895330171E-2</v>
      </c>
      <c r="K436" s="2">
        <f t="shared" ca="1" si="11"/>
        <v>0.21037149202735372</v>
      </c>
      <c r="M436">
        <f>IF(C436 &lt; Model!$B$5, C436, #N/A)</f>
        <v>8.2183935895330171E-2</v>
      </c>
      <c r="N436" t="e">
        <f>IF(C436 &gt; Model!$B$5, C436, #N/A)</f>
        <v>#N/A</v>
      </c>
      <c r="O436">
        <f>Model!$B$5</f>
        <v>0.21815457728153642</v>
      </c>
    </row>
    <row r="437" spans="1:15">
      <c r="A437">
        <v>435</v>
      </c>
      <c r="B437" s="2">
        <f>Dataset!B437</f>
        <v>1</v>
      </c>
      <c r="C437" s="2">
        <f t="shared" si="6"/>
        <v>0.16496598639455762</v>
      </c>
      <c r="D437" s="3">
        <f t="shared" si="7"/>
        <v>0</v>
      </c>
      <c r="F437" s="3">
        <f t="shared" si="8"/>
        <v>0.83503401360544238</v>
      </c>
      <c r="G437" s="2">
        <f t="shared" si="9"/>
        <v>0.69728180387801408</v>
      </c>
      <c r="I437" s="2" t="e">
        <f>1.69590305555622*Inputs!$C437/(2.74240342370282*Inputs!$C437*(0.771432259730721*Inputs!$B437+1.73676384566451*Inputs!$A437))</f>
        <v>#DIV/0!</v>
      </c>
      <c r="J437" s="2">
        <f t="shared" si="10"/>
        <v>0.16496598639455762</v>
      </c>
      <c r="K437" s="2">
        <f t="shared" ca="1" si="11"/>
        <v>0.37101596404740655</v>
      </c>
      <c r="M437">
        <f>IF(C437 &lt; Model!$B$5, C437, #N/A)</f>
        <v>0.16496598639455762</v>
      </c>
      <c r="N437" t="e">
        <f>IF(C437 &gt; Model!$B$5, C437, #N/A)</f>
        <v>#N/A</v>
      </c>
      <c r="O437">
        <f>Model!$B$5</f>
        <v>0.21815457728153642</v>
      </c>
    </row>
    <row r="438" spans="1:15">
      <c r="A438">
        <v>436</v>
      </c>
      <c r="B438" s="2">
        <f>Dataset!B438</f>
        <v>1</v>
      </c>
      <c r="C438" s="2">
        <f t="shared" si="6"/>
        <v>0.24655180768599047</v>
      </c>
      <c r="D438" s="3">
        <f t="shared" si="7"/>
        <v>1</v>
      </c>
      <c r="F438" s="3">
        <f t="shared" si="8"/>
        <v>0.7534481923140095</v>
      </c>
      <c r="G438" s="2">
        <f t="shared" si="9"/>
        <v>0.56768417850124864</v>
      </c>
      <c r="I438" s="2">
        <f>1.69590305555622*Inputs!$C438/(2.74240342370282*Inputs!$C438*(0.771432259730721*Inputs!$B438+1.73676384566451*Inputs!$A438))</f>
        <v>0.24655180768599047</v>
      </c>
      <c r="J438" s="2">
        <f t="shared" si="10"/>
        <v>0.24655180768599047</v>
      </c>
      <c r="K438" s="2">
        <f t="shared" ca="1" si="11"/>
        <v>0.39815048505839945</v>
      </c>
      <c r="M438" t="e">
        <f>IF(C438 &lt; Model!$B$5, C438, #N/A)</f>
        <v>#N/A</v>
      </c>
      <c r="N438">
        <f>IF(C438 &gt; Model!$B$5, C438, #N/A)</f>
        <v>0.24655180768599047</v>
      </c>
      <c r="O438">
        <f>Model!$B$5</f>
        <v>0.21815457728153642</v>
      </c>
    </row>
    <row r="439" spans="1:15">
      <c r="A439">
        <v>437</v>
      </c>
      <c r="B439" s="2">
        <f>Dataset!B439</f>
        <v>0</v>
      </c>
      <c r="C439" s="2">
        <f t="shared" si="6"/>
        <v>0.16496598639455762</v>
      </c>
      <c r="D439" s="3">
        <f t="shared" si="7"/>
        <v>0</v>
      </c>
      <c r="F439" s="3">
        <f t="shared" si="8"/>
        <v>-0.16496598639455762</v>
      </c>
      <c r="G439" s="2">
        <f t="shared" si="9"/>
        <v>2.7213776667129368E-2</v>
      </c>
      <c r="I439" s="2" t="e">
        <f>1.69590305555622*Inputs!$C439/(2.74240342370282*Inputs!$C439*(0.771432259730721*Inputs!$B439+1.73676384566451*Inputs!$A439))</f>
        <v>#DIV/0!</v>
      </c>
      <c r="J439" s="2">
        <f t="shared" si="10"/>
        <v>0.16496598639455762</v>
      </c>
      <c r="K439" s="2">
        <f t="shared" ca="1" si="11"/>
        <v>0.91198773663220412</v>
      </c>
      <c r="M439">
        <f>IF(C439 &lt; Model!$B$5, C439, #N/A)</f>
        <v>0.16496598639455762</v>
      </c>
      <c r="N439" t="e">
        <f>IF(C439 &gt; Model!$B$5, C439, #N/A)</f>
        <v>#N/A</v>
      </c>
      <c r="O439">
        <f>Model!$B$5</f>
        <v>0.21815457728153642</v>
      </c>
    </row>
    <row r="440" spans="1:15">
      <c r="A440">
        <v>438</v>
      </c>
      <c r="B440" s="2">
        <f>Dataset!B440</f>
        <v>0</v>
      </c>
      <c r="C440" s="2">
        <f t="shared" si="6"/>
        <v>0.16496598639455762</v>
      </c>
      <c r="D440" s="3">
        <f t="shared" si="7"/>
        <v>0</v>
      </c>
      <c r="F440" s="3">
        <f t="shared" si="8"/>
        <v>-0.16496598639455762</v>
      </c>
      <c r="G440" s="2">
        <f t="shared" si="9"/>
        <v>2.7213776667129368E-2</v>
      </c>
      <c r="I440" s="2" t="e">
        <f>1.69590305555622*Inputs!$C440/(2.74240342370282*Inputs!$C440*(0.771432259730721*Inputs!$B440+1.73676384566451*Inputs!$A440))</f>
        <v>#DIV/0!</v>
      </c>
      <c r="J440" s="2">
        <f t="shared" si="10"/>
        <v>0.16496598639455762</v>
      </c>
      <c r="K440" s="2">
        <f t="shared" ca="1" si="11"/>
        <v>0.52532270145987414</v>
      </c>
      <c r="M440">
        <f>IF(C440 &lt; Model!$B$5, C440, #N/A)</f>
        <v>0.16496598639455762</v>
      </c>
      <c r="N440" t="e">
        <f>IF(C440 &gt; Model!$B$5, C440, #N/A)</f>
        <v>#N/A</v>
      </c>
      <c r="O440">
        <f>Model!$B$5</f>
        <v>0.21815457728153642</v>
      </c>
    </row>
    <row r="441" spans="1:15">
      <c r="A441">
        <v>439</v>
      </c>
      <c r="B441" s="2">
        <f>Dataset!B441</f>
        <v>1</v>
      </c>
      <c r="C441" s="2">
        <f t="shared" si="6"/>
        <v>0.16496598639455762</v>
      </c>
      <c r="D441" s="3">
        <f t="shared" si="7"/>
        <v>0</v>
      </c>
      <c r="F441" s="3">
        <f t="shared" si="8"/>
        <v>0.83503401360544238</v>
      </c>
      <c r="G441" s="2">
        <f t="shared" si="9"/>
        <v>0.69728180387801408</v>
      </c>
      <c r="I441" s="2" t="e">
        <f>1.69590305555622*Inputs!$C441/(2.74240342370282*Inputs!$C441*(0.771432259730721*Inputs!$B441+1.73676384566451*Inputs!$A441))</f>
        <v>#DIV/0!</v>
      </c>
      <c r="J441" s="2">
        <f t="shared" si="10"/>
        <v>0.16496598639455762</v>
      </c>
      <c r="K441" s="2">
        <f t="shared" ca="1" si="11"/>
        <v>0.25355943786498558</v>
      </c>
      <c r="M441">
        <f>IF(C441 &lt; Model!$B$5, C441, #N/A)</f>
        <v>0.16496598639455762</v>
      </c>
      <c r="N441" t="e">
        <f>IF(C441 &gt; Model!$B$5, C441, #N/A)</f>
        <v>#N/A</v>
      </c>
      <c r="O441">
        <f>Model!$B$5</f>
        <v>0.21815457728153642</v>
      </c>
    </row>
    <row r="442" spans="1:15">
      <c r="A442">
        <v>440</v>
      </c>
      <c r="B442" s="2">
        <f>Dataset!B442</f>
        <v>1</v>
      </c>
      <c r="C442" s="2">
        <f t="shared" si="6"/>
        <v>8.2183935895330157E-2</v>
      </c>
      <c r="D442" s="3">
        <f t="shared" si="7"/>
        <v>0</v>
      </c>
      <c r="F442" s="3">
        <f t="shared" si="8"/>
        <v>0.91781606410466987</v>
      </c>
      <c r="G442" s="2">
        <f t="shared" si="9"/>
        <v>0.84238632752858744</v>
      </c>
      <c r="I442" s="2">
        <f>1.69590305555622*Inputs!$C442/(2.74240342370282*Inputs!$C442*(0.771432259730721*Inputs!$B442+1.73676384566451*Inputs!$A442))</f>
        <v>8.2183935895330157E-2</v>
      </c>
      <c r="J442" s="2">
        <f t="shared" si="10"/>
        <v>8.2183935895330157E-2</v>
      </c>
      <c r="K442" s="2">
        <f t="shared" ca="1" si="11"/>
        <v>0.10882370135583441</v>
      </c>
      <c r="M442">
        <f>IF(C442 &lt; Model!$B$5, C442, #N/A)</f>
        <v>8.2183935895330157E-2</v>
      </c>
      <c r="N442" t="e">
        <f>IF(C442 &gt; Model!$B$5, C442, #N/A)</f>
        <v>#N/A</v>
      </c>
      <c r="O442">
        <f>Model!$B$5</f>
        <v>0.21815457728153642</v>
      </c>
    </row>
    <row r="443" spans="1:15">
      <c r="A443">
        <v>441</v>
      </c>
      <c r="B443" s="2">
        <f>Dataset!B443</f>
        <v>0</v>
      </c>
      <c r="C443" s="2">
        <f t="shared" si="6"/>
        <v>0.10338161787991741</v>
      </c>
      <c r="D443" s="3">
        <f t="shared" si="7"/>
        <v>0</v>
      </c>
      <c r="F443" s="3">
        <f t="shared" si="8"/>
        <v>-0.10338161787991741</v>
      </c>
      <c r="G443" s="2">
        <f t="shared" si="9"/>
        <v>1.068775891546926E-2</v>
      </c>
      <c r="I443" s="2">
        <f>1.69590305555622*Inputs!$C443/(2.74240342370282*Inputs!$C443*(0.771432259730721*Inputs!$B443+1.73676384566451*Inputs!$A443))</f>
        <v>0.10338161787991741</v>
      </c>
      <c r="J443" s="2">
        <f t="shared" si="10"/>
        <v>0.10338161787991741</v>
      </c>
      <c r="K443" s="2">
        <f t="shared" ca="1" si="11"/>
        <v>0.21034121191775834</v>
      </c>
      <c r="M443">
        <f>IF(C443 &lt; Model!$B$5, C443, #N/A)</f>
        <v>0.10338161787991741</v>
      </c>
      <c r="N443" t="e">
        <f>IF(C443 &gt; Model!$B$5, C443, #N/A)</f>
        <v>#N/A</v>
      </c>
      <c r="O443">
        <f>Model!$B$5</f>
        <v>0.21815457728153642</v>
      </c>
    </row>
    <row r="444" spans="1:15">
      <c r="A444">
        <v>442</v>
      </c>
      <c r="B444" s="2">
        <f>Dataset!B444</f>
        <v>0</v>
      </c>
      <c r="C444" s="2">
        <f t="shared" si="6"/>
        <v>0.16496598639455762</v>
      </c>
      <c r="D444" s="3">
        <f t="shared" si="7"/>
        <v>0</v>
      </c>
      <c r="F444" s="3">
        <f t="shared" si="8"/>
        <v>-0.16496598639455762</v>
      </c>
      <c r="G444" s="2">
        <f t="shared" si="9"/>
        <v>2.7213776667129368E-2</v>
      </c>
      <c r="I444" s="2" t="e">
        <f>1.69590305555622*Inputs!$C444/(2.74240342370282*Inputs!$C444*(0.771432259730721*Inputs!$B444+1.73676384566451*Inputs!$A444))</f>
        <v>#DIV/0!</v>
      </c>
      <c r="J444" s="2">
        <f t="shared" si="10"/>
        <v>0.16496598639455762</v>
      </c>
      <c r="K444" s="2">
        <f t="shared" ca="1" si="11"/>
        <v>0.94305105373040732</v>
      </c>
      <c r="M444">
        <f>IF(C444 &lt; Model!$B$5, C444, #N/A)</f>
        <v>0.16496598639455762</v>
      </c>
      <c r="N444" t="e">
        <f>IF(C444 &gt; Model!$B$5, C444, #N/A)</f>
        <v>#N/A</v>
      </c>
      <c r="O444">
        <f>Model!$B$5</f>
        <v>0.21815457728153642</v>
      </c>
    </row>
    <row r="445" spans="1:15">
      <c r="A445">
        <v>443</v>
      </c>
      <c r="B445" s="2">
        <f>Dataset!B445</f>
        <v>1</v>
      </c>
      <c r="C445" s="2">
        <f t="shared" si="6"/>
        <v>0.16496598639455762</v>
      </c>
      <c r="D445" s="3">
        <f t="shared" si="7"/>
        <v>0</v>
      </c>
      <c r="F445" s="3">
        <f t="shared" si="8"/>
        <v>0.83503401360544238</v>
      </c>
      <c r="G445" s="2">
        <f t="shared" si="9"/>
        <v>0.69728180387801408</v>
      </c>
      <c r="I445" s="2" t="e">
        <f>1.69590305555622*Inputs!$C445/(2.74240342370282*Inputs!$C445*(0.771432259730721*Inputs!$B445+1.73676384566451*Inputs!$A445))</f>
        <v>#DIV/0!</v>
      </c>
      <c r="J445" s="2">
        <f t="shared" si="10"/>
        <v>0.16496598639455762</v>
      </c>
      <c r="K445" s="2">
        <f t="shared" ca="1" si="11"/>
        <v>0.84244405017719104</v>
      </c>
      <c r="M445">
        <f>IF(C445 &lt; Model!$B$5, C445, #N/A)</f>
        <v>0.16496598639455762</v>
      </c>
      <c r="N445" t="e">
        <f>IF(C445 &gt; Model!$B$5, C445, #N/A)</f>
        <v>#N/A</v>
      </c>
      <c r="O445">
        <f>Model!$B$5</f>
        <v>0.21815457728153642</v>
      </c>
    </row>
    <row r="446" spans="1:15">
      <c r="A446">
        <v>444</v>
      </c>
      <c r="B446" s="2">
        <f>Dataset!B446</f>
        <v>0</v>
      </c>
      <c r="C446" s="2">
        <f t="shared" si="6"/>
        <v>9.1572041079231434E-2</v>
      </c>
      <c r="D446" s="3">
        <f t="shared" si="7"/>
        <v>0</v>
      </c>
      <c r="F446" s="3">
        <f t="shared" si="8"/>
        <v>-9.1572041079231434E-2</v>
      </c>
      <c r="G446" s="2">
        <f t="shared" si="9"/>
        <v>8.3854387074164486E-3</v>
      </c>
      <c r="I446" s="2">
        <f>1.69590305555622*Inputs!$C446/(2.74240342370282*Inputs!$C446*(0.771432259730721*Inputs!$B446+1.73676384566451*Inputs!$A446))</f>
        <v>9.1572041079231434E-2</v>
      </c>
      <c r="J446" s="2">
        <f t="shared" si="10"/>
        <v>9.1572041079231434E-2</v>
      </c>
      <c r="K446" s="2">
        <f t="shared" ca="1" si="11"/>
        <v>0.43709064539895903</v>
      </c>
      <c r="M446">
        <f>IF(C446 &lt; Model!$B$5, C446, #N/A)</f>
        <v>9.1572041079231434E-2</v>
      </c>
      <c r="N446" t="e">
        <f>IF(C446 &gt; Model!$B$5, C446, #N/A)</f>
        <v>#N/A</v>
      </c>
      <c r="O446">
        <f>Model!$B$5</f>
        <v>0.21815457728153642</v>
      </c>
    </row>
    <row r="447" spans="1:15">
      <c r="A447">
        <v>445</v>
      </c>
      <c r="B447" s="2">
        <f>Dataset!B447</f>
        <v>0</v>
      </c>
      <c r="C447" s="2">
        <f t="shared" si="6"/>
        <v>0.16496598639455762</v>
      </c>
      <c r="D447" s="3">
        <f t="shared" si="7"/>
        <v>0</v>
      </c>
      <c r="F447" s="3">
        <f t="shared" si="8"/>
        <v>-0.16496598639455762</v>
      </c>
      <c r="G447" s="2">
        <f t="shared" si="9"/>
        <v>2.7213776667129368E-2</v>
      </c>
      <c r="I447" s="2" t="e">
        <f>1.69590305555622*Inputs!$C447/(2.74240342370282*Inputs!$C447*(0.771432259730721*Inputs!$B447+1.73676384566451*Inputs!$A447))</f>
        <v>#DIV/0!</v>
      </c>
      <c r="J447" s="2">
        <f t="shared" si="10"/>
        <v>0.16496598639455762</v>
      </c>
      <c r="K447" s="2">
        <f t="shared" ca="1" si="11"/>
        <v>0.39614505385600118</v>
      </c>
      <c r="M447">
        <f>IF(C447 &lt; Model!$B$5, C447, #N/A)</f>
        <v>0.16496598639455762</v>
      </c>
      <c r="N447" t="e">
        <f>IF(C447 &gt; Model!$B$5, C447, #N/A)</f>
        <v>#N/A</v>
      </c>
      <c r="O447">
        <f>Model!$B$5</f>
        <v>0.21815457728153642</v>
      </c>
    </row>
    <row r="448" spans="1:15">
      <c r="A448">
        <v>446</v>
      </c>
      <c r="B448" s="2">
        <f>Dataset!B448</f>
        <v>0</v>
      </c>
      <c r="C448" s="2">
        <f t="shared" si="6"/>
        <v>0.16496598639455762</v>
      </c>
      <c r="D448" s="3">
        <f t="shared" si="7"/>
        <v>0</v>
      </c>
      <c r="F448" s="3">
        <f t="shared" si="8"/>
        <v>-0.16496598639455762</v>
      </c>
      <c r="G448" s="2">
        <f t="shared" si="9"/>
        <v>2.7213776667129368E-2</v>
      </c>
      <c r="I448" s="2" t="e">
        <f>1.69590305555622*Inputs!$C448/(2.74240342370282*Inputs!$C448*(0.771432259730721*Inputs!$B448+1.73676384566451*Inputs!$A448))</f>
        <v>#DIV/0!</v>
      </c>
      <c r="J448" s="2">
        <f t="shared" si="10"/>
        <v>0.16496598639455762</v>
      </c>
      <c r="K448" s="2">
        <f t="shared" ca="1" si="11"/>
        <v>9.9346513259458979E-2</v>
      </c>
      <c r="M448">
        <f>IF(C448 &lt; Model!$B$5, C448, #N/A)</f>
        <v>0.16496598639455762</v>
      </c>
      <c r="N448" t="e">
        <f>IF(C448 &gt; Model!$B$5, C448, #N/A)</f>
        <v>#N/A</v>
      </c>
      <c r="O448">
        <f>Model!$B$5</f>
        <v>0.21815457728153642</v>
      </c>
    </row>
    <row r="449" spans="1:15">
      <c r="A449">
        <v>447</v>
      </c>
      <c r="B449" s="2">
        <f>Dataset!B449</f>
        <v>0</v>
      </c>
      <c r="C449" s="2">
        <f t="shared" si="6"/>
        <v>0.16496598639455762</v>
      </c>
      <c r="D449" s="3">
        <f t="shared" si="7"/>
        <v>0</v>
      </c>
      <c r="F449" s="3">
        <f t="shared" si="8"/>
        <v>-0.16496598639455762</v>
      </c>
      <c r="G449" s="2">
        <f t="shared" si="9"/>
        <v>2.7213776667129368E-2</v>
      </c>
      <c r="I449" s="2" t="e">
        <f>1.69590305555622*Inputs!$C449/(2.74240342370282*Inputs!$C449*(0.771432259730721*Inputs!$B449+1.73676384566451*Inputs!$A449))</f>
        <v>#DIV/0!</v>
      </c>
      <c r="J449" s="2">
        <f t="shared" si="10"/>
        <v>0.16496598639455762</v>
      </c>
      <c r="K449" s="2">
        <f t="shared" ca="1" si="11"/>
        <v>0.89707298292957027</v>
      </c>
      <c r="M449">
        <f>IF(C449 &lt; Model!$B$5, C449, #N/A)</f>
        <v>0.16496598639455762</v>
      </c>
      <c r="N449" t="e">
        <f>IF(C449 &gt; Model!$B$5, C449, #N/A)</f>
        <v>#N/A</v>
      </c>
      <c r="O449">
        <f>Model!$B$5</f>
        <v>0.21815457728153642</v>
      </c>
    </row>
    <row r="450" spans="1:15">
      <c r="A450">
        <v>448</v>
      </c>
      <c r="B450" s="2">
        <f>Dataset!B450</f>
        <v>0</v>
      </c>
      <c r="C450" s="2">
        <f t="shared" si="6"/>
        <v>0.16496598639455762</v>
      </c>
      <c r="D450" s="3">
        <f t="shared" si="7"/>
        <v>0</v>
      </c>
      <c r="F450" s="3">
        <f t="shared" si="8"/>
        <v>-0.16496598639455762</v>
      </c>
      <c r="G450" s="2">
        <f t="shared" si="9"/>
        <v>2.7213776667129368E-2</v>
      </c>
      <c r="I450" s="2" t="e">
        <f>1.69590305555622*Inputs!$C450/(2.74240342370282*Inputs!$C450*(0.771432259730721*Inputs!$B450+1.73676384566451*Inputs!$A450))</f>
        <v>#DIV/0!</v>
      </c>
      <c r="J450" s="2">
        <f t="shared" si="10"/>
        <v>0.16496598639455762</v>
      </c>
      <c r="K450" s="2">
        <f t="shared" ca="1" si="11"/>
        <v>0.48335269735120334</v>
      </c>
      <c r="M450">
        <f>IF(C450 &lt; Model!$B$5, C450, #N/A)</f>
        <v>0.16496598639455762</v>
      </c>
      <c r="N450" t="e">
        <f>IF(C450 &gt; Model!$B$5, C450, #N/A)</f>
        <v>#N/A</v>
      </c>
      <c r="O450">
        <f>Model!$B$5</f>
        <v>0.21815457728153642</v>
      </c>
    </row>
    <row r="451" spans="1:15">
      <c r="A451">
        <v>449</v>
      </c>
      <c r="B451" s="2">
        <f>Dataset!B451</f>
        <v>0</v>
      </c>
      <c r="C451" s="2">
        <f t="shared" si="6"/>
        <v>0.10338161787991741</v>
      </c>
      <c r="D451" s="3">
        <f t="shared" si="7"/>
        <v>0</v>
      </c>
      <c r="F451" s="3">
        <f t="shared" si="8"/>
        <v>-0.10338161787991741</v>
      </c>
      <c r="G451" s="2">
        <f t="shared" si="9"/>
        <v>1.068775891546926E-2</v>
      </c>
      <c r="I451" s="2">
        <f>1.69590305555622*Inputs!$C451/(2.74240342370282*Inputs!$C451*(0.771432259730721*Inputs!$B451+1.73676384566451*Inputs!$A451))</f>
        <v>0.10338161787991741</v>
      </c>
      <c r="J451" s="2">
        <f t="shared" si="10"/>
        <v>0.10338161787991741</v>
      </c>
      <c r="K451" s="2">
        <f t="shared" ca="1" si="11"/>
        <v>9.8344995697155713E-2</v>
      </c>
      <c r="M451">
        <f>IF(C451 &lt; Model!$B$5, C451, #N/A)</f>
        <v>0.10338161787991741</v>
      </c>
      <c r="N451" t="e">
        <f>IF(C451 &gt; Model!$B$5, C451, #N/A)</f>
        <v>#N/A</v>
      </c>
      <c r="O451">
        <f>Model!$B$5</f>
        <v>0.21815457728153642</v>
      </c>
    </row>
    <row r="452" spans="1:15">
      <c r="A452">
        <v>450</v>
      </c>
      <c r="B452" s="2">
        <f>Dataset!B452</f>
        <v>0</v>
      </c>
      <c r="C452" s="2">
        <f t="shared" si="6"/>
        <v>0.16496598639455762</v>
      </c>
      <c r="D452" s="3">
        <f t="shared" si="7"/>
        <v>0</v>
      </c>
      <c r="F452" s="3">
        <f t="shared" si="8"/>
        <v>-0.16496598639455762</v>
      </c>
      <c r="G452" s="2">
        <f t="shared" si="9"/>
        <v>2.7213776667129368E-2</v>
      </c>
      <c r="I452" s="2" t="e">
        <f>1.69590305555622*Inputs!$C452/(2.74240342370282*Inputs!$C452*(0.771432259730721*Inputs!$B452+1.73676384566451*Inputs!$A452))</f>
        <v>#DIV/0!</v>
      </c>
      <c r="J452" s="2">
        <f t="shared" si="10"/>
        <v>0.16496598639455762</v>
      </c>
      <c r="K452" s="2">
        <f t="shared" ca="1" si="11"/>
        <v>0.43021119478671388</v>
      </c>
      <c r="M452">
        <f>IF(C452 &lt; Model!$B$5, C452, #N/A)</f>
        <v>0.16496598639455762</v>
      </c>
      <c r="N452" t="e">
        <f>IF(C452 &gt; Model!$B$5, C452, #N/A)</f>
        <v>#N/A</v>
      </c>
      <c r="O452">
        <f>Model!$B$5</f>
        <v>0.21815457728153642</v>
      </c>
    </row>
    <row r="453" spans="1:15">
      <c r="A453">
        <v>451</v>
      </c>
      <c r="B453" s="2">
        <f>Dataset!B453</f>
        <v>0</v>
      </c>
      <c r="C453" s="2">
        <f t="shared" si="6"/>
        <v>8.2183935895330171E-2</v>
      </c>
      <c r="D453" s="3">
        <f t="shared" si="7"/>
        <v>0</v>
      </c>
      <c r="F453" s="3">
        <f t="shared" si="8"/>
        <v>-8.2183935895330171E-2</v>
      </c>
      <c r="G453" s="2">
        <f t="shared" si="9"/>
        <v>6.7541993192477391E-3</v>
      </c>
      <c r="I453" s="2">
        <f>1.69590305555622*Inputs!$C453/(2.74240342370282*Inputs!$C453*(0.771432259730721*Inputs!$B453+1.73676384566451*Inputs!$A453))</f>
        <v>8.2183935895330171E-2</v>
      </c>
      <c r="J453" s="2">
        <f t="shared" si="10"/>
        <v>8.2183935895330171E-2</v>
      </c>
      <c r="K453" s="2">
        <f t="shared" ca="1" si="11"/>
        <v>0.61735324866668873</v>
      </c>
      <c r="M453">
        <f>IF(C453 &lt; Model!$B$5, C453, #N/A)</f>
        <v>8.2183935895330171E-2</v>
      </c>
      <c r="N453" t="e">
        <f>IF(C453 &gt; Model!$B$5, C453, #N/A)</f>
        <v>#N/A</v>
      </c>
      <c r="O453">
        <f>Model!$B$5</f>
        <v>0.21815457728153642</v>
      </c>
    </row>
    <row r="454" spans="1:15">
      <c r="A454">
        <v>452</v>
      </c>
      <c r="B454" s="2">
        <f>Dataset!B454</f>
        <v>0</v>
      </c>
      <c r="C454" s="2">
        <f t="shared" si="6"/>
        <v>9.1572041079231434E-2</v>
      </c>
      <c r="D454" s="3">
        <f t="shared" si="7"/>
        <v>0</v>
      </c>
      <c r="F454" s="3">
        <f t="shared" si="8"/>
        <v>-9.1572041079231434E-2</v>
      </c>
      <c r="G454" s="2">
        <f t="shared" si="9"/>
        <v>8.3854387074164486E-3</v>
      </c>
      <c r="I454" s="2">
        <f>1.69590305555622*Inputs!$C454/(2.74240342370282*Inputs!$C454*(0.771432259730721*Inputs!$B454+1.73676384566451*Inputs!$A454))</f>
        <v>9.1572041079231434E-2</v>
      </c>
      <c r="J454" s="2">
        <f t="shared" si="10"/>
        <v>9.1572041079231434E-2</v>
      </c>
      <c r="K454" s="2">
        <f t="shared" ca="1" si="11"/>
        <v>0.94281085207340953</v>
      </c>
      <c r="M454">
        <f>IF(C454 &lt; Model!$B$5, C454, #N/A)</f>
        <v>9.1572041079231434E-2</v>
      </c>
      <c r="N454" t="e">
        <f>IF(C454 &gt; Model!$B$5, C454, #N/A)</f>
        <v>#N/A</v>
      </c>
      <c r="O454">
        <f>Model!$B$5</f>
        <v>0.21815457728153642</v>
      </c>
    </row>
    <row r="455" spans="1:15">
      <c r="A455">
        <v>453</v>
      </c>
      <c r="B455" s="2">
        <f>Dataset!B455</f>
        <v>1</v>
      </c>
      <c r="C455" s="2">
        <f t="shared" si="6"/>
        <v>0.10338161787991741</v>
      </c>
      <c r="D455" s="3">
        <f t="shared" si="7"/>
        <v>0</v>
      </c>
      <c r="F455" s="3">
        <f t="shared" si="8"/>
        <v>0.8966183821200826</v>
      </c>
      <c r="G455" s="2">
        <f t="shared" si="9"/>
        <v>0.80392452315563445</v>
      </c>
      <c r="I455" s="2">
        <f>1.69590305555622*Inputs!$C455/(2.74240342370282*Inputs!$C455*(0.771432259730721*Inputs!$B455+1.73676384566451*Inputs!$A455))</f>
        <v>0.10338161787991741</v>
      </c>
      <c r="J455" s="2">
        <f t="shared" si="10"/>
        <v>0.10338161787991741</v>
      </c>
      <c r="K455" s="2">
        <f t="shared" ca="1" si="11"/>
        <v>0.12487834602257186</v>
      </c>
      <c r="M455">
        <f>IF(C455 &lt; Model!$B$5, C455, #N/A)</f>
        <v>0.10338161787991741</v>
      </c>
      <c r="N455" t="e">
        <f>IF(C455 &gt; Model!$B$5, C455, #N/A)</f>
        <v>#N/A</v>
      </c>
      <c r="O455">
        <f>Model!$B$5</f>
        <v>0.21815457728153642</v>
      </c>
    </row>
    <row r="456" spans="1:15">
      <c r="A456">
        <v>454</v>
      </c>
      <c r="B456" s="2">
        <f>Dataset!B456</f>
        <v>0</v>
      </c>
      <c r="C456" s="2">
        <f t="shared" si="6"/>
        <v>9.1572041079231434E-2</v>
      </c>
      <c r="D456" s="3">
        <f t="shared" si="7"/>
        <v>0</v>
      </c>
      <c r="F456" s="3">
        <f t="shared" si="8"/>
        <v>-9.1572041079231434E-2</v>
      </c>
      <c r="G456" s="2">
        <f t="shared" si="9"/>
        <v>8.3854387074164486E-3</v>
      </c>
      <c r="I456" s="2">
        <f>1.69590305555622*Inputs!$C456/(2.74240342370282*Inputs!$C456*(0.771432259730721*Inputs!$B456+1.73676384566451*Inputs!$A456))</f>
        <v>9.1572041079231434E-2</v>
      </c>
      <c r="J456" s="2">
        <f t="shared" si="10"/>
        <v>9.1572041079231434E-2</v>
      </c>
      <c r="K456" s="2">
        <f t="shared" ca="1" si="11"/>
        <v>0.21635070693242364</v>
      </c>
      <c r="M456">
        <f>IF(C456 &lt; Model!$B$5, C456, #N/A)</f>
        <v>9.1572041079231434E-2</v>
      </c>
      <c r="N456" t="e">
        <f>IF(C456 &gt; Model!$B$5, C456, #N/A)</f>
        <v>#N/A</v>
      </c>
      <c r="O456">
        <f>Model!$B$5</f>
        <v>0.21815457728153642</v>
      </c>
    </row>
    <row r="457" spans="1:15">
      <c r="A457">
        <v>455</v>
      </c>
      <c r="B457" s="2">
        <f>Dataset!B457</f>
        <v>0</v>
      </c>
      <c r="C457" s="2">
        <f t="shared" si="6"/>
        <v>6.1637951921497625E-2</v>
      </c>
      <c r="D457" s="3">
        <f t="shared" si="7"/>
        <v>0</v>
      </c>
      <c r="F457" s="3">
        <f t="shared" si="8"/>
        <v>-6.1637951921497625E-2</v>
      </c>
      <c r="G457" s="2">
        <f t="shared" si="9"/>
        <v>3.7992371170768526E-3</v>
      </c>
      <c r="I457" s="2">
        <f>1.69590305555622*Inputs!$C457/(2.74240342370282*Inputs!$C457*(0.771432259730721*Inputs!$B457+1.73676384566451*Inputs!$A457))</f>
        <v>6.1637951921497625E-2</v>
      </c>
      <c r="J457" s="2">
        <f t="shared" si="10"/>
        <v>6.1637951921497625E-2</v>
      </c>
      <c r="K457" s="2">
        <f t="shared" ca="1" si="11"/>
        <v>0.37293090601242507</v>
      </c>
      <c r="M457">
        <f>IF(C457 &lt; Model!$B$5, C457, #N/A)</f>
        <v>6.1637951921497625E-2</v>
      </c>
      <c r="N457" t="e">
        <f>IF(C457 &gt; Model!$B$5, C457, #N/A)</f>
        <v>#N/A</v>
      </c>
      <c r="O457">
        <f>Model!$B$5</f>
        <v>0.21815457728153642</v>
      </c>
    </row>
    <row r="458" spans="1:15">
      <c r="A458">
        <v>456</v>
      </c>
      <c r="B458" s="2">
        <f>Dataset!B458</f>
        <v>0</v>
      </c>
      <c r="C458" s="2">
        <f t="shared" si="6"/>
        <v>0.10684503079971075</v>
      </c>
      <c r="D458" s="3">
        <f t="shared" si="7"/>
        <v>0</v>
      </c>
      <c r="F458" s="3">
        <f t="shared" si="8"/>
        <v>-0.10684503079971075</v>
      </c>
      <c r="G458" s="2">
        <f t="shared" si="9"/>
        <v>1.1415860606591138E-2</v>
      </c>
      <c r="I458" s="2">
        <f>1.69590305555622*Inputs!$C458/(2.74240342370282*Inputs!$C458*(0.771432259730721*Inputs!$B458+1.73676384566451*Inputs!$A458))</f>
        <v>0.10684503079971075</v>
      </c>
      <c r="J458" s="2">
        <f t="shared" si="10"/>
        <v>0.10684503079971075</v>
      </c>
      <c r="K458" s="2">
        <f t="shared" ca="1" si="11"/>
        <v>4.55351827825623E-3</v>
      </c>
      <c r="M458">
        <f>IF(C458 &lt; Model!$B$5, C458, #N/A)</f>
        <v>0.10684503079971075</v>
      </c>
      <c r="N458" t="e">
        <f>IF(C458 &gt; Model!$B$5, C458, #N/A)</f>
        <v>#N/A</v>
      </c>
      <c r="O458">
        <f>Model!$B$5</f>
        <v>0.21815457728153642</v>
      </c>
    </row>
    <row r="459" spans="1:15">
      <c r="A459">
        <v>457</v>
      </c>
      <c r="B459" s="2">
        <f>Dataset!B459</f>
        <v>1</v>
      </c>
      <c r="C459" s="2">
        <f t="shared" si="6"/>
        <v>0.16496598639455762</v>
      </c>
      <c r="D459" s="3">
        <f t="shared" si="7"/>
        <v>0</v>
      </c>
      <c r="F459" s="3">
        <f t="shared" si="8"/>
        <v>0.83503401360544238</v>
      </c>
      <c r="G459" s="2">
        <f t="shared" si="9"/>
        <v>0.69728180387801408</v>
      </c>
      <c r="I459" s="2" t="e">
        <f>1.69590305555622*Inputs!$C459/(2.74240342370282*Inputs!$C459*(0.771432259730721*Inputs!$B459+1.73676384566451*Inputs!$A459))</f>
        <v>#DIV/0!</v>
      </c>
      <c r="J459" s="2">
        <f t="shared" si="10"/>
        <v>0.16496598639455762</v>
      </c>
      <c r="K459" s="2">
        <f t="shared" ca="1" si="11"/>
        <v>0.85579581838971985</v>
      </c>
      <c r="M459">
        <f>IF(C459 &lt; Model!$B$5, C459, #N/A)</f>
        <v>0.16496598639455762</v>
      </c>
      <c r="N459" t="e">
        <f>IF(C459 &gt; Model!$B$5, C459, #N/A)</f>
        <v>#N/A</v>
      </c>
      <c r="O459">
        <f>Model!$B$5</f>
        <v>0.21815457728153642</v>
      </c>
    </row>
    <row r="460" spans="1:15">
      <c r="A460">
        <v>458</v>
      </c>
      <c r="B460" s="2">
        <f>Dataset!B460</f>
        <v>0</v>
      </c>
      <c r="C460" s="2">
        <f t="shared" si="6"/>
        <v>0.15265145133147309</v>
      </c>
      <c r="D460" s="3">
        <f t="shared" si="7"/>
        <v>0</v>
      </c>
      <c r="F460" s="3">
        <f t="shared" si="8"/>
        <v>-0.15265145133147309</v>
      </c>
      <c r="G460" s="2">
        <f t="shared" si="9"/>
        <v>2.3302465593605097E-2</v>
      </c>
      <c r="I460" s="2">
        <f>1.69590305555622*Inputs!$C460/(2.74240342370282*Inputs!$C460*(0.771432259730721*Inputs!$B460+1.73676384566451*Inputs!$A460))</f>
        <v>0.15265145133147309</v>
      </c>
      <c r="J460" s="2">
        <f t="shared" si="10"/>
        <v>0.15265145133147309</v>
      </c>
      <c r="K460" s="2">
        <f t="shared" ca="1" si="11"/>
        <v>0.25159504533289323</v>
      </c>
      <c r="M460">
        <f>IF(C460 &lt; Model!$B$5, C460, #N/A)</f>
        <v>0.15265145133147309</v>
      </c>
      <c r="N460" t="e">
        <f>IF(C460 &gt; Model!$B$5, C460, #N/A)</f>
        <v>#N/A</v>
      </c>
      <c r="O460">
        <f>Model!$B$5</f>
        <v>0.21815457728153642</v>
      </c>
    </row>
    <row r="461" spans="1:15">
      <c r="A461">
        <v>459</v>
      </c>
      <c r="B461" s="2">
        <f>Dataset!B461</f>
        <v>0</v>
      </c>
      <c r="C461" s="2">
        <f t="shared" si="6"/>
        <v>0.16496598639455762</v>
      </c>
      <c r="D461" s="3">
        <f t="shared" si="7"/>
        <v>0</v>
      </c>
      <c r="F461" s="3">
        <f t="shared" si="8"/>
        <v>-0.16496598639455762</v>
      </c>
      <c r="G461" s="2">
        <f t="shared" si="9"/>
        <v>2.7213776667129368E-2</v>
      </c>
      <c r="I461" s="2" t="e">
        <f>1.69590305555622*Inputs!$C461/(2.74240342370282*Inputs!$C461*(0.771432259730721*Inputs!$B461+1.73676384566451*Inputs!$A461))</f>
        <v>#DIV/0!</v>
      </c>
      <c r="J461" s="2">
        <f t="shared" si="10"/>
        <v>0.16496598639455762</v>
      </c>
      <c r="K461" s="2">
        <f t="shared" ca="1" si="11"/>
        <v>3.9038038051098733E-2</v>
      </c>
      <c r="M461">
        <f>IF(C461 &lt; Model!$B$5, C461, #N/A)</f>
        <v>0.16496598639455762</v>
      </c>
      <c r="N461" t="e">
        <f>IF(C461 &gt; Model!$B$5, C461, #N/A)</f>
        <v>#N/A</v>
      </c>
      <c r="O461">
        <f>Model!$B$5</f>
        <v>0.21815457728153642</v>
      </c>
    </row>
    <row r="462" spans="1:15">
      <c r="A462">
        <v>460</v>
      </c>
      <c r="B462" s="2">
        <f>Dataset!B462</f>
        <v>0</v>
      </c>
      <c r="C462" s="2">
        <f t="shared" si="6"/>
        <v>9.1572041079231434E-2</v>
      </c>
      <c r="D462" s="3">
        <f t="shared" si="7"/>
        <v>0</v>
      </c>
      <c r="F462" s="3">
        <f t="shared" si="8"/>
        <v>-9.1572041079231434E-2</v>
      </c>
      <c r="G462" s="2">
        <f t="shared" si="9"/>
        <v>8.3854387074164486E-3</v>
      </c>
      <c r="I462" s="2">
        <f>1.69590305555622*Inputs!$C462/(2.74240342370282*Inputs!$C462*(0.771432259730721*Inputs!$B462+1.73676384566451*Inputs!$A462))</f>
        <v>9.1572041079231434E-2</v>
      </c>
      <c r="J462" s="2">
        <f t="shared" si="10"/>
        <v>9.1572041079231434E-2</v>
      </c>
      <c r="K462" s="2">
        <f t="shared" ca="1" si="11"/>
        <v>0.44072021707109887</v>
      </c>
      <c r="M462">
        <f>IF(C462 &lt; Model!$B$5, C462, #N/A)</f>
        <v>9.1572041079231434E-2</v>
      </c>
      <c r="N462" t="e">
        <f>IF(C462 &gt; Model!$B$5, C462, #N/A)</f>
        <v>#N/A</v>
      </c>
      <c r="O462">
        <f>Model!$B$5</f>
        <v>0.21815457728153642</v>
      </c>
    </row>
    <row r="463" spans="1:15">
      <c r="A463">
        <v>461</v>
      </c>
      <c r="B463" s="2">
        <f>Dataset!B463</f>
        <v>0</v>
      </c>
      <c r="C463" s="2">
        <f t="shared" si="6"/>
        <v>0.16496598639455762</v>
      </c>
      <c r="D463" s="3">
        <f t="shared" si="7"/>
        <v>0</v>
      </c>
      <c r="F463" s="3">
        <f t="shared" si="8"/>
        <v>-0.16496598639455762</v>
      </c>
      <c r="G463" s="2">
        <f t="shared" si="9"/>
        <v>2.7213776667129368E-2</v>
      </c>
      <c r="I463" s="2" t="e">
        <f>1.69590305555622*Inputs!$C463/(2.74240342370282*Inputs!$C463*(0.771432259730721*Inputs!$B463+1.73676384566451*Inputs!$A463))</f>
        <v>#DIV/0!</v>
      </c>
      <c r="J463" s="2">
        <f t="shared" si="10"/>
        <v>0.16496598639455762</v>
      </c>
      <c r="K463" s="2">
        <f t="shared" ca="1" si="11"/>
        <v>0.54694548873445015</v>
      </c>
      <c r="M463">
        <f>IF(C463 &lt; Model!$B$5, C463, #N/A)</f>
        <v>0.16496598639455762</v>
      </c>
      <c r="N463" t="e">
        <f>IF(C463 &gt; Model!$B$5, C463, #N/A)</f>
        <v>#N/A</v>
      </c>
      <c r="O463">
        <f>Model!$B$5</f>
        <v>0.21815457728153642</v>
      </c>
    </row>
    <row r="464" spans="1:15">
      <c r="A464">
        <v>462</v>
      </c>
      <c r="B464" s="2">
        <f>Dataset!B464</f>
        <v>0</v>
      </c>
      <c r="C464" s="2">
        <f t="shared" si="6"/>
        <v>0.16496598639455762</v>
      </c>
      <c r="D464" s="3">
        <f t="shared" si="7"/>
        <v>0</v>
      </c>
      <c r="F464" s="3">
        <f t="shared" si="8"/>
        <v>-0.16496598639455762</v>
      </c>
      <c r="G464" s="2">
        <f t="shared" si="9"/>
        <v>2.7213776667129368E-2</v>
      </c>
      <c r="I464" s="2" t="e">
        <f>1.69590305555622*Inputs!$C464/(2.74240342370282*Inputs!$C464*(0.771432259730721*Inputs!$B464+1.73676384566451*Inputs!$A464))</f>
        <v>#DIV/0!</v>
      </c>
      <c r="J464" s="2">
        <f t="shared" si="10"/>
        <v>0.16496598639455762</v>
      </c>
      <c r="K464" s="2">
        <f t="shared" ca="1" si="11"/>
        <v>0.18644814469968907</v>
      </c>
      <c r="M464">
        <f>IF(C464 &lt; Model!$B$5, C464, #N/A)</f>
        <v>0.16496598639455762</v>
      </c>
      <c r="N464" t="e">
        <f>IF(C464 &gt; Model!$B$5, C464, #N/A)</f>
        <v>#N/A</v>
      </c>
      <c r="O464">
        <f>Model!$B$5</f>
        <v>0.21815457728153642</v>
      </c>
    </row>
    <row r="465" spans="1:15">
      <c r="A465">
        <v>463</v>
      </c>
      <c r="B465" s="2">
        <f>Dataset!B465</f>
        <v>1</v>
      </c>
      <c r="C465" s="2">
        <f t="shared" si="6"/>
        <v>0.16496598639455762</v>
      </c>
      <c r="D465" s="3">
        <f t="shared" si="7"/>
        <v>0</v>
      </c>
      <c r="F465" s="3">
        <f t="shared" si="8"/>
        <v>0.83503401360544238</v>
      </c>
      <c r="G465" s="2">
        <f t="shared" si="9"/>
        <v>0.69728180387801408</v>
      </c>
      <c r="I465" s="2" t="e">
        <f>1.69590305555622*Inputs!$C465/(2.74240342370282*Inputs!$C465*(0.771432259730721*Inputs!$B465+1.73676384566451*Inputs!$A465))</f>
        <v>#DIV/0!</v>
      </c>
      <c r="J465" s="2">
        <f t="shared" si="10"/>
        <v>0.16496598639455762</v>
      </c>
      <c r="K465" s="2">
        <f t="shared" ca="1" si="11"/>
        <v>0.63202143554243229</v>
      </c>
      <c r="M465">
        <f>IF(C465 &lt; Model!$B$5, C465, #N/A)</f>
        <v>0.16496598639455762</v>
      </c>
      <c r="N465" t="e">
        <f>IF(C465 &gt; Model!$B$5, C465, #N/A)</f>
        <v>#N/A</v>
      </c>
      <c r="O465">
        <f>Model!$B$5</f>
        <v>0.21815457728153642</v>
      </c>
    </row>
    <row r="466" spans="1:15">
      <c r="A466">
        <v>464</v>
      </c>
      <c r="B466" s="2">
        <f>Dataset!B466</f>
        <v>0</v>
      </c>
      <c r="C466" s="2">
        <f t="shared" si="6"/>
        <v>0.16496598639455762</v>
      </c>
      <c r="D466" s="3">
        <f t="shared" si="7"/>
        <v>0</v>
      </c>
      <c r="F466" s="3">
        <f t="shared" si="8"/>
        <v>-0.16496598639455762</v>
      </c>
      <c r="G466" s="2">
        <f t="shared" si="9"/>
        <v>2.7213776667129368E-2</v>
      </c>
      <c r="I466" s="2" t="e">
        <f>1.69590305555622*Inputs!$C466/(2.74240342370282*Inputs!$C466*(0.771432259730721*Inputs!$B466+1.73676384566451*Inputs!$A466))</f>
        <v>#DIV/0!</v>
      </c>
      <c r="J466" s="2">
        <f t="shared" si="10"/>
        <v>0.16496598639455762</v>
      </c>
      <c r="K466" s="2">
        <f t="shared" ca="1" si="11"/>
        <v>0.43792818368989683</v>
      </c>
      <c r="M466">
        <f>IF(C466 &lt; Model!$B$5, C466, #N/A)</f>
        <v>0.16496598639455762</v>
      </c>
      <c r="N466" t="e">
        <f>IF(C466 &gt; Model!$B$5, C466, #N/A)</f>
        <v>#N/A</v>
      </c>
      <c r="O466">
        <f>Model!$B$5</f>
        <v>0.21815457728153642</v>
      </c>
    </row>
    <row r="467" spans="1:15">
      <c r="A467">
        <v>465</v>
      </c>
      <c r="B467" s="2">
        <f>Dataset!B467</f>
        <v>0</v>
      </c>
      <c r="C467" s="2">
        <f t="shared" si="6"/>
        <v>0.16496598639455762</v>
      </c>
      <c r="D467" s="3">
        <f t="shared" si="7"/>
        <v>0</v>
      </c>
      <c r="F467" s="3">
        <f t="shared" si="8"/>
        <v>-0.16496598639455762</v>
      </c>
      <c r="G467" s="2">
        <f t="shared" si="9"/>
        <v>2.7213776667129368E-2</v>
      </c>
      <c r="I467" s="2" t="e">
        <f>1.69590305555622*Inputs!$C467/(2.74240342370282*Inputs!$C467*(0.771432259730721*Inputs!$B467+1.73676384566451*Inputs!$A467))</f>
        <v>#DIV/0!</v>
      </c>
      <c r="J467" s="2">
        <f t="shared" si="10"/>
        <v>0.16496598639455762</v>
      </c>
      <c r="K467" s="2">
        <f t="shared" ca="1" si="11"/>
        <v>0.35684733757728782</v>
      </c>
      <c r="M467">
        <f>IF(C467 &lt; Model!$B$5, C467, #N/A)</f>
        <v>0.16496598639455762</v>
      </c>
      <c r="N467" t="e">
        <f>IF(C467 &gt; Model!$B$5, C467, #N/A)</f>
        <v>#N/A</v>
      </c>
      <c r="O467">
        <f>Model!$B$5</f>
        <v>0.21815457728153642</v>
      </c>
    </row>
    <row r="468" spans="1:15">
      <c r="A468">
        <v>466</v>
      </c>
      <c r="B468" s="2">
        <f>Dataset!B468</f>
        <v>0</v>
      </c>
      <c r="C468" s="2">
        <f t="shared" si="6"/>
        <v>7.4541797257758627E-2</v>
      </c>
      <c r="D468" s="3">
        <f t="shared" si="7"/>
        <v>0</v>
      </c>
      <c r="F468" s="3">
        <f t="shared" si="8"/>
        <v>-7.4541797257758627E-2</v>
      </c>
      <c r="G468" s="2">
        <f t="shared" si="9"/>
        <v>5.5564795384167916E-3</v>
      </c>
      <c r="I468" s="2">
        <f>1.69590305555622*Inputs!$C468/(2.74240342370282*Inputs!$C468*(0.771432259730721*Inputs!$B468+1.73676384566451*Inputs!$A468))</f>
        <v>7.4541797257758627E-2</v>
      </c>
      <c r="J468" s="2">
        <f t="shared" si="10"/>
        <v>7.4541797257758627E-2</v>
      </c>
      <c r="K468" s="2">
        <f t="shared" ca="1" si="11"/>
        <v>0.14802679113787098</v>
      </c>
      <c r="M468">
        <f>IF(C468 &lt; Model!$B$5, C468, #N/A)</f>
        <v>7.4541797257758627E-2</v>
      </c>
      <c r="N468" t="e">
        <f>IF(C468 &gt; Model!$B$5, C468, #N/A)</f>
        <v>#N/A</v>
      </c>
      <c r="O468">
        <f>Model!$B$5</f>
        <v>0.21815457728153642</v>
      </c>
    </row>
    <row r="469" spans="1:15">
      <c r="A469">
        <v>467</v>
      </c>
      <c r="B469" s="2">
        <f>Dataset!B469</f>
        <v>0</v>
      </c>
      <c r="C469" s="2">
        <f t="shared" si="6"/>
        <v>8.2183935895330171E-2</v>
      </c>
      <c r="D469" s="3">
        <f t="shared" si="7"/>
        <v>0</v>
      </c>
      <c r="F469" s="3">
        <f t="shared" si="8"/>
        <v>-8.2183935895330171E-2</v>
      </c>
      <c r="G469" s="2">
        <f t="shared" si="9"/>
        <v>6.7541993192477391E-3</v>
      </c>
      <c r="I469" s="2">
        <f>1.69590305555622*Inputs!$C469/(2.74240342370282*Inputs!$C469*(0.771432259730721*Inputs!$B469+1.73676384566451*Inputs!$A469))</f>
        <v>8.2183935895330171E-2</v>
      </c>
      <c r="J469" s="2">
        <f t="shared" si="10"/>
        <v>8.2183935895330171E-2</v>
      </c>
      <c r="K469" s="2">
        <f t="shared" ca="1" si="11"/>
        <v>0.99892408671685862</v>
      </c>
      <c r="M469">
        <f>IF(C469 &lt; Model!$B$5, C469, #N/A)</f>
        <v>8.2183935895330171E-2</v>
      </c>
      <c r="N469" t="e">
        <f>IF(C469 &gt; Model!$B$5, C469, #N/A)</f>
        <v>#N/A</v>
      </c>
      <c r="O469">
        <f>Model!$B$5</f>
        <v>0.21815457728153642</v>
      </c>
    </row>
    <row r="470" spans="1:15">
      <c r="A470">
        <v>468</v>
      </c>
      <c r="B470" s="2">
        <f>Dataset!B470</f>
        <v>0</v>
      </c>
      <c r="C470" s="2">
        <f t="shared" si="6"/>
        <v>9.1572041079231434E-2</v>
      </c>
      <c r="D470" s="3">
        <f t="shared" si="7"/>
        <v>0</v>
      </c>
      <c r="F470" s="3">
        <f t="shared" si="8"/>
        <v>-9.1572041079231434E-2</v>
      </c>
      <c r="G470" s="2">
        <f t="shared" si="9"/>
        <v>8.3854387074164486E-3</v>
      </c>
      <c r="I470" s="2">
        <f>1.69590305555622*Inputs!$C470/(2.74240342370282*Inputs!$C470*(0.771432259730721*Inputs!$B470+1.73676384566451*Inputs!$A470))</f>
        <v>9.1572041079231434E-2</v>
      </c>
      <c r="J470" s="2">
        <f t="shared" si="10"/>
        <v>9.1572041079231434E-2</v>
      </c>
      <c r="K470" s="2">
        <f t="shared" ca="1" si="11"/>
        <v>0.91673724158928716</v>
      </c>
      <c r="M470">
        <f>IF(C470 &lt; Model!$B$5, C470, #N/A)</f>
        <v>9.1572041079231434E-2</v>
      </c>
      <c r="N470" t="e">
        <f>IF(C470 &gt; Model!$B$5, C470, #N/A)</f>
        <v>#N/A</v>
      </c>
      <c r="O470">
        <f>Model!$B$5</f>
        <v>0.21815457728153642</v>
      </c>
    </row>
    <row r="471" spans="1:15">
      <c r="A471">
        <v>469</v>
      </c>
      <c r="B471" s="2">
        <f>Dataset!B471</f>
        <v>1</v>
      </c>
      <c r="C471" s="2">
        <f t="shared" si="6"/>
        <v>0.16496598639455762</v>
      </c>
      <c r="D471" s="3">
        <f t="shared" si="7"/>
        <v>0</v>
      </c>
      <c r="F471" s="3">
        <f t="shared" si="8"/>
        <v>0.83503401360544238</v>
      </c>
      <c r="G471" s="2">
        <f t="shared" si="9"/>
        <v>0.69728180387801408</v>
      </c>
      <c r="I471" s="2" t="e">
        <f>1.69590305555622*Inputs!$C471/(2.74240342370282*Inputs!$C471*(0.771432259730721*Inputs!$B471+1.73676384566451*Inputs!$A471))</f>
        <v>#DIV/0!</v>
      </c>
      <c r="J471" s="2">
        <f t="shared" si="10"/>
        <v>0.16496598639455762</v>
      </c>
      <c r="K471" s="2">
        <f t="shared" ca="1" si="11"/>
        <v>0.30160493331824256</v>
      </c>
      <c r="M471">
        <f>IF(C471 &lt; Model!$B$5, C471, #N/A)</f>
        <v>0.16496598639455762</v>
      </c>
      <c r="N471" t="e">
        <f>IF(C471 &gt; Model!$B$5, C471, #N/A)</f>
        <v>#N/A</v>
      </c>
      <c r="O471">
        <f>Model!$B$5</f>
        <v>0.21815457728153642</v>
      </c>
    </row>
    <row r="472" spans="1:15">
      <c r="A472">
        <v>470</v>
      </c>
      <c r="B472" s="2">
        <f>Dataset!B472</f>
        <v>0</v>
      </c>
      <c r="C472" s="2">
        <f t="shared" si="6"/>
        <v>0.10338161787991741</v>
      </c>
      <c r="D472" s="3">
        <f t="shared" si="7"/>
        <v>0</v>
      </c>
      <c r="F472" s="3">
        <f t="shared" si="8"/>
        <v>-0.10338161787991741</v>
      </c>
      <c r="G472" s="2">
        <f t="shared" si="9"/>
        <v>1.068775891546926E-2</v>
      </c>
      <c r="I472" s="2">
        <f>1.69590305555622*Inputs!$C472/(2.74240342370282*Inputs!$C472*(0.771432259730721*Inputs!$B472+1.73676384566451*Inputs!$A472))</f>
        <v>0.10338161787991741</v>
      </c>
      <c r="J472" s="2">
        <f t="shared" si="10"/>
        <v>0.10338161787991741</v>
      </c>
      <c r="K472" s="2">
        <f t="shared" ca="1" si="11"/>
        <v>0.29874345224645515</v>
      </c>
      <c r="M472">
        <f>IF(C472 &lt; Model!$B$5, C472, #N/A)</f>
        <v>0.10338161787991741</v>
      </c>
      <c r="N472" t="e">
        <f>IF(C472 &gt; Model!$B$5, C472, #N/A)</f>
        <v>#N/A</v>
      </c>
      <c r="O472">
        <f>Model!$B$5</f>
        <v>0.21815457728153642</v>
      </c>
    </row>
    <row r="473" spans="1:15">
      <c r="A473">
        <v>471</v>
      </c>
      <c r="B473" s="2">
        <f>Dataset!B473</f>
        <v>0</v>
      </c>
      <c r="C473" s="2">
        <f t="shared" si="6"/>
        <v>9.1572041079231434E-2</v>
      </c>
      <c r="D473" s="3">
        <f t="shared" si="7"/>
        <v>0</v>
      </c>
      <c r="F473" s="3">
        <f t="shared" si="8"/>
        <v>-9.1572041079231434E-2</v>
      </c>
      <c r="G473" s="2">
        <f t="shared" si="9"/>
        <v>8.3854387074164486E-3</v>
      </c>
      <c r="I473" s="2">
        <f>1.69590305555622*Inputs!$C473/(2.74240342370282*Inputs!$C473*(0.771432259730721*Inputs!$B473+1.73676384566451*Inputs!$A473))</f>
        <v>9.1572041079231434E-2</v>
      </c>
      <c r="J473" s="2">
        <f t="shared" si="10"/>
        <v>9.1572041079231434E-2</v>
      </c>
      <c r="K473" s="2">
        <f t="shared" ca="1" si="11"/>
        <v>0.8622676204716192</v>
      </c>
      <c r="M473">
        <f>IF(C473 &lt; Model!$B$5, C473, #N/A)</f>
        <v>9.1572041079231434E-2</v>
      </c>
      <c r="N473" t="e">
        <f>IF(C473 &gt; Model!$B$5, C473, #N/A)</f>
        <v>#N/A</v>
      </c>
      <c r="O473">
        <f>Model!$B$5</f>
        <v>0.21815457728153642</v>
      </c>
    </row>
    <row r="474" spans="1:15">
      <c r="A474">
        <v>472</v>
      </c>
      <c r="B474" s="2">
        <f>Dataset!B474</f>
        <v>0</v>
      </c>
      <c r="C474" s="2">
        <f t="shared" si="6"/>
        <v>9.1572041079231434E-2</v>
      </c>
      <c r="D474" s="3">
        <f t="shared" si="7"/>
        <v>0</v>
      </c>
      <c r="F474" s="3">
        <f t="shared" si="8"/>
        <v>-9.1572041079231434E-2</v>
      </c>
      <c r="G474" s="2">
        <f t="shared" si="9"/>
        <v>8.3854387074164486E-3</v>
      </c>
      <c r="I474" s="2">
        <f>1.69590305555622*Inputs!$C474/(2.74240342370282*Inputs!$C474*(0.771432259730721*Inputs!$B474+1.73676384566451*Inputs!$A474))</f>
        <v>9.1572041079231434E-2</v>
      </c>
      <c r="J474" s="2">
        <f t="shared" si="10"/>
        <v>9.1572041079231434E-2</v>
      </c>
      <c r="K474" s="2">
        <f t="shared" ca="1" si="11"/>
        <v>0.11449144755235985</v>
      </c>
      <c r="M474">
        <f>IF(C474 &lt; Model!$B$5, C474, #N/A)</f>
        <v>9.1572041079231434E-2</v>
      </c>
      <c r="N474" t="e">
        <f>IF(C474 &gt; Model!$B$5, C474, #N/A)</f>
        <v>#N/A</v>
      </c>
      <c r="O474">
        <f>Model!$B$5</f>
        <v>0.21815457728153642</v>
      </c>
    </row>
    <row r="475" spans="1:15">
      <c r="A475">
        <v>473</v>
      </c>
      <c r="B475" s="2">
        <f>Dataset!B475</f>
        <v>0</v>
      </c>
      <c r="C475" s="2">
        <f t="shared" si="6"/>
        <v>8.4357730175321624E-2</v>
      </c>
      <c r="D475" s="3">
        <f t="shared" si="7"/>
        <v>0</v>
      </c>
      <c r="F475" s="3">
        <f t="shared" si="8"/>
        <v>-8.4357730175321624E-2</v>
      </c>
      <c r="G475" s="2">
        <f t="shared" si="9"/>
        <v>7.1162266403323685E-3</v>
      </c>
      <c r="I475" s="2">
        <f>1.69590305555622*Inputs!$C475/(2.74240342370282*Inputs!$C475*(0.771432259730721*Inputs!$B475+1.73676384566451*Inputs!$A475))</f>
        <v>8.4357730175321624E-2</v>
      </c>
      <c r="J475" s="2">
        <f t="shared" si="10"/>
        <v>8.4357730175321624E-2</v>
      </c>
      <c r="K475" s="2">
        <f t="shared" ca="1" si="11"/>
        <v>0.27525653947619155</v>
      </c>
      <c r="M475">
        <f>IF(C475 &lt; Model!$B$5, C475, #N/A)</f>
        <v>8.4357730175321624E-2</v>
      </c>
      <c r="N475" t="e">
        <f>IF(C475 &gt; Model!$B$5, C475, #N/A)</f>
        <v>#N/A</v>
      </c>
      <c r="O475">
        <f>Model!$B$5</f>
        <v>0.21815457728153642</v>
      </c>
    </row>
    <row r="476" spans="1:15">
      <c r="A476">
        <v>474</v>
      </c>
      <c r="B476" s="2">
        <f>Dataset!B476</f>
        <v>0</v>
      </c>
      <c r="C476" s="2">
        <f t="shared" si="6"/>
        <v>8.0119359188967926E-2</v>
      </c>
      <c r="D476" s="3">
        <f t="shared" si="7"/>
        <v>0</v>
      </c>
      <c r="F476" s="3">
        <f t="shared" si="8"/>
        <v>-8.0119359188967926E-2</v>
      </c>
      <c r="G476" s="2">
        <f t="shared" si="9"/>
        <v>6.419111716850859E-3</v>
      </c>
      <c r="I476" s="2">
        <f>1.69590305555622*Inputs!$C476/(2.74240342370282*Inputs!$C476*(0.771432259730721*Inputs!$B476+1.73676384566451*Inputs!$A476))</f>
        <v>8.0119359188967926E-2</v>
      </c>
      <c r="J476" s="2">
        <f t="shared" si="10"/>
        <v>8.0119359188967926E-2</v>
      </c>
      <c r="K476" s="2">
        <f t="shared" ca="1" si="11"/>
        <v>0.21920575115666929</v>
      </c>
      <c r="M476">
        <f>IF(C476 &lt; Model!$B$5, C476, #N/A)</f>
        <v>8.0119359188967926E-2</v>
      </c>
      <c r="N476" t="e">
        <f>IF(C476 &gt; Model!$B$5, C476, #N/A)</f>
        <v>#N/A</v>
      </c>
      <c r="O476">
        <f>Model!$B$5</f>
        <v>0.21815457728153642</v>
      </c>
    </row>
    <row r="477" spans="1:15">
      <c r="A477">
        <v>475</v>
      </c>
      <c r="B477" s="2">
        <f>Dataset!B477</f>
        <v>0</v>
      </c>
      <c r="C477" s="2">
        <f t="shared" si="6"/>
        <v>9.1572041079231434E-2</v>
      </c>
      <c r="D477" s="3">
        <f t="shared" si="7"/>
        <v>0</v>
      </c>
      <c r="F477" s="3">
        <f t="shared" si="8"/>
        <v>-9.1572041079231434E-2</v>
      </c>
      <c r="G477" s="2">
        <f t="shared" si="9"/>
        <v>8.3854387074164486E-3</v>
      </c>
      <c r="I477" s="2">
        <f>1.69590305555622*Inputs!$C477/(2.74240342370282*Inputs!$C477*(0.771432259730721*Inputs!$B477+1.73676384566451*Inputs!$A477))</f>
        <v>9.1572041079231434E-2</v>
      </c>
      <c r="J477" s="2">
        <f t="shared" si="10"/>
        <v>9.1572041079231434E-2</v>
      </c>
      <c r="K477" s="2">
        <f t="shared" ca="1" si="11"/>
        <v>0.59088269015510786</v>
      </c>
      <c r="M477">
        <f>IF(C477 &lt; Model!$B$5, C477, #N/A)</f>
        <v>9.1572041079231434E-2</v>
      </c>
      <c r="N477" t="e">
        <f>IF(C477 &gt; Model!$B$5, C477, #N/A)</f>
        <v>#N/A</v>
      </c>
      <c r="O477">
        <f>Model!$B$5</f>
        <v>0.21815457728153642</v>
      </c>
    </row>
    <row r="478" spans="1:15">
      <c r="A478">
        <v>476</v>
      </c>
      <c r="B478" s="2">
        <f>Dataset!B478</f>
        <v>0</v>
      </c>
      <c r="C478" s="2">
        <f t="shared" si="6"/>
        <v>0.14567870862050741</v>
      </c>
      <c r="D478" s="3">
        <f t="shared" si="7"/>
        <v>0</v>
      </c>
      <c r="F478" s="3">
        <f t="shared" si="8"/>
        <v>-0.14567870862050741</v>
      </c>
      <c r="G478" s="2">
        <f t="shared" si="9"/>
        <v>2.1222286145338699E-2</v>
      </c>
      <c r="I478" s="2">
        <f>1.69590305555622*Inputs!$C478/(2.74240342370282*Inputs!$C478*(0.771432259730721*Inputs!$B478+1.73676384566451*Inputs!$A478))</f>
        <v>0.14567870862050741</v>
      </c>
      <c r="J478" s="2">
        <f t="shared" si="10"/>
        <v>0.14567870862050741</v>
      </c>
      <c r="K478" s="2">
        <f t="shared" ca="1" si="11"/>
        <v>0.19975197346834483</v>
      </c>
      <c r="M478">
        <f>IF(C478 &lt; Model!$B$5, C478, #N/A)</f>
        <v>0.14567870862050741</v>
      </c>
      <c r="N478" t="e">
        <f>IF(C478 &gt; Model!$B$5, C478, #N/A)</f>
        <v>#N/A</v>
      </c>
      <c r="O478">
        <f>Model!$B$5</f>
        <v>0.21815457728153642</v>
      </c>
    </row>
    <row r="479" spans="1:15">
      <c r="A479">
        <v>477</v>
      </c>
      <c r="B479" s="2">
        <f>Dataset!B479</f>
        <v>0</v>
      </c>
      <c r="C479" s="2">
        <f t="shared" si="6"/>
        <v>6.8200000046873224E-2</v>
      </c>
      <c r="D479" s="3">
        <f t="shared" si="7"/>
        <v>0</v>
      </c>
      <c r="F479" s="3">
        <f t="shared" si="8"/>
        <v>-6.8200000046873224E-2</v>
      </c>
      <c r="G479" s="2">
        <f t="shared" si="9"/>
        <v>4.6512400063935082E-3</v>
      </c>
      <c r="I479" s="2">
        <f>1.69590305555622*Inputs!$C479/(2.74240342370282*Inputs!$C479*(0.771432259730721*Inputs!$B479+1.73676384566451*Inputs!$A479))</f>
        <v>6.8200000046873224E-2</v>
      </c>
      <c r="J479" s="2">
        <f t="shared" si="10"/>
        <v>6.8200000046873224E-2</v>
      </c>
      <c r="K479" s="2">
        <f t="shared" ca="1" si="11"/>
        <v>0.10208835029505769</v>
      </c>
      <c r="M479">
        <f>IF(C479 &lt; Model!$B$5, C479, #N/A)</f>
        <v>6.8200000046873224E-2</v>
      </c>
      <c r="N479" t="e">
        <f>IF(C479 &gt; Model!$B$5, C479, #N/A)</f>
        <v>#N/A</v>
      </c>
      <c r="O479">
        <f>Model!$B$5</f>
        <v>0.21815457728153642</v>
      </c>
    </row>
    <row r="480" spans="1:15">
      <c r="A480">
        <v>478</v>
      </c>
      <c r="B480" s="2">
        <f>Dataset!B480</f>
        <v>0</v>
      </c>
      <c r="C480" s="2">
        <f t="shared" si="6"/>
        <v>0.16496598639455762</v>
      </c>
      <c r="D480" s="3">
        <f t="shared" si="7"/>
        <v>0</v>
      </c>
      <c r="F480" s="3">
        <f t="shared" si="8"/>
        <v>-0.16496598639455762</v>
      </c>
      <c r="G480" s="2">
        <f t="shared" si="9"/>
        <v>2.7213776667129368E-2</v>
      </c>
      <c r="I480" s="2" t="e">
        <f>1.69590305555622*Inputs!$C480/(2.74240342370282*Inputs!$C480*(0.771432259730721*Inputs!$B480+1.73676384566451*Inputs!$A480))</f>
        <v>#DIV/0!</v>
      </c>
      <c r="J480" s="2">
        <f t="shared" si="10"/>
        <v>0.16496598639455762</v>
      </c>
      <c r="K480" s="2">
        <f t="shared" ca="1" si="11"/>
        <v>0.59198438698890032</v>
      </c>
      <c r="M480">
        <f>IF(C480 &lt; Model!$B$5, C480, #N/A)</f>
        <v>0.16496598639455762</v>
      </c>
      <c r="N480" t="e">
        <f>IF(C480 &gt; Model!$B$5, C480, #N/A)</f>
        <v>#N/A</v>
      </c>
      <c r="O480">
        <f>Model!$B$5</f>
        <v>0.21815457728153642</v>
      </c>
    </row>
    <row r="481" spans="1:15">
      <c r="A481">
        <v>479</v>
      </c>
      <c r="B481" s="2">
        <f>Dataset!B481</f>
        <v>1</v>
      </c>
      <c r="C481" s="2">
        <f t="shared" si="6"/>
        <v>0.10338161787991741</v>
      </c>
      <c r="D481" s="3">
        <f t="shared" si="7"/>
        <v>0</v>
      </c>
      <c r="F481" s="3">
        <f t="shared" si="8"/>
        <v>0.8966183821200826</v>
      </c>
      <c r="G481" s="2">
        <f t="shared" si="9"/>
        <v>0.80392452315563445</v>
      </c>
      <c r="I481" s="2">
        <f>1.69590305555622*Inputs!$C481/(2.74240342370282*Inputs!$C481*(0.771432259730721*Inputs!$B481+1.73676384566451*Inputs!$A481))</f>
        <v>0.10338161787991741</v>
      </c>
      <c r="J481" s="2">
        <f t="shared" si="10"/>
        <v>0.10338161787991741</v>
      </c>
      <c r="K481" s="2">
        <f t="shared" ca="1" si="11"/>
        <v>0.70806353852385417</v>
      </c>
      <c r="M481">
        <f>IF(C481 &lt; Model!$B$5, C481, #N/A)</f>
        <v>0.10338161787991741</v>
      </c>
      <c r="N481" t="e">
        <f>IF(C481 &gt; Model!$B$5, C481, #N/A)</f>
        <v>#N/A</v>
      </c>
      <c r="O481">
        <f>Model!$B$5</f>
        <v>0.21815457728153642</v>
      </c>
    </row>
    <row r="482" spans="1:15">
      <c r="A482">
        <v>480</v>
      </c>
      <c r="B482" s="2">
        <f>Dataset!B482</f>
        <v>1</v>
      </c>
      <c r="C482" s="2">
        <f t="shared" si="6"/>
        <v>0.14567870862050741</v>
      </c>
      <c r="D482" s="3">
        <f t="shared" si="7"/>
        <v>0</v>
      </c>
      <c r="F482" s="3">
        <f t="shared" si="8"/>
        <v>0.85432129137949264</v>
      </c>
      <c r="G482" s="2">
        <f t="shared" si="9"/>
        <v>0.729864868904324</v>
      </c>
      <c r="I482" s="2">
        <f>1.69590305555622*Inputs!$C482/(2.74240342370282*Inputs!$C482*(0.771432259730721*Inputs!$B482+1.73676384566451*Inputs!$A482))</f>
        <v>0.14567870862050741</v>
      </c>
      <c r="J482" s="2">
        <f t="shared" si="10"/>
        <v>0.14567870862050741</v>
      </c>
      <c r="K482" s="2">
        <f t="shared" ca="1" si="11"/>
        <v>0.55385679847620428</v>
      </c>
      <c r="M482">
        <f>IF(C482 &lt; Model!$B$5, C482, #N/A)</f>
        <v>0.14567870862050741</v>
      </c>
      <c r="N482" t="e">
        <f>IF(C482 &gt; Model!$B$5, C482, #N/A)</f>
        <v>#N/A</v>
      </c>
      <c r="O482">
        <f>Model!$B$5</f>
        <v>0.21815457728153642</v>
      </c>
    </row>
    <row r="483" spans="1:15">
      <c r="A483">
        <v>481</v>
      </c>
      <c r="B483" s="2">
        <f>Dataset!B483</f>
        <v>0</v>
      </c>
      <c r="C483" s="2">
        <f t="shared" si="6"/>
        <v>0.14567870862050741</v>
      </c>
      <c r="D483" s="3">
        <f t="shared" si="7"/>
        <v>0</v>
      </c>
      <c r="F483" s="3">
        <f t="shared" si="8"/>
        <v>-0.14567870862050741</v>
      </c>
      <c r="G483" s="2">
        <f t="shared" si="9"/>
        <v>2.1222286145338699E-2</v>
      </c>
      <c r="I483" s="2">
        <f>1.69590305555622*Inputs!$C483/(2.74240342370282*Inputs!$C483*(0.771432259730721*Inputs!$B483+1.73676384566451*Inputs!$A483))</f>
        <v>0.14567870862050741</v>
      </c>
      <c r="J483" s="2">
        <f t="shared" si="10"/>
        <v>0.14567870862050741</v>
      </c>
      <c r="K483" s="2">
        <f t="shared" ca="1" si="11"/>
        <v>0.58580336639505937</v>
      </c>
      <c r="M483">
        <f>IF(C483 &lt; Model!$B$5, C483, #N/A)</f>
        <v>0.14567870862050741</v>
      </c>
      <c r="N483" t="e">
        <f>IF(C483 &gt; Model!$B$5, C483, #N/A)</f>
        <v>#N/A</v>
      </c>
      <c r="O483">
        <f>Model!$B$5</f>
        <v>0.21815457728153642</v>
      </c>
    </row>
    <row r="484" spans="1:15">
      <c r="A484">
        <v>482</v>
      </c>
      <c r="B484" s="2">
        <f>Dataset!B484</f>
        <v>1</v>
      </c>
      <c r="C484" s="2">
        <f t="shared" si="6"/>
        <v>0.16496598639455762</v>
      </c>
      <c r="D484" s="3">
        <f t="shared" si="7"/>
        <v>0</v>
      </c>
      <c r="F484" s="3">
        <f t="shared" si="8"/>
        <v>0.83503401360544238</v>
      </c>
      <c r="G484" s="2">
        <f t="shared" si="9"/>
        <v>0.69728180387801408</v>
      </c>
      <c r="I484" s="2" t="e">
        <f>1.69590305555622*Inputs!$C484/(2.74240342370282*Inputs!$C484*(0.771432259730721*Inputs!$B484+1.73676384566451*Inputs!$A484))</f>
        <v>#DIV/0!</v>
      </c>
      <c r="J484" s="2">
        <f t="shared" si="10"/>
        <v>0.16496598639455762</v>
      </c>
      <c r="K484" s="2">
        <f t="shared" ca="1" si="11"/>
        <v>0.90251097520839496</v>
      </c>
      <c r="M484">
        <f>IF(C484 &lt; Model!$B$5, C484, #N/A)</f>
        <v>0.16496598639455762</v>
      </c>
      <c r="N484" t="e">
        <f>IF(C484 &gt; Model!$B$5, C484, #N/A)</f>
        <v>#N/A</v>
      </c>
      <c r="O484">
        <f>Model!$B$5</f>
        <v>0.21815457728153642</v>
      </c>
    </row>
    <row r="485" spans="1:15">
      <c r="A485">
        <v>483</v>
      </c>
      <c r="B485" s="2">
        <f>Dataset!B485</f>
        <v>0</v>
      </c>
      <c r="C485" s="2">
        <f t="shared" si="6"/>
        <v>0.16496598639455762</v>
      </c>
      <c r="D485" s="3">
        <f t="shared" si="7"/>
        <v>0</v>
      </c>
      <c r="F485" s="3">
        <f t="shared" si="8"/>
        <v>-0.16496598639455762</v>
      </c>
      <c r="G485" s="2">
        <f t="shared" si="9"/>
        <v>2.7213776667129368E-2</v>
      </c>
      <c r="I485" s="2" t="e">
        <f>1.69590305555622*Inputs!$C485/(2.74240342370282*Inputs!$C485*(0.771432259730721*Inputs!$B485+1.73676384566451*Inputs!$A485))</f>
        <v>#DIV/0!</v>
      </c>
      <c r="J485" s="2">
        <f t="shared" si="10"/>
        <v>0.16496598639455762</v>
      </c>
      <c r="K485" s="2">
        <f t="shared" ca="1" si="11"/>
        <v>0.52054382295663326</v>
      </c>
      <c r="M485">
        <f>IF(C485 &lt; Model!$B$5, C485, #N/A)</f>
        <v>0.16496598639455762</v>
      </c>
      <c r="N485" t="e">
        <f>IF(C485 &gt; Model!$B$5, C485, #N/A)</f>
        <v>#N/A</v>
      </c>
      <c r="O485">
        <f>Model!$B$5</f>
        <v>0.21815457728153642</v>
      </c>
    </row>
    <row r="486" spans="1:15">
      <c r="A486">
        <v>484</v>
      </c>
      <c r="B486" s="2">
        <f>Dataset!B486</f>
        <v>0</v>
      </c>
      <c r="C486" s="2">
        <f t="shared" si="6"/>
        <v>7.2839354310253707E-2</v>
      </c>
      <c r="D486" s="3">
        <f t="shared" si="7"/>
        <v>0</v>
      </c>
      <c r="F486" s="3">
        <f t="shared" si="8"/>
        <v>-7.2839354310253707E-2</v>
      </c>
      <c r="G486" s="2">
        <f t="shared" si="9"/>
        <v>5.3055715363346748E-3</v>
      </c>
      <c r="I486" s="2">
        <f>1.69590305555622*Inputs!$C486/(2.74240342370282*Inputs!$C486*(0.771432259730721*Inputs!$B486+1.73676384566451*Inputs!$A486))</f>
        <v>7.2839354310253707E-2</v>
      </c>
      <c r="J486" s="2">
        <f t="shared" si="10"/>
        <v>7.2839354310253707E-2</v>
      </c>
      <c r="K486" s="2">
        <f t="shared" ca="1" si="11"/>
        <v>0.62679552006558337</v>
      </c>
      <c r="M486">
        <f>IF(C486 &lt; Model!$B$5, C486, #N/A)</f>
        <v>7.2839354310253707E-2</v>
      </c>
      <c r="N486" t="e">
        <f>IF(C486 &gt; Model!$B$5, C486, #N/A)</f>
        <v>#N/A</v>
      </c>
      <c r="O486">
        <f>Model!$B$5</f>
        <v>0.21815457728153642</v>
      </c>
    </row>
    <row r="487" spans="1:15">
      <c r="A487">
        <v>485</v>
      </c>
      <c r="B487" s="2">
        <f>Dataset!B487</f>
        <v>0</v>
      </c>
      <c r="C487" s="2">
        <f t="shared" si="6"/>
        <v>0.14567870862050741</v>
      </c>
      <c r="D487" s="3">
        <f t="shared" si="7"/>
        <v>0</v>
      </c>
      <c r="F487" s="3">
        <f t="shared" si="8"/>
        <v>-0.14567870862050741</v>
      </c>
      <c r="G487" s="2">
        <f t="shared" si="9"/>
        <v>2.1222286145338699E-2</v>
      </c>
      <c r="I487" s="2">
        <f>1.69590305555622*Inputs!$C487/(2.74240342370282*Inputs!$C487*(0.771432259730721*Inputs!$B487+1.73676384566451*Inputs!$A487))</f>
        <v>0.14567870862050741</v>
      </c>
      <c r="J487" s="2">
        <f t="shared" si="10"/>
        <v>0.14567870862050741</v>
      </c>
      <c r="K487" s="2">
        <f t="shared" ca="1" si="11"/>
        <v>0.4390617578905387</v>
      </c>
      <c r="M487">
        <f>IF(C487 &lt; Model!$B$5, C487, #N/A)</f>
        <v>0.14567870862050741</v>
      </c>
      <c r="N487" t="e">
        <f>IF(C487 &gt; Model!$B$5, C487, #N/A)</f>
        <v>#N/A</v>
      </c>
      <c r="O487">
        <f>Model!$B$5</f>
        <v>0.21815457728153642</v>
      </c>
    </row>
    <row r="488" spans="1:15">
      <c r="A488">
        <v>486</v>
      </c>
      <c r="B488" s="2">
        <f>Dataset!B488</f>
        <v>0</v>
      </c>
      <c r="C488" s="2">
        <f t="shared" si="6"/>
        <v>9.1572041079231434E-2</v>
      </c>
      <c r="D488" s="3">
        <f t="shared" si="7"/>
        <v>0</v>
      </c>
      <c r="F488" s="3">
        <f t="shared" si="8"/>
        <v>-9.1572041079231434E-2</v>
      </c>
      <c r="G488" s="2">
        <f t="shared" si="9"/>
        <v>8.3854387074164486E-3</v>
      </c>
      <c r="I488" s="2">
        <f>1.69590305555622*Inputs!$C488/(2.74240342370282*Inputs!$C488*(0.771432259730721*Inputs!$B488+1.73676384566451*Inputs!$A488))</f>
        <v>9.1572041079231434E-2</v>
      </c>
      <c r="J488" s="2">
        <f t="shared" si="10"/>
        <v>9.1572041079231434E-2</v>
      </c>
      <c r="K488" s="2">
        <f t="shared" ca="1" si="11"/>
        <v>0.18388268533040253</v>
      </c>
      <c r="M488">
        <f>IF(C488 &lt; Model!$B$5, C488, #N/A)</f>
        <v>9.1572041079231434E-2</v>
      </c>
      <c r="N488" t="e">
        <f>IF(C488 &gt; Model!$B$5, C488, #N/A)</f>
        <v>#N/A</v>
      </c>
      <c r="O488">
        <f>Model!$B$5</f>
        <v>0.21815457728153642</v>
      </c>
    </row>
    <row r="489" spans="1:15">
      <c r="A489">
        <v>487</v>
      </c>
      <c r="B489" s="2">
        <f>Dataset!B489</f>
        <v>0</v>
      </c>
      <c r="C489" s="2">
        <f t="shared" si="6"/>
        <v>0.16496598639455762</v>
      </c>
      <c r="D489" s="3">
        <f t="shared" si="7"/>
        <v>0</v>
      </c>
      <c r="F489" s="3">
        <f t="shared" si="8"/>
        <v>-0.16496598639455762</v>
      </c>
      <c r="G489" s="2">
        <f t="shared" si="9"/>
        <v>2.7213776667129368E-2</v>
      </c>
      <c r="I489" s="2" t="e">
        <f>1.69590305555622*Inputs!$C489/(2.74240342370282*Inputs!$C489*(0.771432259730721*Inputs!$B489+1.73676384566451*Inputs!$A489))</f>
        <v>#DIV/0!</v>
      </c>
      <c r="J489" s="2">
        <f t="shared" si="10"/>
        <v>0.16496598639455762</v>
      </c>
      <c r="K489" s="2">
        <f t="shared" ca="1" si="11"/>
        <v>0.1769481487863358</v>
      </c>
      <c r="M489">
        <f>IF(C489 &lt; Model!$B$5, C489, #N/A)</f>
        <v>0.16496598639455762</v>
      </c>
      <c r="N489" t="e">
        <f>IF(C489 &gt; Model!$B$5, C489, #N/A)</f>
        <v>#N/A</v>
      </c>
      <c r="O489">
        <f>Model!$B$5</f>
        <v>0.21815457728153642</v>
      </c>
    </row>
    <row r="490" spans="1:15">
      <c r="A490">
        <v>488</v>
      </c>
      <c r="B490" s="2">
        <f>Dataset!B490</f>
        <v>0</v>
      </c>
      <c r="C490" s="2">
        <f t="shared" si="6"/>
        <v>9.1572041079231434E-2</v>
      </c>
      <c r="D490" s="3">
        <f t="shared" si="7"/>
        <v>0</v>
      </c>
      <c r="F490" s="3">
        <f t="shared" si="8"/>
        <v>-9.1572041079231434E-2</v>
      </c>
      <c r="G490" s="2">
        <f t="shared" si="9"/>
        <v>8.3854387074164486E-3</v>
      </c>
      <c r="I490" s="2">
        <f>1.69590305555622*Inputs!$C490/(2.74240342370282*Inputs!$C490*(0.771432259730721*Inputs!$B490+1.73676384566451*Inputs!$A490))</f>
        <v>9.1572041079231434E-2</v>
      </c>
      <c r="J490" s="2">
        <f t="shared" si="10"/>
        <v>9.1572041079231434E-2</v>
      </c>
      <c r="K490" s="2">
        <f t="shared" ca="1" si="11"/>
        <v>0.81183598069980401</v>
      </c>
      <c r="M490">
        <f>IF(C490 &lt; Model!$B$5, C490, #N/A)</f>
        <v>9.1572041079231434E-2</v>
      </c>
      <c r="N490" t="e">
        <f>IF(C490 &gt; Model!$B$5, C490, #N/A)</f>
        <v>#N/A</v>
      </c>
      <c r="O490">
        <f>Model!$B$5</f>
        <v>0.21815457728153642</v>
      </c>
    </row>
    <row r="491" spans="1:15">
      <c r="A491">
        <v>489</v>
      </c>
      <c r="B491" s="2">
        <f>Dataset!B491</f>
        <v>0</v>
      </c>
      <c r="C491" s="2">
        <f t="shared" si="6"/>
        <v>9.4279018072891629E-2</v>
      </c>
      <c r="D491" s="3">
        <f t="shared" si="7"/>
        <v>0</v>
      </c>
      <c r="F491" s="3">
        <f t="shared" si="8"/>
        <v>-9.4279018072891629E-2</v>
      </c>
      <c r="G491" s="2">
        <f t="shared" si="9"/>
        <v>8.8885332487886257E-3</v>
      </c>
      <c r="I491" s="2">
        <f>1.69590305555622*Inputs!$C491/(2.74240342370282*Inputs!$C491*(0.771432259730721*Inputs!$B491+1.73676384566451*Inputs!$A491))</f>
        <v>9.4279018072891629E-2</v>
      </c>
      <c r="J491" s="2">
        <f t="shared" si="10"/>
        <v>9.4279018072891629E-2</v>
      </c>
      <c r="K491" s="2">
        <f t="shared" ca="1" si="11"/>
        <v>0.11596751959174667</v>
      </c>
      <c r="M491">
        <f>IF(C491 &lt; Model!$B$5, C491, #N/A)</f>
        <v>9.4279018072891629E-2</v>
      </c>
      <c r="N491" t="e">
        <f>IF(C491 &gt; Model!$B$5, C491, #N/A)</f>
        <v>#N/A</v>
      </c>
      <c r="O491">
        <f>Model!$B$5</f>
        <v>0.21815457728153642</v>
      </c>
    </row>
    <row r="492" spans="1:15">
      <c r="A492">
        <v>490</v>
      </c>
      <c r="B492" s="2">
        <f>Dataset!B492</f>
        <v>0</v>
      </c>
      <c r="C492" s="2">
        <f t="shared" si="6"/>
        <v>0.16496598639455762</v>
      </c>
      <c r="D492" s="3">
        <f t="shared" si="7"/>
        <v>0</v>
      </c>
      <c r="F492" s="3">
        <f t="shared" si="8"/>
        <v>-0.16496598639455762</v>
      </c>
      <c r="G492" s="2">
        <f t="shared" si="9"/>
        <v>2.7213776667129368E-2</v>
      </c>
      <c r="I492" s="2" t="e">
        <f>1.69590305555622*Inputs!$C492/(2.74240342370282*Inputs!$C492*(0.771432259730721*Inputs!$B492+1.73676384566451*Inputs!$A492))</f>
        <v>#DIV/0!</v>
      </c>
      <c r="J492" s="2">
        <f t="shared" si="10"/>
        <v>0.16496598639455762</v>
      </c>
      <c r="K492" s="2">
        <f t="shared" ca="1" si="11"/>
        <v>9.0667817882858603E-2</v>
      </c>
      <c r="M492">
        <f>IF(C492 &lt; Model!$B$5, C492, #N/A)</f>
        <v>0.16496598639455762</v>
      </c>
      <c r="N492" t="e">
        <f>IF(C492 &gt; Model!$B$5, C492, #N/A)</f>
        <v>#N/A</v>
      </c>
      <c r="O492">
        <f>Model!$B$5</f>
        <v>0.21815457728153642</v>
      </c>
    </row>
    <row r="493" spans="1:15">
      <c r="A493">
        <v>491</v>
      </c>
      <c r="B493" s="2">
        <f>Dataset!B493</f>
        <v>0</v>
      </c>
      <c r="C493" s="2">
        <f t="shared" si="6"/>
        <v>9.1572041079231434E-2</v>
      </c>
      <c r="D493" s="3">
        <f t="shared" si="7"/>
        <v>0</v>
      </c>
      <c r="F493" s="3">
        <f t="shared" si="8"/>
        <v>-9.1572041079231434E-2</v>
      </c>
      <c r="G493" s="2">
        <f t="shared" si="9"/>
        <v>8.3854387074164486E-3</v>
      </c>
      <c r="I493" s="2">
        <f>1.69590305555622*Inputs!$C493/(2.74240342370282*Inputs!$C493*(0.771432259730721*Inputs!$B493+1.73676384566451*Inputs!$A493))</f>
        <v>9.1572041079231434E-2</v>
      </c>
      <c r="J493" s="2">
        <f t="shared" si="10"/>
        <v>9.1572041079231434E-2</v>
      </c>
      <c r="K493" s="2">
        <f t="shared" ca="1" si="11"/>
        <v>0.86908641371088824</v>
      </c>
      <c r="M493">
        <f>IF(C493 &lt; Model!$B$5, C493, #N/A)</f>
        <v>9.1572041079231434E-2</v>
      </c>
      <c r="N493" t="e">
        <f>IF(C493 &gt; Model!$B$5, C493, #N/A)</f>
        <v>#N/A</v>
      </c>
      <c r="O493">
        <f>Model!$B$5</f>
        <v>0.21815457728153642</v>
      </c>
    </row>
    <row r="494" spans="1:15">
      <c r="A494">
        <v>492</v>
      </c>
      <c r="B494" s="2">
        <f>Dataset!B494</f>
        <v>0</v>
      </c>
      <c r="C494" s="2">
        <f t="shared" si="6"/>
        <v>9.4279018072891629E-2</v>
      </c>
      <c r="D494" s="3">
        <f t="shared" si="7"/>
        <v>0</v>
      </c>
      <c r="F494" s="3">
        <f t="shared" si="8"/>
        <v>-9.4279018072891629E-2</v>
      </c>
      <c r="G494" s="2">
        <f t="shared" si="9"/>
        <v>8.8885332487886257E-3</v>
      </c>
      <c r="I494" s="2">
        <f>1.69590305555622*Inputs!$C494/(2.74240342370282*Inputs!$C494*(0.771432259730721*Inputs!$B494+1.73676384566451*Inputs!$A494))</f>
        <v>9.4279018072891629E-2</v>
      </c>
      <c r="J494" s="2">
        <f t="shared" si="10"/>
        <v>9.4279018072891629E-2</v>
      </c>
      <c r="K494" s="2">
        <f t="shared" ca="1" si="11"/>
        <v>0.60416471376101522</v>
      </c>
      <c r="M494">
        <f>IF(C494 &lt; Model!$B$5, C494, #N/A)</f>
        <v>9.4279018072891629E-2</v>
      </c>
      <c r="N494" t="e">
        <f>IF(C494 &gt; Model!$B$5, C494, #N/A)</f>
        <v>#N/A</v>
      </c>
      <c r="O494">
        <f>Model!$B$5</f>
        <v>0.21815457728153642</v>
      </c>
    </row>
    <row r="495" spans="1:15">
      <c r="A495">
        <v>493</v>
      </c>
      <c r="B495" s="2">
        <f>Dataset!B495</f>
        <v>0</v>
      </c>
      <c r="C495" s="2">
        <f t="shared" si="6"/>
        <v>0.16496598639455762</v>
      </c>
      <c r="D495" s="3">
        <f t="shared" si="7"/>
        <v>0</v>
      </c>
      <c r="F495" s="3">
        <f t="shared" si="8"/>
        <v>-0.16496598639455762</v>
      </c>
      <c r="G495" s="2">
        <f t="shared" si="9"/>
        <v>2.7213776667129368E-2</v>
      </c>
      <c r="I495" s="2" t="e">
        <f>1.69590305555622*Inputs!$C495/(2.74240342370282*Inputs!$C495*(0.771432259730721*Inputs!$B495+1.73676384566451*Inputs!$A495))</f>
        <v>#DIV/0!</v>
      </c>
      <c r="J495" s="2">
        <f t="shared" si="10"/>
        <v>0.16496598639455762</v>
      </c>
      <c r="K495" s="2">
        <f t="shared" ca="1" si="11"/>
        <v>0.32100324854231432</v>
      </c>
      <c r="M495">
        <f>IF(C495 &lt; Model!$B$5, C495, #N/A)</f>
        <v>0.16496598639455762</v>
      </c>
      <c r="N495" t="e">
        <f>IF(C495 &gt; Model!$B$5, C495, #N/A)</f>
        <v>#N/A</v>
      </c>
      <c r="O495">
        <f>Model!$B$5</f>
        <v>0.21815457728153642</v>
      </c>
    </row>
    <row r="496" spans="1:15">
      <c r="A496">
        <v>494</v>
      </c>
      <c r="B496" s="2">
        <f>Dataset!B496</f>
        <v>0</v>
      </c>
      <c r="C496" s="2">
        <f t="shared" si="6"/>
        <v>0.10338161787991741</v>
      </c>
      <c r="D496" s="3">
        <f t="shared" si="7"/>
        <v>0</v>
      </c>
      <c r="F496" s="3">
        <f t="shared" si="8"/>
        <v>-0.10338161787991741</v>
      </c>
      <c r="G496" s="2">
        <f t="shared" si="9"/>
        <v>1.068775891546926E-2</v>
      </c>
      <c r="I496" s="2">
        <f>1.69590305555622*Inputs!$C496/(2.74240342370282*Inputs!$C496*(0.771432259730721*Inputs!$B496+1.73676384566451*Inputs!$A496))</f>
        <v>0.10338161787991741</v>
      </c>
      <c r="J496" s="2">
        <f t="shared" si="10"/>
        <v>0.10338161787991741</v>
      </c>
      <c r="K496" s="2">
        <f t="shared" ca="1" si="11"/>
        <v>0.47167974232041321</v>
      </c>
      <c r="M496">
        <f>IF(C496 &lt; Model!$B$5, C496, #N/A)</f>
        <v>0.10338161787991741</v>
      </c>
      <c r="N496" t="e">
        <f>IF(C496 &gt; Model!$B$5, C496, #N/A)</f>
        <v>#N/A</v>
      </c>
      <c r="O496">
        <f>Model!$B$5</f>
        <v>0.21815457728153642</v>
      </c>
    </row>
    <row r="497" spans="1:15">
      <c r="A497">
        <v>495</v>
      </c>
      <c r="B497" s="2">
        <f>Dataset!B497</f>
        <v>1</v>
      </c>
      <c r="C497" s="2">
        <f t="shared" si="6"/>
        <v>0.10338161787991741</v>
      </c>
      <c r="D497" s="3">
        <f t="shared" si="7"/>
        <v>0</v>
      </c>
      <c r="F497" s="3">
        <f t="shared" si="8"/>
        <v>0.8966183821200826</v>
      </c>
      <c r="G497" s="2">
        <f t="shared" si="9"/>
        <v>0.80392452315563445</v>
      </c>
      <c r="I497" s="2">
        <f>1.69590305555622*Inputs!$C497/(2.74240342370282*Inputs!$C497*(0.771432259730721*Inputs!$B497+1.73676384566451*Inputs!$A497))</f>
        <v>0.10338161787991741</v>
      </c>
      <c r="J497" s="2">
        <f t="shared" si="10"/>
        <v>0.10338161787991741</v>
      </c>
      <c r="K497" s="2">
        <f t="shared" ca="1" si="11"/>
        <v>0.15892197682779219</v>
      </c>
      <c r="M497">
        <f>IF(C497 &lt; Model!$B$5, C497, #N/A)</f>
        <v>0.10338161787991741</v>
      </c>
      <c r="N497" t="e">
        <f>IF(C497 &gt; Model!$B$5, C497, #N/A)</f>
        <v>#N/A</v>
      </c>
      <c r="O497">
        <f>Model!$B$5</f>
        <v>0.21815457728153642</v>
      </c>
    </row>
    <row r="498" spans="1:15">
      <c r="A498">
        <v>496</v>
      </c>
      <c r="B498" s="2">
        <f>Dataset!B498</f>
        <v>0</v>
      </c>
      <c r="C498" s="2">
        <f t="shared" si="6"/>
        <v>0.16496598639455762</v>
      </c>
      <c r="D498" s="3">
        <f t="shared" si="7"/>
        <v>0</v>
      </c>
      <c r="F498" s="3">
        <f t="shared" si="8"/>
        <v>-0.16496598639455762</v>
      </c>
      <c r="G498" s="2">
        <f t="shared" si="9"/>
        <v>2.7213776667129368E-2</v>
      </c>
      <c r="I498" s="2" t="e">
        <f>1.69590305555622*Inputs!$C498/(2.74240342370282*Inputs!$C498*(0.771432259730721*Inputs!$B498+1.73676384566451*Inputs!$A498))</f>
        <v>#DIV/0!</v>
      </c>
      <c r="J498" s="2">
        <f t="shared" si="10"/>
        <v>0.16496598639455762</v>
      </c>
      <c r="K498" s="2">
        <f t="shared" ca="1" si="11"/>
        <v>0.88743801338680905</v>
      </c>
      <c r="M498">
        <f>IF(C498 &lt; Model!$B$5, C498, #N/A)</f>
        <v>0.16496598639455762</v>
      </c>
      <c r="N498" t="e">
        <f>IF(C498 &gt; Model!$B$5, C498, #N/A)</f>
        <v>#N/A</v>
      </c>
      <c r="O498">
        <f>Model!$B$5</f>
        <v>0.21815457728153642</v>
      </c>
    </row>
    <row r="499" spans="1:15">
      <c r="A499">
        <v>497</v>
      </c>
      <c r="B499" s="2">
        <f>Dataset!B499</f>
        <v>0</v>
      </c>
      <c r="C499" s="2">
        <f t="shared" si="6"/>
        <v>6.8200000046873224E-2</v>
      </c>
      <c r="D499" s="3">
        <f t="shared" si="7"/>
        <v>0</v>
      </c>
      <c r="F499" s="3">
        <f t="shared" si="8"/>
        <v>-6.8200000046873224E-2</v>
      </c>
      <c r="G499" s="2">
        <f t="shared" si="9"/>
        <v>4.6512400063935082E-3</v>
      </c>
      <c r="I499" s="2">
        <f>1.69590305555622*Inputs!$C499/(2.74240342370282*Inputs!$C499*(0.771432259730721*Inputs!$B499+1.73676384566451*Inputs!$A499))</f>
        <v>6.8200000046873224E-2</v>
      </c>
      <c r="J499" s="2">
        <f t="shared" si="10"/>
        <v>6.8200000046873224E-2</v>
      </c>
      <c r="K499" s="2">
        <f t="shared" ca="1" si="11"/>
        <v>6.6114254122956129E-2</v>
      </c>
      <c r="M499">
        <f>IF(C499 &lt; Model!$B$5, C499, #N/A)</f>
        <v>6.8200000046873224E-2</v>
      </c>
      <c r="N499" t="e">
        <f>IF(C499 &gt; Model!$B$5, C499, #N/A)</f>
        <v>#N/A</v>
      </c>
      <c r="O499">
        <f>Model!$B$5</f>
        <v>0.21815457728153642</v>
      </c>
    </row>
    <row r="500" spans="1:15">
      <c r="A500">
        <v>498</v>
      </c>
      <c r="B500" s="2">
        <f>Dataset!B500</f>
        <v>0</v>
      </c>
      <c r="C500" s="2">
        <f t="shared" si="6"/>
        <v>0.16496598639455762</v>
      </c>
      <c r="D500" s="3">
        <f t="shared" si="7"/>
        <v>0</v>
      </c>
      <c r="F500" s="3">
        <f t="shared" si="8"/>
        <v>-0.16496598639455762</v>
      </c>
      <c r="G500" s="2">
        <f t="shared" si="9"/>
        <v>2.7213776667129368E-2</v>
      </c>
      <c r="I500" s="2" t="e">
        <f>1.69590305555622*Inputs!$C500/(2.74240342370282*Inputs!$C500*(0.771432259730721*Inputs!$B500+1.73676384566451*Inputs!$A500))</f>
        <v>#DIV/0!</v>
      </c>
      <c r="J500" s="2">
        <f t="shared" si="10"/>
        <v>0.16496598639455762</v>
      </c>
      <c r="K500" s="2">
        <f t="shared" ca="1" si="11"/>
        <v>0.22074444049277198</v>
      </c>
      <c r="M500">
        <f>IF(C500 &lt; Model!$B$5, C500, #N/A)</f>
        <v>0.16496598639455762</v>
      </c>
      <c r="N500" t="e">
        <f>IF(C500 &gt; Model!$B$5, C500, #N/A)</f>
        <v>#N/A</v>
      </c>
      <c r="O500">
        <f>Model!$B$5</f>
        <v>0.21815457728153642</v>
      </c>
    </row>
    <row r="501" spans="1:15">
      <c r="A501">
        <v>499</v>
      </c>
      <c r="B501" s="2">
        <f>Dataset!B501</f>
        <v>0</v>
      </c>
      <c r="C501" s="2">
        <f t="shared" si="6"/>
        <v>0.16496598639455762</v>
      </c>
      <c r="D501" s="3">
        <f t="shared" si="7"/>
        <v>0</v>
      </c>
      <c r="F501" s="3">
        <f t="shared" si="8"/>
        <v>-0.16496598639455762</v>
      </c>
      <c r="G501" s="2">
        <f t="shared" si="9"/>
        <v>2.7213776667129368E-2</v>
      </c>
      <c r="I501" s="2" t="e">
        <f>1.69590305555622*Inputs!$C501/(2.74240342370282*Inputs!$C501*(0.771432259730721*Inputs!$B501+1.73676384566451*Inputs!$A501))</f>
        <v>#DIV/0!</v>
      </c>
      <c r="J501" s="2">
        <f t="shared" si="10"/>
        <v>0.16496598639455762</v>
      </c>
      <c r="K501" s="2">
        <f t="shared" ca="1" si="11"/>
        <v>0.78703886078302809</v>
      </c>
      <c r="M501">
        <f>IF(C501 &lt; Model!$B$5, C501, #N/A)</f>
        <v>0.16496598639455762</v>
      </c>
      <c r="N501" t="e">
        <f>IF(C501 &gt; Model!$B$5, C501, #N/A)</f>
        <v>#N/A</v>
      </c>
      <c r="O501">
        <f>Model!$B$5</f>
        <v>0.21815457728153642</v>
      </c>
    </row>
    <row r="502" spans="1:15">
      <c r="A502">
        <v>500</v>
      </c>
      <c r="B502" s="2">
        <f>Dataset!B502</f>
        <v>0</v>
      </c>
      <c r="C502" s="2">
        <f t="shared" si="6"/>
        <v>9.1572041079231434E-2</v>
      </c>
      <c r="D502" s="3">
        <f t="shared" si="7"/>
        <v>0</v>
      </c>
      <c r="F502" s="3">
        <f t="shared" si="8"/>
        <v>-9.1572041079231434E-2</v>
      </c>
      <c r="G502" s="2">
        <f t="shared" si="9"/>
        <v>8.3854387074164486E-3</v>
      </c>
      <c r="I502" s="2">
        <f>1.69590305555622*Inputs!$C502/(2.74240342370282*Inputs!$C502*(0.771432259730721*Inputs!$B502+1.73676384566451*Inputs!$A502))</f>
        <v>9.1572041079231434E-2</v>
      </c>
      <c r="J502" s="2">
        <f t="shared" si="10"/>
        <v>9.1572041079231434E-2</v>
      </c>
      <c r="K502" s="2">
        <f t="shared" ca="1" si="11"/>
        <v>0.38235468075867685</v>
      </c>
      <c r="M502">
        <f>IF(C502 &lt; Model!$B$5, C502, #N/A)</f>
        <v>9.1572041079231434E-2</v>
      </c>
      <c r="N502" t="e">
        <f>IF(C502 &gt; Model!$B$5, C502, #N/A)</f>
        <v>#N/A</v>
      </c>
      <c r="O502">
        <f>Model!$B$5</f>
        <v>0.21815457728153642</v>
      </c>
    </row>
    <row r="503" spans="1:15">
      <c r="A503">
        <v>501</v>
      </c>
      <c r="B503" s="2">
        <f>Dataset!B503</f>
        <v>0</v>
      </c>
      <c r="C503" s="2">
        <f t="shared" si="6"/>
        <v>0.10338161787991741</v>
      </c>
      <c r="D503" s="3">
        <f t="shared" si="7"/>
        <v>0</v>
      </c>
      <c r="F503" s="3">
        <f t="shared" si="8"/>
        <v>-0.10338161787991741</v>
      </c>
      <c r="G503" s="2">
        <f t="shared" si="9"/>
        <v>1.068775891546926E-2</v>
      </c>
      <c r="I503" s="2">
        <f>1.69590305555622*Inputs!$C503/(2.74240342370282*Inputs!$C503*(0.771432259730721*Inputs!$B503+1.73676384566451*Inputs!$A503))</f>
        <v>0.10338161787991741</v>
      </c>
      <c r="J503" s="2">
        <f t="shared" si="10"/>
        <v>0.10338161787991741</v>
      </c>
      <c r="K503" s="2">
        <f t="shared" ca="1" si="11"/>
        <v>0.15614141328261122</v>
      </c>
      <c r="M503">
        <f>IF(C503 &lt; Model!$B$5, C503, #N/A)</f>
        <v>0.10338161787991741</v>
      </c>
      <c r="N503" t="e">
        <f>IF(C503 &gt; Model!$B$5, C503, #N/A)</f>
        <v>#N/A</v>
      </c>
      <c r="O503">
        <f>Model!$B$5</f>
        <v>0.21815457728153642</v>
      </c>
    </row>
    <row r="504" spans="1:15">
      <c r="A504">
        <v>502</v>
      </c>
      <c r="B504" s="2">
        <f>Dataset!B504</f>
        <v>0</v>
      </c>
      <c r="C504" s="2">
        <f t="shared" si="6"/>
        <v>0.16496598639455762</v>
      </c>
      <c r="D504" s="3">
        <f t="shared" si="7"/>
        <v>0</v>
      </c>
      <c r="F504" s="3">
        <f t="shared" si="8"/>
        <v>-0.16496598639455762</v>
      </c>
      <c r="G504" s="2">
        <f t="shared" si="9"/>
        <v>2.7213776667129368E-2</v>
      </c>
      <c r="I504" s="2" t="e">
        <f>1.69590305555622*Inputs!$C504/(2.74240342370282*Inputs!$C504*(0.771432259730721*Inputs!$B504+1.73676384566451*Inputs!$A504))</f>
        <v>#DIV/0!</v>
      </c>
      <c r="J504" s="2">
        <f t="shared" si="10"/>
        <v>0.16496598639455762</v>
      </c>
      <c r="K504" s="2">
        <f t="shared" ca="1" si="11"/>
        <v>0.58674394310267552</v>
      </c>
      <c r="M504">
        <f>IF(C504 &lt; Model!$B$5, C504, #N/A)</f>
        <v>0.16496598639455762</v>
      </c>
      <c r="N504" t="e">
        <f>IF(C504 &gt; Model!$B$5, C504, #N/A)</f>
        <v>#N/A</v>
      </c>
      <c r="O504">
        <f>Model!$B$5</f>
        <v>0.21815457728153642</v>
      </c>
    </row>
    <row r="505" spans="1:15">
      <c r="A505">
        <v>503</v>
      </c>
      <c r="B505" s="2">
        <f>Dataset!B505</f>
        <v>0</v>
      </c>
      <c r="C505" s="2">
        <f t="shared" si="6"/>
        <v>0.10338161787991741</v>
      </c>
      <c r="D505" s="3">
        <f t="shared" si="7"/>
        <v>0</v>
      </c>
      <c r="F505" s="3">
        <f t="shared" si="8"/>
        <v>-0.10338161787991741</v>
      </c>
      <c r="G505" s="2">
        <f t="shared" si="9"/>
        <v>1.068775891546926E-2</v>
      </c>
      <c r="I505" s="2">
        <f>1.69590305555622*Inputs!$C505/(2.74240342370282*Inputs!$C505*(0.771432259730721*Inputs!$B505+1.73676384566451*Inputs!$A505))</f>
        <v>0.10338161787991741</v>
      </c>
      <c r="J505" s="2">
        <f t="shared" si="10"/>
        <v>0.10338161787991741</v>
      </c>
      <c r="K505" s="2">
        <f t="shared" ca="1" si="11"/>
        <v>0.7378252098294118</v>
      </c>
      <c r="M505">
        <f>IF(C505 &lt; Model!$B$5, C505, #N/A)</f>
        <v>0.10338161787991741</v>
      </c>
      <c r="N505" t="e">
        <f>IF(C505 &gt; Model!$B$5, C505, #N/A)</f>
        <v>#N/A</v>
      </c>
      <c r="O505">
        <f>Model!$B$5</f>
        <v>0.21815457728153642</v>
      </c>
    </row>
    <row r="506" spans="1:15">
      <c r="A506">
        <v>504</v>
      </c>
      <c r="B506" s="2">
        <f>Dataset!B506</f>
        <v>1</v>
      </c>
      <c r="C506" s="2">
        <f t="shared" si="6"/>
        <v>9.1572041079231434E-2</v>
      </c>
      <c r="D506" s="3">
        <f t="shared" si="7"/>
        <v>0</v>
      </c>
      <c r="F506" s="3">
        <f t="shared" si="8"/>
        <v>0.90842795892076855</v>
      </c>
      <c r="G506" s="2">
        <f t="shared" si="9"/>
        <v>0.82524135654895359</v>
      </c>
      <c r="I506" s="2">
        <f>1.69590305555622*Inputs!$C506/(2.74240342370282*Inputs!$C506*(0.771432259730721*Inputs!$B506+1.73676384566451*Inputs!$A506))</f>
        <v>9.1572041079231434E-2</v>
      </c>
      <c r="J506" s="2">
        <f t="shared" si="10"/>
        <v>9.1572041079231434E-2</v>
      </c>
      <c r="K506" s="2">
        <f t="shared" ca="1" si="11"/>
        <v>0.26520958889579216</v>
      </c>
      <c r="M506">
        <f>IF(C506 &lt; Model!$B$5, C506, #N/A)</f>
        <v>9.1572041079231434E-2</v>
      </c>
      <c r="N506" t="e">
        <f>IF(C506 &gt; Model!$B$5, C506, #N/A)</f>
        <v>#N/A</v>
      </c>
      <c r="O506">
        <f>Model!$B$5</f>
        <v>0.21815457728153642</v>
      </c>
    </row>
    <row r="507" spans="1:15">
      <c r="A507">
        <v>505</v>
      </c>
      <c r="B507" s="2">
        <f>Dataset!B507</f>
        <v>0</v>
      </c>
      <c r="C507" s="2">
        <f t="shared" si="6"/>
        <v>0.10338161787991741</v>
      </c>
      <c r="D507" s="3">
        <f t="shared" si="7"/>
        <v>0</v>
      </c>
      <c r="F507" s="3">
        <f t="shared" si="8"/>
        <v>-0.10338161787991741</v>
      </c>
      <c r="G507" s="2">
        <f t="shared" si="9"/>
        <v>1.068775891546926E-2</v>
      </c>
      <c r="I507" s="2">
        <f>1.69590305555622*Inputs!$C507/(2.74240342370282*Inputs!$C507*(0.771432259730721*Inputs!$B507+1.73676384566451*Inputs!$A507))</f>
        <v>0.10338161787991741</v>
      </c>
      <c r="J507" s="2">
        <f t="shared" si="10"/>
        <v>0.10338161787991741</v>
      </c>
      <c r="K507" s="2">
        <f t="shared" ca="1" si="11"/>
        <v>0.77048366194090812</v>
      </c>
      <c r="M507">
        <f>IF(C507 &lt; Model!$B$5, C507, #N/A)</f>
        <v>0.10338161787991741</v>
      </c>
      <c r="N507" t="e">
        <f>IF(C507 &gt; Model!$B$5, C507, #N/A)</f>
        <v>#N/A</v>
      </c>
      <c r="O507">
        <f>Model!$B$5</f>
        <v>0.21815457728153642</v>
      </c>
    </row>
    <row r="508" spans="1:15">
      <c r="A508">
        <v>506</v>
      </c>
      <c r="B508" s="2">
        <f>Dataset!B508</f>
        <v>0</v>
      </c>
      <c r="C508" s="2">
        <f t="shared" si="6"/>
        <v>8.2183935895330171E-2</v>
      </c>
      <c r="D508" s="3">
        <f t="shared" si="7"/>
        <v>0</v>
      </c>
      <c r="F508" s="3">
        <f t="shared" si="8"/>
        <v>-8.2183935895330171E-2</v>
      </c>
      <c r="G508" s="2">
        <f t="shared" si="9"/>
        <v>6.7541993192477391E-3</v>
      </c>
      <c r="I508" s="2">
        <f>1.69590305555622*Inputs!$C508/(2.74240342370282*Inputs!$C508*(0.771432259730721*Inputs!$B508+1.73676384566451*Inputs!$A508))</f>
        <v>8.2183935895330171E-2</v>
      </c>
      <c r="J508" s="2">
        <f t="shared" si="10"/>
        <v>8.2183935895330171E-2</v>
      </c>
      <c r="K508" s="2">
        <f t="shared" ca="1" si="11"/>
        <v>0.43634497257705862</v>
      </c>
      <c r="M508">
        <f>IF(C508 &lt; Model!$B$5, C508, #N/A)</f>
        <v>8.2183935895330171E-2</v>
      </c>
      <c r="N508" t="e">
        <f>IF(C508 &gt; Model!$B$5, C508, #N/A)</f>
        <v>#N/A</v>
      </c>
      <c r="O508">
        <f>Model!$B$5</f>
        <v>0.21815457728153642</v>
      </c>
    </row>
    <row r="509" spans="1:15">
      <c r="A509">
        <v>507</v>
      </c>
      <c r="B509" s="2">
        <f>Dataset!B509</f>
        <v>0</v>
      </c>
      <c r="C509" s="2">
        <f t="shared" si="6"/>
        <v>9.1572041079231434E-2</v>
      </c>
      <c r="D509" s="3">
        <f t="shared" si="7"/>
        <v>0</v>
      </c>
      <c r="F509" s="3">
        <f t="shared" si="8"/>
        <v>-9.1572041079231434E-2</v>
      </c>
      <c r="G509" s="2">
        <f t="shared" si="9"/>
        <v>8.3854387074164486E-3</v>
      </c>
      <c r="I509" s="2">
        <f>1.69590305555622*Inputs!$C509/(2.74240342370282*Inputs!$C509*(0.771432259730721*Inputs!$B509+1.73676384566451*Inputs!$A509))</f>
        <v>9.1572041079231434E-2</v>
      </c>
      <c r="J509" s="2">
        <f t="shared" si="10"/>
        <v>9.1572041079231434E-2</v>
      </c>
      <c r="K509" s="2">
        <f t="shared" ca="1" si="11"/>
        <v>0.63459237045389938</v>
      </c>
      <c r="M509">
        <f>IF(C509 &lt; Model!$B$5, C509, #N/A)</f>
        <v>9.1572041079231434E-2</v>
      </c>
      <c r="N509" t="e">
        <f>IF(C509 &gt; Model!$B$5, C509, #N/A)</f>
        <v>#N/A</v>
      </c>
      <c r="O509">
        <f>Model!$B$5</f>
        <v>0.21815457728153642</v>
      </c>
    </row>
    <row r="510" spans="1:15">
      <c r="A510">
        <v>508</v>
      </c>
      <c r="B510" s="2">
        <f>Dataset!B510</f>
        <v>0</v>
      </c>
      <c r="C510" s="2">
        <f t="shared" si="6"/>
        <v>0.16496598639455762</v>
      </c>
      <c r="D510" s="3">
        <f t="shared" si="7"/>
        <v>0</v>
      </c>
      <c r="F510" s="3">
        <f t="shared" si="8"/>
        <v>-0.16496598639455762</v>
      </c>
      <c r="G510" s="2">
        <f t="shared" si="9"/>
        <v>2.7213776667129368E-2</v>
      </c>
      <c r="I510" s="2" t="e">
        <f>1.69590305555622*Inputs!$C510/(2.74240342370282*Inputs!$C510*(0.771432259730721*Inputs!$B510+1.73676384566451*Inputs!$A510))</f>
        <v>#DIV/0!</v>
      </c>
      <c r="J510" s="2">
        <f t="shared" si="10"/>
        <v>0.16496598639455762</v>
      </c>
      <c r="K510" s="2">
        <f t="shared" ca="1" si="11"/>
        <v>0.22422846717070621</v>
      </c>
      <c r="M510">
        <f>IF(C510 &lt; Model!$B$5, C510, #N/A)</f>
        <v>0.16496598639455762</v>
      </c>
      <c r="N510" t="e">
        <f>IF(C510 &gt; Model!$B$5, C510, #N/A)</f>
        <v>#N/A</v>
      </c>
      <c r="O510">
        <f>Model!$B$5</f>
        <v>0.21815457728153642</v>
      </c>
    </row>
    <row r="511" spans="1:15">
      <c r="A511">
        <v>509</v>
      </c>
      <c r="B511" s="2">
        <f>Dataset!B511</f>
        <v>0</v>
      </c>
      <c r="C511" s="2">
        <f t="shared" si="6"/>
        <v>9.1572041079231434E-2</v>
      </c>
      <c r="D511" s="3">
        <f t="shared" si="7"/>
        <v>0</v>
      </c>
      <c r="F511" s="3">
        <f t="shared" si="8"/>
        <v>-9.1572041079231434E-2</v>
      </c>
      <c r="G511" s="2">
        <f t="shared" si="9"/>
        <v>8.3854387074164486E-3</v>
      </c>
      <c r="I511" s="2">
        <f>1.69590305555622*Inputs!$C511/(2.74240342370282*Inputs!$C511*(0.771432259730721*Inputs!$B511+1.73676384566451*Inputs!$A511))</f>
        <v>9.1572041079231434E-2</v>
      </c>
      <c r="J511" s="2">
        <f t="shared" si="10"/>
        <v>9.1572041079231434E-2</v>
      </c>
      <c r="K511" s="2">
        <f t="shared" ca="1" si="11"/>
        <v>0.53499633205696706</v>
      </c>
      <c r="M511">
        <f>IF(C511 &lt; Model!$B$5, C511, #N/A)</f>
        <v>9.1572041079231434E-2</v>
      </c>
      <c r="N511" t="e">
        <f>IF(C511 &gt; Model!$B$5, C511, #N/A)</f>
        <v>#N/A</v>
      </c>
      <c r="O511">
        <f>Model!$B$5</f>
        <v>0.21815457728153642</v>
      </c>
    </row>
    <row r="512" spans="1:15">
      <c r="A512">
        <v>510</v>
      </c>
      <c r="B512" s="2">
        <f>Dataset!B512</f>
        <v>0</v>
      </c>
      <c r="C512" s="2">
        <f t="shared" ref="C512:C766" si="12">J512</f>
        <v>8.2183935895330171E-2</v>
      </c>
      <c r="D512" s="3">
        <f t="shared" ref="D512:D766" si="13">IF(J512 &lt; 0.218154577281536, 0, 1)</f>
        <v>0</v>
      </c>
      <c r="F512" s="3">
        <f t="shared" ref="F512:F766" si="14">B512 - C512</f>
        <v>-8.2183935895330171E-2</v>
      </c>
      <c r="G512" s="2">
        <f t="shared" ref="G512:G766" si="15">POWER(F512, 2)</f>
        <v>6.7541993192477391E-3</v>
      </c>
      <c r="I512" s="2">
        <f>1.69590305555622*Inputs!$C512/(2.74240342370282*Inputs!$C512*(0.771432259730721*Inputs!$B512+1.73676384566451*Inputs!$A512))</f>
        <v>8.2183935895330171E-2</v>
      </c>
      <c r="J512" s="2">
        <f t="shared" ref="J512:J766" si="16">IFERROR(IF(I512 &gt; Model!EstimationLimitUpper, Model!EstimationLimitUpper, IF(I512 &lt; Model!EstimationLimitLower, Model!EstimationLimitLower, I512)), AVERAGE(Model!EstimationLimitLower, Model!EstimationLimitUpper))</f>
        <v>8.2183935895330171E-2</v>
      </c>
      <c r="K512" s="2">
        <f t="shared" ref="K512:K766" ca="1" si="17">RAND()</f>
        <v>0.55812906982108323</v>
      </c>
      <c r="M512">
        <f>IF(C512 &lt; Model!$B$5, C512, #N/A)</f>
        <v>8.2183935895330171E-2</v>
      </c>
      <c r="N512" t="e">
        <f>IF(C512 &gt; Model!$B$5, C512, #N/A)</f>
        <v>#N/A</v>
      </c>
      <c r="O512">
        <f>Model!$B$5</f>
        <v>0.21815457728153642</v>
      </c>
    </row>
    <row r="513" spans="1:15">
      <c r="A513">
        <v>511</v>
      </c>
      <c r="B513" s="2">
        <f>Dataset!B513</f>
        <v>0</v>
      </c>
      <c r="C513" s="2">
        <f t="shared" si="12"/>
        <v>0.12327590384299525</v>
      </c>
      <c r="D513" s="3">
        <f t="shared" si="13"/>
        <v>0</v>
      </c>
      <c r="F513" s="3">
        <f t="shared" si="14"/>
        <v>-0.12327590384299525</v>
      </c>
      <c r="G513" s="2">
        <f t="shared" si="15"/>
        <v>1.519694846830741E-2</v>
      </c>
      <c r="I513" s="2">
        <f>1.69590305555622*Inputs!$C513/(2.74240342370282*Inputs!$C513*(0.771432259730721*Inputs!$B513+1.73676384566451*Inputs!$A513))</f>
        <v>0.12327590384299525</v>
      </c>
      <c r="J513" s="2">
        <f t="shared" si="16"/>
        <v>0.12327590384299525</v>
      </c>
      <c r="K513" s="2">
        <f t="shared" ca="1" si="17"/>
        <v>0.17288647104638843</v>
      </c>
      <c r="M513">
        <f>IF(C513 &lt; Model!$B$5, C513, #N/A)</f>
        <v>0.12327590384299525</v>
      </c>
      <c r="N513" t="e">
        <f>IF(C513 &gt; Model!$B$5, C513, #N/A)</f>
        <v>#N/A</v>
      </c>
      <c r="O513">
        <f>Model!$B$5</f>
        <v>0.21815457728153642</v>
      </c>
    </row>
    <row r="514" spans="1:15">
      <c r="A514">
        <v>512</v>
      </c>
      <c r="B514" s="2">
        <f>Dataset!B514</f>
        <v>0</v>
      </c>
      <c r="C514" s="2">
        <f t="shared" si="12"/>
        <v>0.16496598639455762</v>
      </c>
      <c r="D514" s="3">
        <f t="shared" si="13"/>
        <v>0</v>
      </c>
      <c r="F514" s="3">
        <f t="shared" si="14"/>
        <v>-0.16496598639455762</v>
      </c>
      <c r="G514" s="2">
        <f t="shared" si="15"/>
        <v>2.7213776667129368E-2</v>
      </c>
      <c r="I514" s="2" t="e">
        <f>1.69590305555622*Inputs!$C514/(2.74240342370282*Inputs!$C514*(0.771432259730721*Inputs!$B514+1.73676384566451*Inputs!$A514))</f>
        <v>#DIV/0!</v>
      </c>
      <c r="J514" s="2">
        <f t="shared" si="16"/>
        <v>0.16496598639455762</v>
      </c>
      <c r="K514" s="2">
        <f t="shared" ca="1" si="17"/>
        <v>0.1549535146580121</v>
      </c>
      <c r="M514">
        <f>IF(C514 &lt; Model!$B$5, C514, #N/A)</f>
        <v>0.16496598639455762</v>
      </c>
      <c r="N514" t="e">
        <f>IF(C514 &gt; Model!$B$5, C514, #N/A)</f>
        <v>#N/A</v>
      </c>
      <c r="O514">
        <f>Model!$B$5</f>
        <v>0.21815457728153642</v>
      </c>
    </row>
    <row r="515" spans="1:15">
      <c r="A515">
        <v>513</v>
      </c>
      <c r="B515" s="2">
        <f>Dataset!B515</f>
        <v>1</v>
      </c>
      <c r="C515" s="2">
        <f t="shared" si="12"/>
        <v>0.16496598639455762</v>
      </c>
      <c r="D515" s="3">
        <f t="shared" si="13"/>
        <v>0</v>
      </c>
      <c r="F515" s="3">
        <f t="shared" si="14"/>
        <v>0.83503401360544238</v>
      </c>
      <c r="G515" s="2">
        <f t="shared" si="15"/>
        <v>0.69728180387801408</v>
      </c>
      <c r="I515" s="2" t="e">
        <f>1.69590305555622*Inputs!$C515/(2.74240342370282*Inputs!$C515*(0.771432259730721*Inputs!$B515+1.73676384566451*Inputs!$A515))</f>
        <v>#DIV/0!</v>
      </c>
      <c r="J515" s="2">
        <f t="shared" si="16"/>
        <v>0.16496598639455762</v>
      </c>
      <c r="K515" s="2">
        <f t="shared" ca="1" si="17"/>
        <v>0.70584896462937041</v>
      </c>
      <c r="M515">
        <f>IF(C515 &lt; Model!$B$5, C515, #N/A)</f>
        <v>0.16496598639455762</v>
      </c>
      <c r="N515" t="e">
        <f>IF(C515 &gt; Model!$B$5, C515, #N/A)</f>
        <v>#N/A</v>
      </c>
      <c r="O515">
        <f>Model!$B$5</f>
        <v>0.21815457728153642</v>
      </c>
    </row>
    <row r="516" spans="1:15">
      <c r="A516">
        <v>514</v>
      </c>
      <c r="B516" s="2">
        <f>Dataset!B516</f>
        <v>1</v>
      </c>
      <c r="C516" s="2">
        <f t="shared" si="12"/>
        <v>0.16496598639455762</v>
      </c>
      <c r="D516" s="3">
        <f t="shared" si="13"/>
        <v>0</v>
      </c>
      <c r="F516" s="3">
        <f t="shared" si="14"/>
        <v>0.83503401360544238</v>
      </c>
      <c r="G516" s="2">
        <f t="shared" si="15"/>
        <v>0.69728180387801408</v>
      </c>
      <c r="I516" s="2" t="e">
        <f>1.69590305555622*Inputs!$C516/(2.74240342370282*Inputs!$C516*(0.771432259730721*Inputs!$B516+1.73676384566451*Inputs!$A516))</f>
        <v>#DIV/0!</v>
      </c>
      <c r="J516" s="2">
        <f t="shared" si="16"/>
        <v>0.16496598639455762</v>
      </c>
      <c r="K516" s="2">
        <f t="shared" ca="1" si="17"/>
        <v>0.77775569782982545</v>
      </c>
      <c r="M516">
        <f>IF(C516 &lt; Model!$B$5, C516, #N/A)</f>
        <v>0.16496598639455762</v>
      </c>
      <c r="N516" t="e">
        <f>IF(C516 &gt; Model!$B$5, C516, #N/A)</f>
        <v>#N/A</v>
      </c>
      <c r="O516">
        <f>Model!$B$5</f>
        <v>0.21815457728153642</v>
      </c>
    </row>
    <row r="517" spans="1:15">
      <c r="A517">
        <v>515</v>
      </c>
      <c r="B517" s="2">
        <f>Dataset!B517</f>
        <v>0</v>
      </c>
      <c r="C517" s="2">
        <f t="shared" si="12"/>
        <v>0.14567870862050741</v>
      </c>
      <c r="D517" s="3">
        <f t="shared" si="13"/>
        <v>0</v>
      </c>
      <c r="F517" s="3">
        <f t="shared" si="14"/>
        <v>-0.14567870862050741</v>
      </c>
      <c r="G517" s="2">
        <f t="shared" si="15"/>
        <v>2.1222286145338699E-2</v>
      </c>
      <c r="I517" s="2">
        <f>1.69590305555622*Inputs!$C517/(2.74240342370282*Inputs!$C517*(0.771432259730721*Inputs!$B517+1.73676384566451*Inputs!$A517))</f>
        <v>0.14567870862050741</v>
      </c>
      <c r="J517" s="2">
        <f t="shared" si="16"/>
        <v>0.14567870862050741</v>
      </c>
      <c r="K517" s="2">
        <f t="shared" ca="1" si="17"/>
        <v>0.92370043788425482</v>
      </c>
      <c r="M517">
        <f>IF(C517 &lt; Model!$B$5, C517, #N/A)</f>
        <v>0.14567870862050741</v>
      </c>
      <c r="N517" t="e">
        <f>IF(C517 &gt; Model!$B$5, C517, #N/A)</f>
        <v>#N/A</v>
      </c>
      <c r="O517">
        <f>Model!$B$5</f>
        <v>0.21815457728153642</v>
      </c>
    </row>
    <row r="518" spans="1:15">
      <c r="A518">
        <v>516</v>
      </c>
      <c r="B518" s="2">
        <f>Dataset!B518</f>
        <v>0</v>
      </c>
      <c r="C518" s="2">
        <f t="shared" si="12"/>
        <v>8.0119359188967926E-2</v>
      </c>
      <c r="D518" s="3">
        <f t="shared" si="13"/>
        <v>0</v>
      </c>
      <c r="F518" s="3">
        <f t="shared" si="14"/>
        <v>-8.0119359188967926E-2</v>
      </c>
      <c r="G518" s="2">
        <f t="shared" si="15"/>
        <v>6.419111716850859E-3</v>
      </c>
      <c r="I518" s="2">
        <f>1.69590305555622*Inputs!$C518/(2.74240342370282*Inputs!$C518*(0.771432259730721*Inputs!$B518+1.73676384566451*Inputs!$A518))</f>
        <v>8.0119359188967926E-2</v>
      </c>
      <c r="J518" s="2">
        <f t="shared" si="16"/>
        <v>8.0119359188967926E-2</v>
      </c>
      <c r="K518" s="2">
        <f t="shared" ca="1" si="17"/>
        <v>0.86005063716917518</v>
      </c>
      <c r="M518">
        <f>IF(C518 &lt; Model!$B$5, C518, #N/A)</f>
        <v>8.0119359188967926E-2</v>
      </c>
      <c r="N518" t="e">
        <f>IF(C518 &gt; Model!$B$5, C518, #N/A)</f>
        <v>#N/A</v>
      </c>
      <c r="O518">
        <f>Model!$B$5</f>
        <v>0.21815457728153642</v>
      </c>
    </row>
    <row r="519" spans="1:15">
      <c r="A519">
        <v>517</v>
      </c>
      <c r="B519" s="2">
        <f>Dataset!B519</f>
        <v>0</v>
      </c>
      <c r="C519" s="2">
        <f t="shared" si="12"/>
        <v>7.2839354310253707E-2</v>
      </c>
      <c r="D519" s="3">
        <f t="shared" si="13"/>
        <v>0</v>
      </c>
      <c r="F519" s="3">
        <f t="shared" si="14"/>
        <v>-7.2839354310253707E-2</v>
      </c>
      <c r="G519" s="2">
        <f t="shared" si="15"/>
        <v>5.3055715363346748E-3</v>
      </c>
      <c r="I519" s="2">
        <f>1.69590305555622*Inputs!$C519/(2.74240342370282*Inputs!$C519*(0.771432259730721*Inputs!$B519+1.73676384566451*Inputs!$A519))</f>
        <v>7.2839354310253707E-2</v>
      </c>
      <c r="J519" s="2">
        <f t="shared" si="16"/>
        <v>7.2839354310253707E-2</v>
      </c>
      <c r="K519" s="2">
        <f t="shared" ca="1" si="17"/>
        <v>0.25666648940485226</v>
      </c>
      <c r="M519">
        <f>IF(C519 &lt; Model!$B$5, C519, #N/A)</f>
        <v>7.2839354310253707E-2</v>
      </c>
      <c r="N519" t="e">
        <f>IF(C519 &gt; Model!$B$5, C519, #N/A)</f>
        <v>#N/A</v>
      </c>
      <c r="O519">
        <f>Model!$B$5</f>
        <v>0.21815457728153642</v>
      </c>
    </row>
    <row r="520" spans="1:15">
      <c r="A520">
        <v>518</v>
      </c>
      <c r="B520" s="2">
        <f>Dataset!B520</f>
        <v>0</v>
      </c>
      <c r="C520" s="2">
        <f t="shared" si="12"/>
        <v>0.16496598639455762</v>
      </c>
      <c r="D520" s="3">
        <f t="shared" si="13"/>
        <v>0</v>
      </c>
      <c r="F520" s="3">
        <f t="shared" si="14"/>
        <v>-0.16496598639455762</v>
      </c>
      <c r="G520" s="2">
        <f t="shared" si="15"/>
        <v>2.7213776667129368E-2</v>
      </c>
      <c r="I520" s="2" t="e">
        <f>1.69590305555622*Inputs!$C520/(2.74240342370282*Inputs!$C520*(0.771432259730721*Inputs!$B520+1.73676384566451*Inputs!$A520))</f>
        <v>#DIV/0!</v>
      </c>
      <c r="J520" s="2">
        <f t="shared" si="16"/>
        <v>0.16496598639455762</v>
      </c>
      <c r="K520" s="2">
        <f t="shared" ca="1" si="17"/>
        <v>0.25100726194357925</v>
      </c>
      <c r="M520">
        <f>IF(C520 &lt; Model!$B$5, C520, #N/A)</f>
        <v>0.16496598639455762</v>
      </c>
      <c r="N520" t="e">
        <f>IF(C520 &gt; Model!$B$5, C520, #N/A)</f>
        <v>#N/A</v>
      </c>
      <c r="O520">
        <f>Model!$B$5</f>
        <v>0.21815457728153642</v>
      </c>
    </row>
    <row r="521" spans="1:15">
      <c r="A521">
        <v>519</v>
      </c>
      <c r="B521" s="2">
        <f>Dataset!B521</f>
        <v>0</v>
      </c>
      <c r="C521" s="2">
        <f t="shared" si="12"/>
        <v>0.2465518076859905</v>
      </c>
      <c r="D521" s="3">
        <f t="shared" si="13"/>
        <v>1</v>
      </c>
      <c r="F521" s="3">
        <f t="shared" si="14"/>
        <v>-0.2465518076859905</v>
      </c>
      <c r="G521" s="2">
        <f t="shared" si="15"/>
        <v>6.0787793873229641E-2</v>
      </c>
      <c r="I521" s="2">
        <f>1.69590305555622*Inputs!$C521/(2.74240342370282*Inputs!$C521*(0.771432259730721*Inputs!$B521+1.73676384566451*Inputs!$A521))</f>
        <v>0.2465518076859905</v>
      </c>
      <c r="J521" s="2">
        <f t="shared" si="16"/>
        <v>0.2465518076859905</v>
      </c>
      <c r="K521" s="2">
        <f t="shared" ca="1" si="17"/>
        <v>0.19079994937951728</v>
      </c>
      <c r="M521" t="e">
        <f>IF(C521 &lt; Model!$B$5, C521, #N/A)</f>
        <v>#N/A</v>
      </c>
      <c r="N521">
        <f>IF(C521 &gt; Model!$B$5, C521, #N/A)</f>
        <v>0.2465518076859905</v>
      </c>
      <c r="O521">
        <f>Model!$B$5</f>
        <v>0.21815457728153642</v>
      </c>
    </row>
    <row r="522" spans="1:15">
      <c r="A522">
        <v>520</v>
      </c>
      <c r="B522" s="2">
        <f>Dataset!B522</f>
        <v>0</v>
      </c>
      <c r="C522" s="2">
        <f t="shared" si="12"/>
        <v>0.16496598639455762</v>
      </c>
      <c r="D522" s="3">
        <f t="shared" si="13"/>
        <v>0</v>
      </c>
      <c r="F522" s="3">
        <f t="shared" si="14"/>
        <v>-0.16496598639455762</v>
      </c>
      <c r="G522" s="2">
        <f t="shared" si="15"/>
        <v>2.7213776667129368E-2</v>
      </c>
      <c r="I522" s="2" t="e">
        <f>1.69590305555622*Inputs!$C522/(2.74240342370282*Inputs!$C522*(0.771432259730721*Inputs!$B522+1.73676384566451*Inputs!$A522))</f>
        <v>#DIV/0!</v>
      </c>
      <c r="J522" s="2">
        <f t="shared" si="16"/>
        <v>0.16496598639455762</v>
      </c>
      <c r="K522" s="2">
        <f t="shared" ca="1" si="17"/>
        <v>0.68585284173193639</v>
      </c>
      <c r="M522">
        <f>IF(C522 &lt; Model!$B$5, C522, #N/A)</f>
        <v>0.16496598639455762</v>
      </c>
      <c r="N522" t="e">
        <f>IF(C522 &gt; Model!$B$5, C522, #N/A)</f>
        <v>#N/A</v>
      </c>
      <c r="O522">
        <f>Model!$B$5</f>
        <v>0.21815457728153642</v>
      </c>
    </row>
    <row r="523" spans="1:15">
      <c r="A523">
        <v>521</v>
      </c>
      <c r="B523" s="2">
        <f>Dataset!B523</f>
        <v>0</v>
      </c>
      <c r="C523" s="2">
        <f t="shared" si="12"/>
        <v>7.2839354310253707E-2</v>
      </c>
      <c r="D523" s="3">
        <f t="shared" si="13"/>
        <v>0</v>
      </c>
      <c r="F523" s="3">
        <f t="shared" si="14"/>
        <v>-7.2839354310253707E-2</v>
      </c>
      <c r="G523" s="2">
        <f t="shared" si="15"/>
        <v>5.3055715363346748E-3</v>
      </c>
      <c r="I523" s="2">
        <f>1.69590305555622*Inputs!$C523/(2.74240342370282*Inputs!$C523*(0.771432259730721*Inputs!$B523+1.73676384566451*Inputs!$A523))</f>
        <v>7.2839354310253707E-2</v>
      </c>
      <c r="J523" s="2">
        <f t="shared" si="16"/>
        <v>7.2839354310253707E-2</v>
      </c>
      <c r="K523" s="2">
        <f t="shared" ca="1" si="17"/>
        <v>0.30320887600765234</v>
      </c>
      <c r="M523">
        <f>IF(C523 &lt; Model!$B$5, C523, #N/A)</f>
        <v>7.2839354310253707E-2</v>
      </c>
      <c r="N523" t="e">
        <f>IF(C523 &gt; Model!$B$5, C523, #N/A)</f>
        <v>#N/A</v>
      </c>
      <c r="O523">
        <f>Model!$B$5</f>
        <v>0.21815457728153642</v>
      </c>
    </row>
    <row r="524" spans="1:15">
      <c r="A524">
        <v>522</v>
      </c>
      <c r="B524" s="2">
        <f>Dataset!B524</f>
        <v>0</v>
      </c>
      <c r="C524" s="2">
        <f t="shared" si="12"/>
        <v>0.16496598639455762</v>
      </c>
      <c r="D524" s="3">
        <f t="shared" si="13"/>
        <v>0</v>
      </c>
      <c r="F524" s="3">
        <f t="shared" si="14"/>
        <v>-0.16496598639455762</v>
      </c>
      <c r="G524" s="2">
        <f t="shared" si="15"/>
        <v>2.7213776667129368E-2</v>
      </c>
      <c r="I524" s="2" t="e">
        <f>1.69590305555622*Inputs!$C524/(2.74240342370282*Inputs!$C524*(0.771432259730721*Inputs!$B524+1.73676384566451*Inputs!$A524))</f>
        <v>#DIV/0!</v>
      </c>
      <c r="J524" s="2">
        <f t="shared" si="16"/>
        <v>0.16496598639455762</v>
      </c>
      <c r="K524" s="2">
        <f t="shared" ca="1" si="17"/>
        <v>0.31492290334848605</v>
      </c>
      <c r="M524">
        <f>IF(C524 &lt; Model!$B$5, C524, #N/A)</f>
        <v>0.16496598639455762</v>
      </c>
      <c r="N524" t="e">
        <f>IF(C524 &gt; Model!$B$5, C524, #N/A)</f>
        <v>#N/A</v>
      </c>
      <c r="O524">
        <f>Model!$B$5</f>
        <v>0.21815457728153642</v>
      </c>
    </row>
    <row r="525" spans="1:15">
      <c r="A525">
        <v>523</v>
      </c>
      <c r="B525" s="2">
        <f>Dataset!B525</f>
        <v>0</v>
      </c>
      <c r="C525" s="2">
        <f t="shared" si="12"/>
        <v>8.0119359188967912E-2</v>
      </c>
      <c r="D525" s="3">
        <f t="shared" si="13"/>
        <v>0</v>
      </c>
      <c r="F525" s="3">
        <f t="shared" si="14"/>
        <v>-8.0119359188967912E-2</v>
      </c>
      <c r="G525" s="2">
        <f t="shared" si="15"/>
        <v>6.4191117168508572E-3</v>
      </c>
      <c r="I525" s="2">
        <f>1.69590305555622*Inputs!$C525/(2.74240342370282*Inputs!$C525*(0.771432259730721*Inputs!$B525+1.73676384566451*Inputs!$A525))</f>
        <v>8.0119359188967912E-2</v>
      </c>
      <c r="J525" s="2">
        <f t="shared" si="16"/>
        <v>8.0119359188967912E-2</v>
      </c>
      <c r="K525" s="2">
        <f t="shared" ca="1" si="17"/>
        <v>0.45358196436540099</v>
      </c>
      <c r="M525">
        <f>IF(C525 &lt; Model!$B$5, C525, #N/A)</f>
        <v>8.0119359188967912E-2</v>
      </c>
      <c r="N525" t="e">
        <f>IF(C525 &gt; Model!$B$5, C525, #N/A)</f>
        <v>#N/A</v>
      </c>
      <c r="O525">
        <f>Model!$B$5</f>
        <v>0.21815457728153642</v>
      </c>
    </row>
    <row r="526" spans="1:15">
      <c r="A526">
        <v>524</v>
      </c>
      <c r="B526" s="2">
        <f>Dataset!B526</f>
        <v>0</v>
      </c>
      <c r="C526" s="2">
        <f t="shared" si="12"/>
        <v>0.16496598639455762</v>
      </c>
      <c r="D526" s="3">
        <f t="shared" si="13"/>
        <v>0</v>
      </c>
      <c r="F526" s="3">
        <f t="shared" si="14"/>
        <v>-0.16496598639455762</v>
      </c>
      <c r="G526" s="2">
        <f t="shared" si="15"/>
        <v>2.7213776667129368E-2</v>
      </c>
      <c r="I526" s="2" t="e">
        <f>1.69590305555622*Inputs!$C526/(2.74240342370282*Inputs!$C526*(0.771432259730721*Inputs!$B526+1.73676384566451*Inputs!$A526))</f>
        <v>#DIV/0!</v>
      </c>
      <c r="J526" s="2">
        <f t="shared" si="16"/>
        <v>0.16496598639455762</v>
      </c>
      <c r="K526" s="2">
        <f t="shared" ca="1" si="17"/>
        <v>0.18547690363013114</v>
      </c>
      <c r="M526">
        <f>IF(C526 &lt; Model!$B$5, C526, #N/A)</f>
        <v>0.16496598639455762</v>
      </c>
      <c r="N526" t="e">
        <f>IF(C526 &gt; Model!$B$5, C526, #N/A)</f>
        <v>#N/A</v>
      </c>
      <c r="O526">
        <f>Model!$B$5</f>
        <v>0.21815457728153642</v>
      </c>
    </row>
    <row r="527" spans="1:15">
      <c r="A527">
        <v>525</v>
      </c>
      <c r="B527" s="2">
        <f>Dataset!B527</f>
        <v>1</v>
      </c>
      <c r="C527" s="2">
        <f t="shared" si="12"/>
        <v>0.16496598639455762</v>
      </c>
      <c r="D527" s="3">
        <f t="shared" si="13"/>
        <v>0</v>
      </c>
      <c r="F527" s="3">
        <f t="shared" si="14"/>
        <v>0.83503401360544238</v>
      </c>
      <c r="G527" s="2">
        <f t="shared" si="15"/>
        <v>0.69728180387801408</v>
      </c>
      <c r="I527" s="2" t="e">
        <f>1.69590305555622*Inputs!$C527/(2.74240342370282*Inputs!$C527*(0.771432259730721*Inputs!$B527+1.73676384566451*Inputs!$A527))</f>
        <v>#DIV/0!</v>
      </c>
      <c r="J527" s="2">
        <f t="shared" si="16"/>
        <v>0.16496598639455762</v>
      </c>
      <c r="K527" s="2">
        <f t="shared" ca="1" si="17"/>
        <v>0.81468856920095689</v>
      </c>
      <c r="M527">
        <f>IF(C527 &lt; Model!$B$5, C527, #N/A)</f>
        <v>0.16496598639455762</v>
      </c>
      <c r="N527" t="e">
        <f>IF(C527 &gt; Model!$B$5, C527, #N/A)</f>
        <v>#N/A</v>
      </c>
      <c r="O527">
        <f>Model!$B$5</f>
        <v>0.21815457728153642</v>
      </c>
    </row>
    <row r="528" spans="1:15">
      <c r="A528">
        <v>526</v>
      </c>
      <c r="B528" s="2">
        <f>Dataset!B528</f>
        <v>0</v>
      </c>
      <c r="C528" s="2">
        <f t="shared" si="12"/>
        <v>0.16496598639455762</v>
      </c>
      <c r="D528" s="3">
        <f t="shared" si="13"/>
        <v>0</v>
      </c>
      <c r="F528" s="3">
        <f t="shared" si="14"/>
        <v>-0.16496598639455762</v>
      </c>
      <c r="G528" s="2">
        <f t="shared" si="15"/>
        <v>2.7213776667129368E-2</v>
      </c>
      <c r="I528" s="2" t="e">
        <f>1.69590305555622*Inputs!$C528/(2.74240342370282*Inputs!$C528*(0.771432259730721*Inputs!$B528+1.73676384566451*Inputs!$A528))</f>
        <v>#DIV/0!</v>
      </c>
      <c r="J528" s="2">
        <f t="shared" si="16"/>
        <v>0.16496598639455762</v>
      </c>
      <c r="K528" s="2">
        <f t="shared" ca="1" si="17"/>
        <v>0.62640271396527369</v>
      </c>
      <c r="M528">
        <f>IF(C528 &lt; Model!$B$5, C528, #N/A)</f>
        <v>0.16496598639455762</v>
      </c>
      <c r="N528" t="e">
        <f>IF(C528 &gt; Model!$B$5, C528, #N/A)</f>
        <v>#N/A</v>
      </c>
      <c r="O528">
        <f>Model!$B$5</f>
        <v>0.21815457728153642</v>
      </c>
    </row>
    <row r="529" spans="1:15">
      <c r="A529">
        <v>527</v>
      </c>
      <c r="B529" s="2">
        <f>Dataset!B529</f>
        <v>0</v>
      </c>
      <c r="C529" s="2">
        <f t="shared" si="12"/>
        <v>0.16496598639455762</v>
      </c>
      <c r="D529" s="3">
        <f t="shared" si="13"/>
        <v>0</v>
      </c>
      <c r="F529" s="3">
        <f t="shared" si="14"/>
        <v>-0.16496598639455762</v>
      </c>
      <c r="G529" s="2">
        <f t="shared" si="15"/>
        <v>2.7213776667129368E-2</v>
      </c>
      <c r="I529" s="2" t="e">
        <f>1.69590305555622*Inputs!$C529/(2.74240342370282*Inputs!$C529*(0.771432259730721*Inputs!$B529+1.73676384566451*Inputs!$A529))</f>
        <v>#DIV/0!</v>
      </c>
      <c r="J529" s="2">
        <f t="shared" si="16"/>
        <v>0.16496598639455762</v>
      </c>
      <c r="K529" s="2">
        <f t="shared" ca="1" si="17"/>
        <v>0.36374780366342985</v>
      </c>
      <c r="M529">
        <f>IF(C529 &lt; Model!$B$5, C529, #N/A)</f>
        <v>0.16496598639455762</v>
      </c>
      <c r="N529" t="e">
        <f>IF(C529 &gt; Model!$B$5, C529, #N/A)</f>
        <v>#N/A</v>
      </c>
      <c r="O529">
        <f>Model!$B$5</f>
        <v>0.21815457728153642</v>
      </c>
    </row>
    <row r="530" spans="1:15">
      <c r="A530">
        <v>528</v>
      </c>
      <c r="B530" s="2">
        <f>Dataset!B530</f>
        <v>1</v>
      </c>
      <c r="C530" s="2">
        <f t="shared" si="12"/>
        <v>9.1572041079231434E-2</v>
      </c>
      <c r="D530" s="3">
        <f t="shared" si="13"/>
        <v>0</v>
      </c>
      <c r="F530" s="3">
        <f t="shared" si="14"/>
        <v>0.90842795892076855</v>
      </c>
      <c r="G530" s="2">
        <f t="shared" si="15"/>
        <v>0.82524135654895359</v>
      </c>
      <c r="I530" s="2">
        <f>1.69590305555622*Inputs!$C530/(2.74240342370282*Inputs!$C530*(0.771432259730721*Inputs!$B530+1.73676384566451*Inputs!$A530))</f>
        <v>9.1572041079231434E-2</v>
      </c>
      <c r="J530" s="2">
        <f t="shared" si="16"/>
        <v>9.1572041079231434E-2</v>
      </c>
      <c r="K530" s="2">
        <f t="shared" ca="1" si="17"/>
        <v>0.57832194668581172</v>
      </c>
      <c r="M530">
        <f>IF(C530 &lt; Model!$B$5, C530, #N/A)</f>
        <v>9.1572041079231434E-2</v>
      </c>
      <c r="N530" t="e">
        <f>IF(C530 &gt; Model!$B$5, C530, #N/A)</f>
        <v>#N/A</v>
      </c>
      <c r="O530">
        <f>Model!$B$5</f>
        <v>0.21815457728153642</v>
      </c>
    </row>
    <row r="531" spans="1:15">
      <c r="A531">
        <v>529</v>
      </c>
      <c r="B531" s="2">
        <f>Dataset!B531</f>
        <v>0</v>
      </c>
      <c r="C531" s="2">
        <f t="shared" si="12"/>
        <v>0.16496598639455762</v>
      </c>
      <c r="D531" s="3">
        <f t="shared" si="13"/>
        <v>0</v>
      </c>
      <c r="F531" s="3">
        <f t="shared" si="14"/>
        <v>-0.16496598639455762</v>
      </c>
      <c r="G531" s="2">
        <f t="shared" si="15"/>
        <v>2.7213776667129368E-2</v>
      </c>
      <c r="I531" s="2" t="e">
        <f>1.69590305555622*Inputs!$C531/(2.74240342370282*Inputs!$C531*(0.771432259730721*Inputs!$B531+1.73676384566451*Inputs!$A531))</f>
        <v>#DIV/0!</v>
      </c>
      <c r="J531" s="2">
        <f t="shared" si="16"/>
        <v>0.16496598639455762</v>
      </c>
      <c r="K531" s="2">
        <f t="shared" ca="1" si="17"/>
        <v>6.4563030165696311E-3</v>
      </c>
      <c r="M531">
        <f>IF(C531 &lt; Model!$B$5, C531, #N/A)</f>
        <v>0.16496598639455762</v>
      </c>
      <c r="N531" t="e">
        <f>IF(C531 &gt; Model!$B$5, C531, #N/A)</f>
        <v>#N/A</v>
      </c>
      <c r="O531">
        <f>Model!$B$5</f>
        <v>0.21815457728153642</v>
      </c>
    </row>
    <row r="532" spans="1:15">
      <c r="A532">
        <v>530</v>
      </c>
      <c r="B532" s="2">
        <f>Dataset!B532</f>
        <v>0</v>
      </c>
      <c r="C532" s="2">
        <f t="shared" si="12"/>
        <v>0.16496598639455762</v>
      </c>
      <c r="D532" s="3">
        <f t="shared" si="13"/>
        <v>0</v>
      </c>
      <c r="F532" s="3">
        <f t="shared" si="14"/>
        <v>-0.16496598639455762</v>
      </c>
      <c r="G532" s="2">
        <f t="shared" si="15"/>
        <v>2.7213776667129368E-2</v>
      </c>
      <c r="I532" s="2" t="e">
        <f>1.69590305555622*Inputs!$C532/(2.74240342370282*Inputs!$C532*(0.771432259730721*Inputs!$B532+1.73676384566451*Inputs!$A532))</f>
        <v>#DIV/0!</v>
      </c>
      <c r="J532" s="2">
        <f t="shared" si="16"/>
        <v>0.16496598639455762</v>
      </c>
      <c r="K532" s="2">
        <f t="shared" ca="1" si="17"/>
        <v>0.26933096159397274</v>
      </c>
      <c r="M532">
        <f>IF(C532 &lt; Model!$B$5, C532, #N/A)</f>
        <v>0.16496598639455762</v>
      </c>
      <c r="N532" t="e">
        <f>IF(C532 &gt; Model!$B$5, C532, #N/A)</f>
        <v>#N/A</v>
      </c>
      <c r="O532">
        <f>Model!$B$5</f>
        <v>0.21815457728153642</v>
      </c>
    </row>
    <row r="533" spans="1:15">
      <c r="A533">
        <v>531</v>
      </c>
      <c r="B533" s="2">
        <f>Dataset!B533</f>
        <v>0</v>
      </c>
      <c r="C533" s="2">
        <f t="shared" si="12"/>
        <v>0.16496598639455762</v>
      </c>
      <c r="D533" s="3">
        <f t="shared" si="13"/>
        <v>0</v>
      </c>
      <c r="F533" s="3">
        <f t="shared" si="14"/>
        <v>-0.16496598639455762</v>
      </c>
      <c r="G533" s="2">
        <f t="shared" si="15"/>
        <v>2.7213776667129368E-2</v>
      </c>
      <c r="I533" s="2" t="e">
        <f>1.69590305555622*Inputs!$C533/(2.74240342370282*Inputs!$C533*(0.771432259730721*Inputs!$B533+1.73676384566451*Inputs!$A533))</f>
        <v>#DIV/0!</v>
      </c>
      <c r="J533" s="2">
        <f t="shared" si="16"/>
        <v>0.16496598639455762</v>
      </c>
      <c r="K533" s="2">
        <f t="shared" ca="1" si="17"/>
        <v>6.8127777544294887E-2</v>
      </c>
      <c r="M533">
        <f>IF(C533 &lt; Model!$B$5, C533, #N/A)</f>
        <v>0.16496598639455762</v>
      </c>
      <c r="N533" t="e">
        <f>IF(C533 &gt; Model!$B$5, C533, #N/A)</f>
        <v>#N/A</v>
      </c>
      <c r="O533">
        <f>Model!$B$5</f>
        <v>0.21815457728153642</v>
      </c>
    </row>
    <row r="534" spans="1:15">
      <c r="A534">
        <v>532</v>
      </c>
      <c r="B534" s="2">
        <f>Dataset!B534</f>
        <v>0</v>
      </c>
      <c r="C534" s="2">
        <f t="shared" si="12"/>
        <v>0.16496598639455762</v>
      </c>
      <c r="D534" s="3">
        <f t="shared" si="13"/>
        <v>0</v>
      </c>
      <c r="F534" s="3">
        <f t="shared" si="14"/>
        <v>-0.16496598639455762</v>
      </c>
      <c r="G534" s="2">
        <f t="shared" si="15"/>
        <v>2.7213776667129368E-2</v>
      </c>
      <c r="I534" s="2" t="e">
        <f>1.69590305555622*Inputs!$C534/(2.74240342370282*Inputs!$C534*(0.771432259730721*Inputs!$B534+1.73676384566451*Inputs!$A534))</f>
        <v>#DIV/0!</v>
      </c>
      <c r="J534" s="2">
        <f t="shared" si="16"/>
        <v>0.16496598639455762</v>
      </c>
      <c r="K534" s="2">
        <f t="shared" ca="1" si="17"/>
        <v>0.90629055945913528</v>
      </c>
      <c r="M534">
        <f>IF(C534 &lt; Model!$B$5, C534, #N/A)</f>
        <v>0.16496598639455762</v>
      </c>
      <c r="N534" t="e">
        <f>IF(C534 &gt; Model!$B$5, C534, #N/A)</f>
        <v>#N/A</v>
      </c>
      <c r="O534">
        <f>Model!$B$5</f>
        <v>0.21815457728153642</v>
      </c>
    </row>
    <row r="535" spans="1:15">
      <c r="A535">
        <v>533</v>
      </c>
      <c r="B535" s="2">
        <f>Dataset!B535</f>
        <v>0</v>
      </c>
      <c r="C535" s="2">
        <f t="shared" si="12"/>
        <v>0.10684503079971075</v>
      </c>
      <c r="D535" s="3">
        <f t="shared" si="13"/>
        <v>0</v>
      </c>
      <c r="F535" s="3">
        <f t="shared" si="14"/>
        <v>-0.10684503079971075</v>
      </c>
      <c r="G535" s="2">
        <f t="shared" si="15"/>
        <v>1.1415860606591138E-2</v>
      </c>
      <c r="I535" s="2">
        <f>1.69590305555622*Inputs!$C535/(2.74240342370282*Inputs!$C535*(0.771432259730721*Inputs!$B535+1.73676384566451*Inputs!$A535))</f>
        <v>0.10684503079971075</v>
      </c>
      <c r="J535" s="2">
        <f t="shared" si="16"/>
        <v>0.10684503079971075</v>
      </c>
      <c r="K535" s="2">
        <f t="shared" ca="1" si="17"/>
        <v>0.53131087011044797</v>
      </c>
      <c r="M535">
        <f>IF(C535 &lt; Model!$B$5, C535, #N/A)</f>
        <v>0.10684503079971075</v>
      </c>
      <c r="N535" t="e">
        <f>IF(C535 &gt; Model!$B$5, C535, #N/A)</f>
        <v>#N/A</v>
      </c>
      <c r="O535">
        <f>Model!$B$5</f>
        <v>0.21815457728153642</v>
      </c>
    </row>
    <row r="536" spans="1:15">
      <c r="A536">
        <v>534</v>
      </c>
      <c r="B536" s="2">
        <f>Dataset!B536</f>
        <v>0</v>
      </c>
      <c r="C536" s="2">
        <f t="shared" si="12"/>
        <v>0.16496598639455762</v>
      </c>
      <c r="D536" s="3">
        <f t="shared" si="13"/>
        <v>0</v>
      </c>
      <c r="F536" s="3">
        <f t="shared" si="14"/>
        <v>-0.16496598639455762</v>
      </c>
      <c r="G536" s="2">
        <f t="shared" si="15"/>
        <v>2.7213776667129368E-2</v>
      </c>
      <c r="I536" s="2" t="e">
        <f>1.69590305555622*Inputs!$C536/(2.74240342370282*Inputs!$C536*(0.771432259730721*Inputs!$B536+1.73676384566451*Inputs!$A536))</f>
        <v>#DIV/0!</v>
      </c>
      <c r="J536" s="2">
        <f t="shared" si="16"/>
        <v>0.16496598639455762</v>
      </c>
      <c r="K536" s="2">
        <f t="shared" ca="1" si="17"/>
        <v>0.97197889398247017</v>
      </c>
      <c r="M536">
        <f>IF(C536 &lt; Model!$B$5, C536, #N/A)</f>
        <v>0.16496598639455762</v>
      </c>
      <c r="N536" t="e">
        <f>IF(C536 &gt; Model!$B$5, C536, #N/A)</f>
        <v>#N/A</v>
      </c>
      <c r="O536">
        <f>Model!$B$5</f>
        <v>0.21815457728153642</v>
      </c>
    </row>
    <row r="537" spans="1:15">
      <c r="A537">
        <v>535</v>
      </c>
      <c r="B537" s="2">
        <f>Dataset!B537</f>
        <v>0</v>
      </c>
      <c r="C537" s="2">
        <f t="shared" si="12"/>
        <v>8.4357730175321624E-2</v>
      </c>
      <c r="D537" s="3">
        <f t="shared" si="13"/>
        <v>0</v>
      </c>
      <c r="F537" s="3">
        <f t="shared" si="14"/>
        <v>-8.4357730175321624E-2</v>
      </c>
      <c r="G537" s="2">
        <f t="shared" si="15"/>
        <v>7.1162266403323685E-3</v>
      </c>
      <c r="I537" s="2">
        <f>1.69590305555622*Inputs!$C537/(2.74240342370282*Inputs!$C537*(0.771432259730721*Inputs!$B537+1.73676384566451*Inputs!$A537))</f>
        <v>8.4357730175321624E-2</v>
      </c>
      <c r="J537" s="2">
        <f t="shared" si="16"/>
        <v>8.4357730175321624E-2</v>
      </c>
      <c r="K537" s="2">
        <f t="shared" ca="1" si="17"/>
        <v>0.25593767773517595</v>
      </c>
      <c r="M537">
        <f>IF(C537 &lt; Model!$B$5, C537, #N/A)</f>
        <v>8.4357730175321624E-2</v>
      </c>
      <c r="N537" t="e">
        <f>IF(C537 &gt; Model!$B$5, C537, #N/A)</f>
        <v>#N/A</v>
      </c>
      <c r="O537">
        <f>Model!$B$5</f>
        <v>0.21815457728153642</v>
      </c>
    </row>
    <row r="538" spans="1:15">
      <c r="A538">
        <v>536</v>
      </c>
      <c r="B538" s="2">
        <f>Dataset!B538</f>
        <v>0</v>
      </c>
      <c r="C538" s="2">
        <f t="shared" si="12"/>
        <v>0.16496598639455762</v>
      </c>
      <c r="D538" s="3">
        <f t="shared" si="13"/>
        <v>0</v>
      </c>
      <c r="F538" s="3">
        <f t="shared" si="14"/>
        <v>-0.16496598639455762</v>
      </c>
      <c r="G538" s="2">
        <f t="shared" si="15"/>
        <v>2.7213776667129368E-2</v>
      </c>
      <c r="I538" s="2" t="e">
        <f>1.69590305555622*Inputs!$C538/(2.74240342370282*Inputs!$C538*(0.771432259730721*Inputs!$B538+1.73676384566451*Inputs!$A538))</f>
        <v>#DIV/0!</v>
      </c>
      <c r="J538" s="2">
        <f t="shared" si="16"/>
        <v>0.16496598639455762</v>
      </c>
      <c r="K538" s="2">
        <f t="shared" ca="1" si="17"/>
        <v>0.51640424005852359</v>
      </c>
      <c r="M538">
        <f>IF(C538 &lt; Model!$B$5, C538, #N/A)</f>
        <v>0.16496598639455762</v>
      </c>
      <c r="N538" t="e">
        <f>IF(C538 &gt; Model!$B$5, C538, #N/A)</f>
        <v>#N/A</v>
      </c>
      <c r="O538">
        <f>Model!$B$5</f>
        <v>0.21815457728153642</v>
      </c>
    </row>
    <row r="539" spans="1:15">
      <c r="A539">
        <v>537</v>
      </c>
      <c r="B539" s="2">
        <f>Dataset!B539</f>
        <v>0</v>
      </c>
      <c r="C539" s="2">
        <f t="shared" si="12"/>
        <v>8.2183935895330171E-2</v>
      </c>
      <c r="D539" s="3">
        <f t="shared" si="13"/>
        <v>0</v>
      </c>
      <c r="F539" s="3">
        <f t="shared" si="14"/>
        <v>-8.2183935895330171E-2</v>
      </c>
      <c r="G539" s="2">
        <f t="shared" si="15"/>
        <v>6.7541993192477391E-3</v>
      </c>
      <c r="I539" s="2">
        <f>1.69590305555622*Inputs!$C539/(2.74240342370282*Inputs!$C539*(0.771432259730721*Inputs!$B539+1.73676384566451*Inputs!$A539))</f>
        <v>8.2183935895330171E-2</v>
      </c>
      <c r="J539" s="2">
        <f t="shared" si="16"/>
        <v>8.2183935895330171E-2</v>
      </c>
      <c r="K539" s="2">
        <f t="shared" ca="1" si="17"/>
        <v>0.59791451640628279</v>
      </c>
      <c r="M539">
        <f>IF(C539 &lt; Model!$B$5, C539, #N/A)</f>
        <v>8.2183935895330171E-2</v>
      </c>
      <c r="N539" t="e">
        <f>IF(C539 &gt; Model!$B$5, C539, #N/A)</f>
        <v>#N/A</v>
      </c>
      <c r="O539">
        <f>Model!$B$5</f>
        <v>0.21815457728153642</v>
      </c>
    </row>
    <row r="540" spans="1:15">
      <c r="A540">
        <v>538</v>
      </c>
      <c r="B540" s="2">
        <f>Dataset!B540</f>
        <v>0</v>
      </c>
      <c r="C540" s="2">
        <f t="shared" si="12"/>
        <v>8.4357730175321624E-2</v>
      </c>
      <c r="D540" s="3">
        <f t="shared" si="13"/>
        <v>0</v>
      </c>
      <c r="F540" s="3">
        <f t="shared" si="14"/>
        <v>-8.4357730175321624E-2</v>
      </c>
      <c r="G540" s="2">
        <f t="shared" si="15"/>
        <v>7.1162266403323685E-3</v>
      </c>
      <c r="I540" s="2">
        <f>1.69590305555622*Inputs!$C540/(2.74240342370282*Inputs!$C540*(0.771432259730721*Inputs!$B540+1.73676384566451*Inputs!$A540))</f>
        <v>8.4357730175321624E-2</v>
      </c>
      <c r="J540" s="2">
        <f t="shared" si="16"/>
        <v>8.4357730175321624E-2</v>
      </c>
      <c r="K540" s="2">
        <f t="shared" ca="1" si="17"/>
        <v>0.68853360378005624</v>
      </c>
      <c r="M540">
        <f>IF(C540 &lt; Model!$B$5, C540, #N/A)</f>
        <v>8.4357730175321624E-2</v>
      </c>
      <c r="N540" t="e">
        <f>IF(C540 &gt; Model!$B$5, C540, #N/A)</f>
        <v>#N/A</v>
      </c>
      <c r="O540">
        <f>Model!$B$5</f>
        <v>0.21815457728153642</v>
      </c>
    </row>
    <row r="541" spans="1:15">
      <c r="A541">
        <v>539</v>
      </c>
      <c r="B541" s="2">
        <f>Dataset!B541</f>
        <v>0</v>
      </c>
      <c r="C541" s="2">
        <f t="shared" si="12"/>
        <v>0.10338161787991741</v>
      </c>
      <c r="D541" s="3">
        <f t="shared" si="13"/>
        <v>0</v>
      </c>
      <c r="F541" s="3">
        <f t="shared" si="14"/>
        <v>-0.10338161787991741</v>
      </c>
      <c r="G541" s="2">
        <f t="shared" si="15"/>
        <v>1.068775891546926E-2</v>
      </c>
      <c r="I541" s="2">
        <f>1.69590305555622*Inputs!$C541/(2.74240342370282*Inputs!$C541*(0.771432259730721*Inputs!$B541+1.73676384566451*Inputs!$A541))</f>
        <v>0.10338161787991741</v>
      </c>
      <c r="J541" s="2">
        <f t="shared" si="16"/>
        <v>0.10338161787991741</v>
      </c>
      <c r="K541" s="2">
        <f t="shared" ca="1" si="17"/>
        <v>0.35878649658702533</v>
      </c>
      <c r="M541">
        <f>IF(C541 &lt; Model!$B$5, C541, #N/A)</f>
        <v>0.10338161787991741</v>
      </c>
      <c r="N541" t="e">
        <f>IF(C541 &gt; Model!$B$5, C541, #N/A)</f>
        <v>#N/A</v>
      </c>
      <c r="O541">
        <f>Model!$B$5</f>
        <v>0.21815457728153642</v>
      </c>
    </row>
    <row r="542" spans="1:15">
      <c r="A542">
        <v>540</v>
      </c>
      <c r="B542" s="2">
        <f>Dataset!B542</f>
        <v>1</v>
      </c>
      <c r="C542" s="2">
        <f t="shared" si="12"/>
        <v>0.16496598639455762</v>
      </c>
      <c r="D542" s="3">
        <f t="shared" si="13"/>
        <v>0</v>
      </c>
      <c r="F542" s="3">
        <f t="shared" si="14"/>
        <v>0.83503401360544238</v>
      </c>
      <c r="G542" s="2">
        <f t="shared" si="15"/>
        <v>0.69728180387801408</v>
      </c>
      <c r="I542" s="2" t="e">
        <f>1.69590305555622*Inputs!$C542/(2.74240342370282*Inputs!$C542*(0.771432259730721*Inputs!$B542+1.73676384566451*Inputs!$A542))</f>
        <v>#DIV/0!</v>
      </c>
      <c r="J542" s="2">
        <f t="shared" si="16"/>
        <v>0.16496598639455762</v>
      </c>
      <c r="K542" s="2">
        <f t="shared" ca="1" si="17"/>
        <v>0.14481549444601405</v>
      </c>
      <c r="M542">
        <f>IF(C542 &lt; Model!$B$5, C542, #N/A)</f>
        <v>0.16496598639455762</v>
      </c>
      <c r="N542" t="e">
        <f>IF(C542 &gt; Model!$B$5, C542, #N/A)</f>
        <v>#N/A</v>
      </c>
      <c r="O542">
        <f>Model!$B$5</f>
        <v>0.21815457728153642</v>
      </c>
    </row>
    <row r="543" spans="1:15">
      <c r="A543">
        <v>541</v>
      </c>
      <c r="B543" s="2">
        <f>Dataset!B543</f>
        <v>0</v>
      </c>
      <c r="C543" s="2">
        <f t="shared" si="12"/>
        <v>6.6772137913457055E-2</v>
      </c>
      <c r="D543" s="3">
        <f t="shared" si="13"/>
        <v>0</v>
      </c>
      <c r="F543" s="3">
        <f t="shared" si="14"/>
        <v>-6.6772137913457055E-2</v>
      </c>
      <c r="G543" s="2">
        <f t="shared" si="15"/>
        <v>4.4585184015337289E-3</v>
      </c>
      <c r="I543" s="2">
        <f>1.69590305555622*Inputs!$C543/(2.74240342370282*Inputs!$C543*(0.771432259730721*Inputs!$B543+1.73676384566451*Inputs!$A543))</f>
        <v>6.6772137913457055E-2</v>
      </c>
      <c r="J543" s="2">
        <f t="shared" si="16"/>
        <v>6.6772137913457055E-2</v>
      </c>
      <c r="K543" s="2">
        <f t="shared" ca="1" si="17"/>
        <v>0.62693768703311981</v>
      </c>
      <c r="M543">
        <f>IF(C543 &lt; Model!$B$5, C543, #N/A)</f>
        <v>6.6772137913457055E-2</v>
      </c>
      <c r="N543" t="e">
        <f>IF(C543 &gt; Model!$B$5, C543, #N/A)</f>
        <v>#N/A</v>
      </c>
      <c r="O543">
        <f>Model!$B$5</f>
        <v>0.21815457728153642</v>
      </c>
    </row>
    <row r="544" spans="1:15">
      <c r="A544">
        <v>542</v>
      </c>
      <c r="B544" s="2">
        <f>Dataset!B544</f>
        <v>0</v>
      </c>
      <c r="C544" s="2">
        <f t="shared" si="12"/>
        <v>0.16496598639455762</v>
      </c>
      <c r="D544" s="3">
        <f t="shared" si="13"/>
        <v>0</v>
      </c>
      <c r="F544" s="3">
        <f t="shared" si="14"/>
        <v>-0.16496598639455762</v>
      </c>
      <c r="G544" s="2">
        <f t="shared" si="15"/>
        <v>2.7213776667129368E-2</v>
      </c>
      <c r="I544" s="2" t="e">
        <f>1.69590305555622*Inputs!$C544/(2.74240342370282*Inputs!$C544*(0.771432259730721*Inputs!$B544+1.73676384566451*Inputs!$A544))</f>
        <v>#DIV/0!</v>
      </c>
      <c r="J544" s="2">
        <f t="shared" si="16"/>
        <v>0.16496598639455762</v>
      </c>
      <c r="K544" s="2">
        <f t="shared" ca="1" si="17"/>
        <v>0.11051128318387837</v>
      </c>
      <c r="M544">
        <f>IF(C544 &lt; Model!$B$5, C544, #N/A)</f>
        <v>0.16496598639455762</v>
      </c>
      <c r="N544" t="e">
        <f>IF(C544 &gt; Model!$B$5, C544, #N/A)</f>
        <v>#N/A</v>
      </c>
      <c r="O544">
        <f>Model!$B$5</f>
        <v>0.21815457728153642</v>
      </c>
    </row>
    <row r="545" spans="1:15">
      <c r="A545">
        <v>543</v>
      </c>
      <c r="B545" s="2">
        <f>Dataset!B545</f>
        <v>0</v>
      </c>
      <c r="C545" s="2">
        <f t="shared" si="12"/>
        <v>0.16496598639455762</v>
      </c>
      <c r="D545" s="3">
        <f t="shared" si="13"/>
        <v>0</v>
      </c>
      <c r="F545" s="3">
        <f t="shared" si="14"/>
        <v>-0.16496598639455762</v>
      </c>
      <c r="G545" s="2">
        <f t="shared" si="15"/>
        <v>2.7213776667129368E-2</v>
      </c>
      <c r="I545" s="2" t="e">
        <f>1.69590305555622*Inputs!$C545/(2.74240342370282*Inputs!$C545*(0.771432259730721*Inputs!$B545+1.73676384566451*Inputs!$A545))</f>
        <v>#DIV/0!</v>
      </c>
      <c r="J545" s="2">
        <f t="shared" si="16"/>
        <v>0.16496598639455762</v>
      </c>
      <c r="K545" s="2">
        <f t="shared" ca="1" si="17"/>
        <v>0.14755366885247567</v>
      </c>
      <c r="M545">
        <f>IF(C545 &lt; Model!$B$5, C545, #N/A)</f>
        <v>0.16496598639455762</v>
      </c>
      <c r="N545" t="e">
        <f>IF(C545 &gt; Model!$B$5, C545, #N/A)</f>
        <v>#N/A</v>
      </c>
      <c r="O545">
        <f>Model!$B$5</f>
        <v>0.21815457728153642</v>
      </c>
    </row>
    <row r="546" spans="1:15">
      <c r="A546">
        <v>544</v>
      </c>
      <c r="B546" s="2">
        <f>Dataset!B546</f>
        <v>0</v>
      </c>
      <c r="C546" s="2">
        <f t="shared" si="12"/>
        <v>7.4541797257758627E-2</v>
      </c>
      <c r="D546" s="3">
        <f t="shared" si="13"/>
        <v>0</v>
      </c>
      <c r="F546" s="3">
        <f t="shared" si="14"/>
        <v>-7.4541797257758627E-2</v>
      </c>
      <c r="G546" s="2">
        <f t="shared" si="15"/>
        <v>5.5564795384167916E-3</v>
      </c>
      <c r="I546" s="2">
        <f>1.69590305555622*Inputs!$C546/(2.74240342370282*Inputs!$C546*(0.771432259730721*Inputs!$B546+1.73676384566451*Inputs!$A546))</f>
        <v>7.4541797257758627E-2</v>
      </c>
      <c r="J546" s="2">
        <f t="shared" si="16"/>
        <v>7.4541797257758627E-2</v>
      </c>
      <c r="K546" s="2">
        <f t="shared" ca="1" si="17"/>
        <v>0.27454066010173539</v>
      </c>
      <c r="M546">
        <f>IF(C546 &lt; Model!$B$5, C546, #N/A)</f>
        <v>7.4541797257758627E-2</v>
      </c>
      <c r="N546" t="e">
        <f>IF(C546 &gt; Model!$B$5, C546, #N/A)</f>
        <v>#N/A</v>
      </c>
      <c r="O546">
        <f>Model!$B$5</f>
        <v>0.21815457728153642</v>
      </c>
    </row>
    <row r="547" spans="1:15">
      <c r="A547">
        <v>545</v>
      </c>
      <c r="B547" s="2">
        <f>Dataset!B547</f>
        <v>0</v>
      </c>
      <c r="C547" s="2">
        <f t="shared" si="12"/>
        <v>9.1572041079231434E-2</v>
      </c>
      <c r="D547" s="3">
        <f t="shared" si="13"/>
        <v>0</v>
      </c>
      <c r="F547" s="3">
        <f t="shared" si="14"/>
        <v>-9.1572041079231434E-2</v>
      </c>
      <c r="G547" s="2">
        <f t="shared" si="15"/>
        <v>8.3854387074164486E-3</v>
      </c>
      <c r="I547" s="2">
        <f>1.69590305555622*Inputs!$C547/(2.74240342370282*Inputs!$C547*(0.771432259730721*Inputs!$B547+1.73676384566451*Inputs!$A547))</f>
        <v>9.1572041079231434E-2</v>
      </c>
      <c r="J547" s="2">
        <f t="shared" si="16"/>
        <v>9.1572041079231434E-2</v>
      </c>
      <c r="K547" s="2">
        <f t="shared" ca="1" si="17"/>
        <v>3.2499775241701112E-2</v>
      </c>
      <c r="M547">
        <f>IF(C547 &lt; Model!$B$5, C547, #N/A)</f>
        <v>9.1572041079231434E-2</v>
      </c>
      <c r="N547" t="e">
        <f>IF(C547 &gt; Model!$B$5, C547, #N/A)</f>
        <v>#N/A</v>
      </c>
      <c r="O547">
        <f>Model!$B$5</f>
        <v>0.21815457728153642</v>
      </c>
    </row>
    <row r="548" spans="1:15">
      <c r="A548">
        <v>546</v>
      </c>
      <c r="B548" s="2">
        <f>Dataset!B548</f>
        <v>0</v>
      </c>
      <c r="C548" s="2">
        <f t="shared" si="12"/>
        <v>0.16496598639455762</v>
      </c>
      <c r="D548" s="3">
        <f t="shared" si="13"/>
        <v>0</v>
      </c>
      <c r="F548" s="3">
        <f t="shared" si="14"/>
        <v>-0.16496598639455762</v>
      </c>
      <c r="G548" s="2">
        <f t="shared" si="15"/>
        <v>2.7213776667129368E-2</v>
      </c>
      <c r="I548" s="2" t="e">
        <f>1.69590305555622*Inputs!$C548/(2.74240342370282*Inputs!$C548*(0.771432259730721*Inputs!$B548+1.73676384566451*Inputs!$A548))</f>
        <v>#DIV/0!</v>
      </c>
      <c r="J548" s="2">
        <f t="shared" si="16"/>
        <v>0.16496598639455762</v>
      </c>
      <c r="K548" s="2">
        <f t="shared" ca="1" si="17"/>
        <v>0.52082395677818205</v>
      </c>
      <c r="M548">
        <f>IF(C548 &lt; Model!$B$5, C548, #N/A)</f>
        <v>0.16496598639455762</v>
      </c>
      <c r="N548" t="e">
        <f>IF(C548 &gt; Model!$B$5, C548, #N/A)</f>
        <v>#N/A</v>
      </c>
      <c r="O548">
        <f>Model!$B$5</f>
        <v>0.21815457728153642</v>
      </c>
    </row>
    <row r="549" spans="1:15">
      <c r="A549">
        <v>547</v>
      </c>
      <c r="B549" s="2">
        <f>Dataset!B549</f>
        <v>1</v>
      </c>
      <c r="C549" s="2">
        <f t="shared" si="12"/>
        <v>0.16496598639455762</v>
      </c>
      <c r="D549" s="3">
        <f t="shared" si="13"/>
        <v>0</v>
      </c>
      <c r="F549" s="3">
        <f t="shared" si="14"/>
        <v>0.83503401360544238</v>
      </c>
      <c r="G549" s="2">
        <f t="shared" si="15"/>
        <v>0.69728180387801408</v>
      </c>
      <c r="I549" s="2" t="e">
        <f>1.69590305555622*Inputs!$C549/(2.74240342370282*Inputs!$C549*(0.771432259730721*Inputs!$B549+1.73676384566451*Inputs!$A549))</f>
        <v>#DIV/0!</v>
      </c>
      <c r="J549" s="2">
        <f t="shared" si="16"/>
        <v>0.16496598639455762</v>
      </c>
      <c r="K549" s="2">
        <f t="shared" ca="1" si="17"/>
        <v>0.89182833507926373</v>
      </c>
      <c r="M549">
        <f>IF(C549 &lt; Model!$B$5, C549, #N/A)</f>
        <v>0.16496598639455762</v>
      </c>
      <c r="N549" t="e">
        <f>IF(C549 &gt; Model!$B$5, C549, #N/A)</f>
        <v>#N/A</v>
      </c>
      <c r="O549">
        <f>Model!$B$5</f>
        <v>0.21815457728153642</v>
      </c>
    </row>
    <row r="550" spans="1:15">
      <c r="A550">
        <v>548</v>
      </c>
      <c r="B550" s="2">
        <f>Dataset!B550</f>
        <v>0</v>
      </c>
      <c r="C550" s="2">
        <f t="shared" si="12"/>
        <v>0.12327590384299525</v>
      </c>
      <c r="D550" s="3">
        <f t="shared" si="13"/>
        <v>0</v>
      </c>
      <c r="F550" s="3">
        <f t="shared" si="14"/>
        <v>-0.12327590384299525</v>
      </c>
      <c r="G550" s="2">
        <f t="shared" si="15"/>
        <v>1.519694846830741E-2</v>
      </c>
      <c r="I550" s="2">
        <f>1.69590305555622*Inputs!$C550/(2.74240342370282*Inputs!$C550*(0.771432259730721*Inputs!$B550+1.73676384566451*Inputs!$A550))</f>
        <v>0.12327590384299525</v>
      </c>
      <c r="J550" s="2">
        <f t="shared" si="16"/>
        <v>0.12327590384299525</v>
      </c>
      <c r="K550" s="2">
        <f t="shared" ca="1" si="17"/>
        <v>0.49043038723228527</v>
      </c>
      <c r="M550">
        <f>IF(C550 &lt; Model!$B$5, C550, #N/A)</f>
        <v>0.12327590384299525</v>
      </c>
      <c r="N550" t="e">
        <f>IF(C550 &gt; Model!$B$5, C550, #N/A)</f>
        <v>#N/A</v>
      </c>
      <c r="O550">
        <f>Model!$B$5</f>
        <v>0.21815457728153642</v>
      </c>
    </row>
    <row r="551" spans="1:15">
      <c r="A551">
        <v>549</v>
      </c>
      <c r="B551" s="2">
        <f>Dataset!B551</f>
        <v>0</v>
      </c>
      <c r="C551" s="2">
        <f t="shared" si="12"/>
        <v>0.16496598639455762</v>
      </c>
      <c r="D551" s="3">
        <f t="shared" si="13"/>
        <v>0</v>
      </c>
      <c r="F551" s="3">
        <f t="shared" si="14"/>
        <v>-0.16496598639455762</v>
      </c>
      <c r="G551" s="2">
        <f t="shared" si="15"/>
        <v>2.7213776667129368E-2</v>
      </c>
      <c r="I551" s="2" t="e">
        <f>1.69590305555622*Inputs!$C551/(2.74240342370282*Inputs!$C551*(0.771432259730721*Inputs!$B551+1.73676384566451*Inputs!$A551))</f>
        <v>#DIV/0!</v>
      </c>
      <c r="J551" s="2">
        <f t="shared" si="16"/>
        <v>0.16496598639455762</v>
      </c>
      <c r="K551" s="2">
        <f t="shared" ca="1" si="17"/>
        <v>0.44012372608264649</v>
      </c>
      <c r="M551">
        <f>IF(C551 &lt; Model!$B$5, C551, #N/A)</f>
        <v>0.16496598639455762</v>
      </c>
      <c r="N551" t="e">
        <f>IF(C551 &gt; Model!$B$5, C551, #N/A)</f>
        <v>#N/A</v>
      </c>
      <c r="O551">
        <f>Model!$B$5</f>
        <v>0.21815457728153642</v>
      </c>
    </row>
    <row r="552" spans="1:15">
      <c r="A552">
        <v>550</v>
      </c>
      <c r="B552" s="2">
        <f>Dataset!B552</f>
        <v>0</v>
      </c>
      <c r="C552" s="2">
        <f t="shared" si="12"/>
        <v>0.10338161787991741</v>
      </c>
      <c r="D552" s="3">
        <f t="shared" si="13"/>
        <v>0</v>
      </c>
      <c r="F552" s="3">
        <f t="shared" si="14"/>
        <v>-0.10338161787991741</v>
      </c>
      <c r="G552" s="2">
        <f t="shared" si="15"/>
        <v>1.068775891546926E-2</v>
      </c>
      <c r="I552" s="2">
        <f>1.69590305555622*Inputs!$C552/(2.74240342370282*Inputs!$C552*(0.771432259730721*Inputs!$B552+1.73676384566451*Inputs!$A552))</f>
        <v>0.10338161787991741</v>
      </c>
      <c r="J552" s="2">
        <f t="shared" si="16"/>
        <v>0.10338161787991741</v>
      </c>
      <c r="K552" s="2">
        <f t="shared" ca="1" si="17"/>
        <v>0.65774333559897558</v>
      </c>
      <c r="M552">
        <f>IF(C552 &lt; Model!$B$5, C552, #N/A)</f>
        <v>0.10338161787991741</v>
      </c>
      <c r="N552" t="e">
        <f>IF(C552 &gt; Model!$B$5, C552, #N/A)</f>
        <v>#N/A</v>
      </c>
      <c r="O552">
        <f>Model!$B$5</f>
        <v>0.21815457728153642</v>
      </c>
    </row>
    <row r="553" spans="1:15">
      <c r="A553">
        <v>551</v>
      </c>
      <c r="B553" s="2">
        <f>Dataset!B553</f>
        <v>0</v>
      </c>
      <c r="C553" s="2">
        <f t="shared" si="12"/>
        <v>7.2839354310253707E-2</v>
      </c>
      <c r="D553" s="3">
        <f t="shared" si="13"/>
        <v>0</v>
      </c>
      <c r="F553" s="3">
        <f t="shared" si="14"/>
        <v>-7.2839354310253707E-2</v>
      </c>
      <c r="G553" s="2">
        <f t="shared" si="15"/>
        <v>5.3055715363346748E-3</v>
      </c>
      <c r="I553" s="2">
        <f>1.69590305555622*Inputs!$C553/(2.74240342370282*Inputs!$C553*(0.771432259730721*Inputs!$B553+1.73676384566451*Inputs!$A553))</f>
        <v>7.2839354310253707E-2</v>
      </c>
      <c r="J553" s="2">
        <f t="shared" si="16"/>
        <v>7.2839354310253707E-2</v>
      </c>
      <c r="K553" s="2">
        <f t="shared" ca="1" si="17"/>
        <v>0.48033743809043994</v>
      </c>
      <c r="M553">
        <f>IF(C553 &lt; Model!$B$5, C553, #N/A)</f>
        <v>7.2839354310253707E-2</v>
      </c>
      <c r="N553" t="e">
        <f>IF(C553 &gt; Model!$B$5, C553, #N/A)</f>
        <v>#N/A</v>
      </c>
      <c r="O553">
        <f>Model!$B$5</f>
        <v>0.21815457728153642</v>
      </c>
    </row>
    <row r="554" spans="1:15">
      <c r="A554">
        <v>552</v>
      </c>
      <c r="B554" s="2">
        <f>Dataset!B554</f>
        <v>0</v>
      </c>
      <c r="C554" s="2">
        <f t="shared" si="12"/>
        <v>0.16496598639455762</v>
      </c>
      <c r="D554" s="3">
        <f t="shared" si="13"/>
        <v>0</v>
      </c>
      <c r="F554" s="3">
        <f t="shared" si="14"/>
        <v>-0.16496598639455762</v>
      </c>
      <c r="G554" s="2">
        <f t="shared" si="15"/>
        <v>2.7213776667129368E-2</v>
      </c>
      <c r="I554" s="2" t="e">
        <f>1.69590305555622*Inputs!$C554/(2.74240342370282*Inputs!$C554*(0.771432259730721*Inputs!$B554+1.73676384566451*Inputs!$A554))</f>
        <v>#DIV/0!</v>
      </c>
      <c r="J554" s="2">
        <f t="shared" si="16"/>
        <v>0.16496598639455762</v>
      </c>
      <c r="K554" s="2">
        <f t="shared" ca="1" si="17"/>
        <v>0.83834696635983519</v>
      </c>
      <c r="M554">
        <f>IF(C554 &lt; Model!$B$5, C554, #N/A)</f>
        <v>0.16496598639455762</v>
      </c>
      <c r="N554" t="e">
        <f>IF(C554 &gt; Model!$B$5, C554, #N/A)</f>
        <v>#N/A</v>
      </c>
      <c r="O554">
        <f>Model!$B$5</f>
        <v>0.21815457728153642</v>
      </c>
    </row>
    <row r="555" spans="1:15">
      <c r="A555">
        <v>553</v>
      </c>
      <c r="B555" s="2">
        <f>Dataset!B555</f>
        <v>0</v>
      </c>
      <c r="C555" s="2">
        <f t="shared" si="12"/>
        <v>0.16496598639455762</v>
      </c>
      <c r="D555" s="3">
        <f t="shared" si="13"/>
        <v>0</v>
      </c>
      <c r="F555" s="3">
        <f t="shared" si="14"/>
        <v>-0.16496598639455762</v>
      </c>
      <c r="G555" s="2">
        <f t="shared" si="15"/>
        <v>2.7213776667129368E-2</v>
      </c>
      <c r="I555" s="2" t="e">
        <f>1.69590305555622*Inputs!$C555/(2.74240342370282*Inputs!$C555*(0.771432259730721*Inputs!$B555+1.73676384566451*Inputs!$A555))</f>
        <v>#DIV/0!</v>
      </c>
      <c r="J555" s="2">
        <f t="shared" si="16"/>
        <v>0.16496598639455762</v>
      </c>
      <c r="K555" s="2">
        <f t="shared" ca="1" si="17"/>
        <v>0.44938846534694477</v>
      </c>
      <c r="M555">
        <f>IF(C555 &lt; Model!$B$5, C555, #N/A)</f>
        <v>0.16496598639455762</v>
      </c>
      <c r="N555" t="e">
        <f>IF(C555 &gt; Model!$B$5, C555, #N/A)</f>
        <v>#N/A</v>
      </c>
      <c r="O555">
        <f>Model!$B$5</f>
        <v>0.21815457728153642</v>
      </c>
    </row>
    <row r="556" spans="1:15">
      <c r="A556">
        <v>554</v>
      </c>
      <c r="B556" s="2">
        <f>Dataset!B556</f>
        <v>0</v>
      </c>
      <c r="C556" s="2">
        <f t="shared" si="12"/>
        <v>0.16496598639455762</v>
      </c>
      <c r="D556" s="3">
        <f t="shared" si="13"/>
        <v>0</v>
      </c>
      <c r="F556" s="3">
        <f t="shared" si="14"/>
        <v>-0.16496598639455762</v>
      </c>
      <c r="G556" s="2">
        <f t="shared" si="15"/>
        <v>2.7213776667129368E-2</v>
      </c>
      <c r="I556" s="2" t="e">
        <f>1.69590305555622*Inputs!$C556/(2.74240342370282*Inputs!$C556*(0.771432259730721*Inputs!$B556+1.73676384566451*Inputs!$A556))</f>
        <v>#DIV/0!</v>
      </c>
      <c r="J556" s="2">
        <f t="shared" si="16"/>
        <v>0.16496598639455762</v>
      </c>
      <c r="K556" s="2">
        <f t="shared" ca="1" si="17"/>
        <v>0.30025031161860372</v>
      </c>
      <c r="M556">
        <f>IF(C556 &lt; Model!$B$5, C556, #N/A)</f>
        <v>0.16496598639455762</v>
      </c>
      <c r="N556" t="e">
        <f>IF(C556 &gt; Model!$B$5, C556, #N/A)</f>
        <v>#N/A</v>
      </c>
      <c r="O556">
        <f>Model!$B$5</f>
        <v>0.21815457728153642</v>
      </c>
    </row>
    <row r="557" spans="1:15">
      <c r="A557">
        <v>555</v>
      </c>
      <c r="B557" s="2">
        <f>Dataset!B557</f>
        <v>0</v>
      </c>
      <c r="C557" s="2">
        <f t="shared" si="12"/>
        <v>0.10338161787991741</v>
      </c>
      <c r="D557" s="3">
        <f t="shared" si="13"/>
        <v>0</v>
      </c>
      <c r="F557" s="3">
        <f t="shared" si="14"/>
        <v>-0.10338161787991741</v>
      </c>
      <c r="G557" s="2">
        <f t="shared" si="15"/>
        <v>1.068775891546926E-2</v>
      </c>
      <c r="I557" s="2">
        <f>1.69590305555622*Inputs!$C557/(2.74240342370282*Inputs!$C557*(0.771432259730721*Inputs!$B557+1.73676384566451*Inputs!$A557))</f>
        <v>0.10338161787991741</v>
      </c>
      <c r="J557" s="2">
        <f t="shared" si="16"/>
        <v>0.10338161787991741</v>
      </c>
      <c r="K557" s="2">
        <f t="shared" ca="1" si="17"/>
        <v>0.21856268971447212</v>
      </c>
      <c r="M557">
        <f>IF(C557 &lt; Model!$B$5, C557, #N/A)</f>
        <v>0.10338161787991741</v>
      </c>
      <c r="N557" t="e">
        <f>IF(C557 &gt; Model!$B$5, C557, #N/A)</f>
        <v>#N/A</v>
      </c>
      <c r="O557">
        <f>Model!$B$5</f>
        <v>0.21815457728153642</v>
      </c>
    </row>
    <row r="558" spans="1:15">
      <c r="A558">
        <v>556</v>
      </c>
      <c r="B558" s="2">
        <f>Dataset!B558</f>
        <v>0</v>
      </c>
      <c r="C558" s="2">
        <f t="shared" si="12"/>
        <v>0.16496598639455762</v>
      </c>
      <c r="D558" s="3">
        <f t="shared" si="13"/>
        <v>0</v>
      </c>
      <c r="F558" s="3">
        <f t="shared" si="14"/>
        <v>-0.16496598639455762</v>
      </c>
      <c r="G558" s="2">
        <f t="shared" si="15"/>
        <v>2.7213776667129368E-2</v>
      </c>
      <c r="I558" s="2" t="e">
        <f>1.69590305555622*Inputs!$C558/(2.74240342370282*Inputs!$C558*(0.771432259730721*Inputs!$B558+1.73676384566451*Inputs!$A558))</f>
        <v>#DIV/0!</v>
      </c>
      <c r="J558" s="2">
        <f t="shared" si="16"/>
        <v>0.16496598639455762</v>
      </c>
      <c r="K558" s="2">
        <f t="shared" ca="1" si="17"/>
        <v>0.83446479220954128</v>
      </c>
      <c r="M558">
        <f>IF(C558 &lt; Model!$B$5, C558, #N/A)</f>
        <v>0.16496598639455762</v>
      </c>
      <c r="N558" t="e">
        <f>IF(C558 &gt; Model!$B$5, C558, #N/A)</f>
        <v>#N/A</v>
      </c>
      <c r="O558">
        <f>Model!$B$5</f>
        <v>0.21815457728153642</v>
      </c>
    </row>
    <row r="559" spans="1:15">
      <c r="A559">
        <v>557</v>
      </c>
      <c r="B559" s="2">
        <f>Dataset!B559</f>
        <v>0</v>
      </c>
      <c r="C559" s="2">
        <f t="shared" si="12"/>
        <v>9.1572041079231434E-2</v>
      </c>
      <c r="D559" s="3">
        <f t="shared" si="13"/>
        <v>0</v>
      </c>
      <c r="F559" s="3">
        <f t="shared" si="14"/>
        <v>-9.1572041079231434E-2</v>
      </c>
      <c r="G559" s="2">
        <f t="shared" si="15"/>
        <v>8.3854387074164486E-3</v>
      </c>
      <c r="I559" s="2">
        <f>1.69590305555622*Inputs!$C559/(2.74240342370282*Inputs!$C559*(0.771432259730721*Inputs!$B559+1.73676384566451*Inputs!$A559))</f>
        <v>9.1572041079231434E-2</v>
      </c>
      <c r="J559" s="2">
        <f t="shared" si="16"/>
        <v>9.1572041079231434E-2</v>
      </c>
      <c r="K559" s="2">
        <f t="shared" ca="1" si="17"/>
        <v>0.49291839237298329</v>
      </c>
      <c r="M559">
        <f>IF(C559 &lt; Model!$B$5, C559, #N/A)</f>
        <v>9.1572041079231434E-2</v>
      </c>
      <c r="N559" t="e">
        <f>IF(C559 &gt; Model!$B$5, C559, #N/A)</f>
        <v>#N/A</v>
      </c>
      <c r="O559">
        <f>Model!$B$5</f>
        <v>0.21815457728153642</v>
      </c>
    </row>
    <row r="560" spans="1:15">
      <c r="A560">
        <v>558</v>
      </c>
      <c r="B560" s="2">
        <f>Dataset!B560</f>
        <v>0</v>
      </c>
      <c r="C560" s="2">
        <f t="shared" si="12"/>
        <v>9.1572041079231434E-2</v>
      </c>
      <c r="D560" s="3">
        <f t="shared" si="13"/>
        <v>0</v>
      </c>
      <c r="F560" s="3">
        <f t="shared" si="14"/>
        <v>-9.1572041079231434E-2</v>
      </c>
      <c r="G560" s="2">
        <f t="shared" si="15"/>
        <v>8.3854387074164486E-3</v>
      </c>
      <c r="I560" s="2">
        <f>1.69590305555622*Inputs!$C560/(2.74240342370282*Inputs!$C560*(0.771432259730721*Inputs!$B560+1.73676384566451*Inputs!$A560))</f>
        <v>9.1572041079231434E-2</v>
      </c>
      <c r="J560" s="2">
        <f t="shared" si="16"/>
        <v>9.1572041079231434E-2</v>
      </c>
      <c r="K560" s="2">
        <f t="shared" ca="1" si="17"/>
        <v>0.68549701864057866</v>
      </c>
      <c r="M560">
        <f>IF(C560 &lt; Model!$B$5, C560, #N/A)</f>
        <v>9.1572041079231434E-2</v>
      </c>
      <c r="N560" t="e">
        <f>IF(C560 &gt; Model!$B$5, C560, #N/A)</f>
        <v>#N/A</v>
      </c>
      <c r="O560">
        <f>Model!$B$5</f>
        <v>0.21815457728153642</v>
      </c>
    </row>
    <row r="561" spans="1:15">
      <c r="A561">
        <v>559</v>
      </c>
      <c r="B561" s="2">
        <f>Dataset!B561</f>
        <v>0</v>
      </c>
      <c r="C561" s="2">
        <f t="shared" si="12"/>
        <v>0.10338161787991741</v>
      </c>
      <c r="D561" s="3">
        <f t="shared" si="13"/>
        <v>0</v>
      </c>
      <c r="F561" s="3">
        <f t="shared" si="14"/>
        <v>-0.10338161787991741</v>
      </c>
      <c r="G561" s="2">
        <f t="shared" si="15"/>
        <v>1.068775891546926E-2</v>
      </c>
      <c r="I561" s="2">
        <f>1.69590305555622*Inputs!$C561/(2.74240342370282*Inputs!$C561*(0.771432259730721*Inputs!$B561+1.73676384566451*Inputs!$A561))</f>
        <v>0.10338161787991741</v>
      </c>
      <c r="J561" s="2">
        <f t="shared" si="16"/>
        <v>0.10338161787991741</v>
      </c>
      <c r="K561" s="2">
        <f t="shared" ca="1" si="17"/>
        <v>0.63021373351272336</v>
      </c>
      <c r="M561">
        <f>IF(C561 &lt; Model!$B$5, C561, #N/A)</f>
        <v>0.10338161787991741</v>
      </c>
      <c r="N561" t="e">
        <f>IF(C561 &gt; Model!$B$5, C561, #N/A)</f>
        <v>#N/A</v>
      </c>
      <c r="O561">
        <f>Model!$B$5</f>
        <v>0.21815457728153642</v>
      </c>
    </row>
    <row r="562" spans="1:15">
      <c r="A562">
        <v>560</v>
      </c>
      <c r="B562" s="2">
        <f>Dataset!B562</f>
        <v>0</v>
      </c>
      <c r="C562" s="2">
        <f t="shared" si="12"/>
        <v>9.1572041079231434E-2</v>
      </c>
      <c r="D562" s="3">
        <f t="shared" si="13"/>
        <v>0</v>
      </c>
      <c r="F562" s="3">
        <f t="shared" si="14"/>
        <v>-9.1572041079231434E-2</v>
      </c>
      <c r="G562" s="2">
        <f t="shared" si="15"/>
        <v>8.3854387074164486E-3</v>
      </c>
      <c r="I562" s="2">
        <f>1.69590305555622*Inputs!$C562/(2.74240342370282*Inputs!$C562*(0.771432259730721*Inputs!$B562+1.73676384566451*Inputs!$A562))</f>
        <v>9.1572041079231434E-2</v>
      </c>
      <c r="J562" s="2">
        <f t="shared" si="16"/>
        <v>9.1572041079231434E-2</v>
      </c>
      <c r="K562" s="2">
        <f t="shared" ca="1" si="17"/>
        <v>0.94809914526488137</v>
      </c>
      <c r="M562">
        <f>IF(C562 &lt; Model!$B$5, C562, #N/A)</f>
        <v>9.1572041079231434E-2</v>
      </c>
      <c r="N562" t="e">
        <f>IF(C562 &gt; Model!$B$5, C562, #N/A)</f>
        <v>#N/A</v>
      </c>
      <c r="O562">
        <f>Model!$B$5</f>
        <v>0.21815457728153642</v>
      </c>
    </row>
    <row r="563" spans="1:15">
      <c r="A563">
        <v>561</v>
      </c>
      <c r="B563" s="2">
        <f>Dataset!B563</f>
        <v>0</v>
      </c>
      <c r="C563" s="2">
        <f t="shared" si="12"/>
        <v>0.16496598639455762</v>
      </c>
      <c r="D563" s="3">
        <f t="shared" si="13"/>
        <v>0</v>
      </c>
      <c r="F563" s="3">
        <f t="shared" si="14"/>
        <v>-0.16496598639455762</v>
      </c>
      <c r="G563" s="2">
        <f t="shared" si="15"/>
        <v>2.7213776667129368E-2</v>
      </c>
      <c r="I563" s="2" t="e">
        <f>1.69590305555622*Inputs!$C563/(2.74240342370282*Inputs!$C563*(0.771432259730721*Inputs!$B563+1.73676384566451*Inputs!$A563))</f>
        <v>#DIV/0!</v>
      </c>
      <c r="J563" s="2">
        <f t="shared" si="16"/>
        <v>0.16496598639455762</v>
      </c>
      <c r="K563" s="2">
        <f t="shared" ca="1" si="17"/>
        <v>0.64830556314392196</v>
      </c>
      <c r="M563">
        <f>IF(C563 &lt; Model!$B$5, C563, #N/A)</f>
        <v>0.16496598639455762</v>
      </c>
      <c r="N563" t="e">
        <f>IF(C563 &gt; Model!$B$5, C563, #N/A)</f>
        <v>#N/A</v>
      </c>
      <c r="O563">
        <f>Model!$B$5</f>
        <v>0.21815457728153642</v>
      </c>
    </row>
    <row r="564" spans="1:15">
      <c r="A564">
        <v>562</v>
      </c>
      <c r="B564" s="2">
        <f>Dataset!B564</f>
        <v>1</v>
      </c>
      <c r="C564" s="2">
        <f t="shared" si="12"/>
        <v>0.16496598639455762</v>
      </c>
      <c r="D564" s="3">
        <f t="shared" si="13"/>
        <v>0</v>
      </c>
      <c r="F564" s="3">
        <f t="shared" si="14"/>
        <v>0.83503401360544238</v>
      </c>
      <c r="G564" s="2">
        <f t="shared" si="15"/>
        <v>0.69728180387801408</v>
      </c>
      <c r="I564" s="2" t="e">
        <f>1.69590305555622*Inputs!$C564/(2.74240342370282*Inputs!$C564*(0.771432259730721*Inputs!$B564+1.73676384566451*Inputs!$A564))</f>
        <v>#DIV/0!</v>
      </c>
      <c r="J564" s="2">
        <f t="shared" si="16"/>
        <v>0.16496598639455762</v>
      </c>
      <c r="K564" s="2">
        <f t="shared" ca="1" si="17"/>
        <v>0.56346714217781957</v>
      </c>
      <c r="M564">
        <f>IF(C564 &lt; Model!$B$5, C564, #N/A)</f>
        <v>0.16496598639455762</v>
      </c>
      <c r="N564" t="e">
        <f>IF(C564 &gt; Model!$B$5, C564, #N/A)</f>
        <v>#N/A</v>
      </c>
      <c r="O564">
        <f>Model!$B$5</f>
        <v>0.21815457728153642</v>
      </c>
    </row>
    <row r="565" spans="1:15">
      <c r="A565">
        <v>563</v>
      </c>
      <c r="B565" s="2">
        <f>Dataset!B565</f>
        <v>0</v>
      </c>
      <c r="C565" s="2">
        <f t="shared" si="12"/>
        <v>0.16496598639455762</v>
      </c>
      <c r="D565" s="3">
        <f t="shared" si="13"/>
        <v>0</v>
      </c>
      <c r="F565" s="3">
        <f t="shared" si="14"/>
        <v>-0.16496598639455762</v>
      </c>
      <c r="G565" s="2">
        <f t="shared" si="15"/>
        <v>2.7213776667129368E-2</v>
      </c>
      <c r="I565" s="2" t="e">
        <f>1.69590305555622*Inputs!$C565/(2.74240342370282*Inputs!$C565*(0.771432259730721*Inputs!$B565+1.73676384566451*Inputs!$A565))</f>
        <v>#DIV/0!</v>
      </c>
      <c r="J565" s="2">
        <f t="shared" si="16"/>
        <v>0.16496598639455762</v>
      </c>
      <c r="K565" s="2">
        <f t="shared" ca="1" si="17"/>
        <v>0.30191263328019524</v>
      </c>
      <c r="M565">
        <f>IF(C565 &lt; Model!$B$5, C565, #N/A)</f>
        <v>0.16496598639455762</v>
      </c>
      <c r="N565" t="e">
        <f>IF(C565 &gt; Model!$B$5, C565, #N/A)</f>
        <v>#N/A</v>
      </c>
      <c r="O565">
        <f>Model!$B$5</f>
        <v>0.21815457728153642</v>
      </c>
    </row>
    <row r="566" spans="1:15">
      <c r="A566">
        <v>564</v>
      </c>
      <c r="B566" s="2">
        <f>Dataset!B566</f>
        <v>0</v>
      </c>
      <c r="C566" s="2">
        <f t="shared" si="12"/>
        <v>0.16496598639455762</v>
      </c>
      <c r="D566" s="3">
        <f t="shared" si="13"/>
        <v>0</v>
      </c>
      <c r="F566" s="3">
        <f t="shared" si="14"/>
        <v>-0.16496598639455762</v>
      </c>
      <c r="G566" s="2">
        <f t="shared" si="15"/>
        <v>2.7213776667129368E-2</v>
      </c>
      <c r="I566" s="2" t="e">
        <f>1.69590305555622*Inputs!$C566/(2.74240342370282*Inputs!$C566*(0.771432259730721*Inputs!$B566+1.73676384566451*Inputs!$A566))</f>
        <v>#DIV/0!</v>
      </c>
      <c r="J566" s="2">
        <f t="shared" si="16"/>
        <v>0.16496598639455762</v>
      </c>
      <c r="K566" s="2">
        <f t="shared" ca="1" si="17"/>
        <v>0.16516504777847363</v>
      </c>
      <c r="M566">
        <f>IF(C566 &lt; Model!$B$5, C566, #N/A)</f>
        <v>0.16496598639455762</v>
      </c>
      <c r="N566" t="e">
        <f>IF(C566 &gt; Model!$B$5, C566, #N/A)</f>
        <v>#N/A</v>
      </c>
      <c r="O566">
        <f>Model!$B$5</f>
        <v>0.21815457728153642</v>
      </c>
    </row>
    <row r="567" spans="1:15">
      <c r="A567">
        <v>565</v>
      </c>
      <c r="B567" s="2">
        <f>Dataset!B567</f>
        <v>0</v>
      </c>
      <c r="C567" s="2">
        <f t="shared" si="12"/>
        <v>0.16496598639455762</v>
      </c>
      <c r="D567" s="3">
        <f t="shared" si="13"/>
        <v>0</v>
      </c>
      <c r="F567" s="3">
        <f t="shared" si="14"/>
        <v>-0.16496598639455762</v>
      </c>
      <c r="G567" s="2">
        <f t="shared" si="15"/>
        <v>2.7213776667129368E-2</v>
      </c>
      <c r="I567" s="2" t="e">
        <f>1.69590305555622*Inputs!$C567/(2.74240342370282*Inputs!$C567*(0.771432259730721*Inputs!$B567+1.73676384566451*Inputs!$A567))</f>
        <v>#DIV/0!</v>
      </c>
      <c r="J567" s="2">
        <f t="shared" si="16"/>
        <v>0.16496598639455762</v>
      </c>
      <c r="K567" s="2">
        <f t="shared" ca="1" si="17"/>
        <v>0.49744643876279027</v>
      </c>
      <c r="M567">
        <f>IF(C567 &lt; Model!$B$5, C567, #N/A)</f>
        <v>0.16496598639455762</v>
      </c>
      <c r="N567" t="e">
        <f>IF(C567 &gt; Model!$B$5, C567, #N/A)</f>
        <v>#N/A</v>
      </c>
      <c r="O567">
        <f>Model!$B$5</f>
        <v>0.21815457728153642</v>
      </c>
    </row>
    <row r="568" spans="1:15">
      <c r="A568">
        <v>566</v>
      </c>
      <c r="B568" s="2">
        <f>Dataset!B568</f>
        <v>1</v>
      </c>
      <c r="C568" s="2">
        <f t="shared" si="12"/>
        <v>0.16496598639455762</v>
      </c>
      <c r="D568" s="3">
        <f t="shared" si="13"/>
        <v>0</v>
      </c>
      <c r="F568" s="3">
        <f t="shared" si="14"/>
        <v>0.83503401360544238</v>
      </c>
      <c r="G568" s="2">
        <f t="shared" si="15"/>
        <v>0.69728180387801408</v>
      </c>
      <c r="I568" s="2" t="e">
        <f>1.69590305555622*Inputs!$C568/(2.74240342370282*Inputs!$C568*(0.771432259730721*Inputs!$B568+1.73676384566451*Inputs!$A568))</f>
        <v>#DIV/0!</v>
      </c>
      <c r="J568" s="2">
        <f t="shared" si="16"/>
        <v>0.16496598639455762</v>
      </c>
      <c r="K568" s="2">
        <f t="shared" ca="1" si="17"/>
        <v>0.40627242632393623</v>
      </c>
      <c r="M568">
        <f>IF(C568 &lt; Model!$B$5, C568, #N/A)</f>
        <v>0.16496598639455762</v>
      </c>
      <c r="N568" t="e">
        <f>IF(C568 &gt; Model!$B$5, C568, #N/A)</f>
        <v>#N/A</v>
      </c>
      <c r="O568">
        <f>Model!$B$5</f>
        <v>0.21815457728153642</v>
      </c>
    </row>
    <row r="569" spans="1:15">
      <c r="A569">
        <v>567</v>
      </c>
      <c r="B569" s="2">
        <f>Dataset!B569</f>
        <v>0</v>
      </c>
      <c r="C569" s="2">
        <f t="shared" si="12"/>
        <v>0.16496598639455762</v>
      </c>
      <c r="D569" s="3">
        <f t="shared" si="13"/>
        <v>0</v>
      </c>
      <c r="F569" s="3">
        <f t="shared" si="14"/>
        <v>-0.16496598639455762</v>
      </c>
      <c r="G569" s="2">
        <f t="shared" si="15"/>
        <v>2.7213776667129368E-2</v>
      </c>
      <c r="I569" s="2" t="e">
        <f>1.69590305555622*Inputs!$C569/(2.74240342370282*Inputs!$C569*(0.771432259730721*Inputs!$B569+1.73676384566451*Inputs!$A569))</f>
        <v>#DIV/0!</v>
      </c>
      <c r="J569" s="2">
        <f t="shared" si="16"/>
        <v>0.16496598639455762</v>
      </c>
      <c r="K569" s="2">
        <f t="shared" ca="1" si="17"/>
        <v>0.36157109384907393</v>
      </c>
      <c r="M569">
        <f>IF(C569 &lt; Model!$B$5, C569, #N/A)</f>
        <v>0.16496598639455762</v>
      </c>
      <c r="N569" t="e">
        <f>IF(C569 &gt; Model!$B$5, C569, #N/A)</f>
        <v>#N/A</v>
      </c>
      <c r="O569">
        <f>Model!$B$5</f>
        <v>0.21815457728153642</v>
      </c>
    </row>
    <row r="570" spans="1:15">
      <c r="A570">
        <v>568</v>
      </c>
      <c r="B570" s="2">
        <f>Dataset!B570</f>
        <v>1</v>
      </c>
      <c r="C570" s="2">
        <f t="shared" si="12"/>
        <v>6.8200000046873224E-2</v>
      </c>
      <c r="D570" s="3">
        <f t="shared" si="13"/>
        <v>0</v>
      </c>
      <c r="F570" s="3">
        <f t="shared" si="14"/>
        <v>0.93179999995312679</v>
      </c>
      <c r="G570" s="2">
        <f t="shared" si="15"/>
        <v>0.86825123991264708</v>
      </c>
      <c r="I570" s="2">
        <f>1.69590305555622*Inputs!$C570/(2.74240342370282*Inputs!$C570*(0.771432259730721*Inputs!$B570+1.73676384566451*Inputs!$A570))</f>
        <v>6.8200000046873224E-2</v>
      </c>
      <c r="J570" s="2">
        <f t="shared" si="16"/>
        <v>6.8200000046873224E-2</v>
      </c>
      <c r="K570" s="2">
        <f t="shared" ca="1" si="17"/>
        <v>0.49717163102206863</v>
      </c>
      <c r="M570">
        <f>IF(C570 &lt; Model!$B$5, C570, #N/A)</f>
        <v>6.8200000046873224E-2</v>
      </c>
      <c r="N570" t="e">
        <f>IF(C570 &gt; Model!$B$5, C570, #N/A)</f>
        <v>#N/A</v>
      </c>
      <c r="O570">
        <f>Model!$B$5</f>
        <v>0.21815457728153642</v>
      </c>
    </row>
    <row r="571" spans="1:15">
      <c r="A571">
        <v>569</v>
      </c>
      <c r="B571" s="2">
        <f>Dataset!B571</f>
        <v>0</v>
      </c>
      <c r="C571" s="2">
        <f t="shared" si="12"/>
        <v>0.16496598639455762</v>
      </c>
      <c r="D571" s="3">
        <f t="shared" si="13"/>
        <v>0</v>
      </c>
      <c r="F571" s="3">
        <f t="shared" si="14"/>
        <v>-0.16496598639455762</v>
      </c>
      <c r="G571" s="2">
        <f t="shared" si="15"/>
        <v>2.7213776667129368E-2</v>
      </c>
      <c r="I571" s="2" t="e">
        <f>1.69590305555622*Inputs!$C571/(2.74240342370282*Inputs!$C571*(0.771432259730721*Inputs!$B571+1.73676384566451*Inputs!$A571))</f>
        <v>#DIV/0!</v>
      </c>
      <c r="J571" s="2">
        <f t="shared" si="16"/>
        <v>0.16496598639455762</v>
      </c>
      <c r="K571" s="2">
        <f t="shared" ca="1" si="17"/>
        <v>0.59435470322928174</v>
      </c>
      <c r="M571">
        <f>IF(C571 &lt; Model!$B$5, C571, #N/A)</f>
        <v>0.16496598639455762</v>
      </c>
      <c r="N571" t="e">
        <f>IF(C571 &gt; Model!$B$5, C571, #N/A)</f>
        <v>#N/A</v>
      </c>
      <c r="O571">
        <f>Model!$B$5</f>
        <v>0.21815457728153642</v>
      </c>
    </row>
    <row r="572" spans="1:15">
      <c r="A572">
        <v>570</v>
      </c>
      <c r="B572" s="2">
        <f>Dataset!B572</f>
        <v>0</v>
      </c>
      <c r="C572" s="2">
        <f t="shared" si="12"/>
        <v>0.10338161787991741</v>
      </c>
      <c r="D572" s="3">
        <f t="shared" si="13"/>
        <v>0</v>
      </c>
      <c r="F572" s="3">
        <f t="shared" si="14"/>
        <v>-0.10338161787991741</v>
      </c>
      <c r="G572" s="2">
        <f t="shared" si="15"/>
        <v>1.068775891546926E-2</v>
      </c>
      <c r="I572" s="2">
        <f>1.69590305555622*Inputs!$C572/(2.74240342370282*Inputs!$C572*(0.771432259730721*Inputs!$B572+1.73676384566451*Inputs!$A572))</f>
        <v>0.10338161787991741</v>
      </c>
      <c r="J572" s="2">
        <f t="shared" si="16"/>
        <v>0.10338161787991741</v>
      </c>
      <c r="K572" s="2">
        <f t="shared" ca="1" si="17"/>
        <v>0.93982670992100137</v>
      </c>
      <c r="M572">
        <f>IF(C572 &lt; Model!$B$5, C572, #N/A)</f>
        <v>0.10338161787991741</v>
      </c>
      <c r="N572" t="e">
        <f>IF(C572 &gt; Model!$B$5, C572, #N/A)</f>
        <v>#N/A</v>
      </c>
      <c r="O572">
        <f>Model!$B$5</f>
        <v>0.21815457728153642</v>
      </c>
    </row>
    <row r="573" spans="1:15">
      <c r="A573">
        <v>571</v>
      </c>
      <c r="B573" s="2">
        <f>Dataset!B573</f>
        <v>0</v>
      </c>
      <c r="C573" s="2">
        <f t="shared" si="12"/>
        <v>0.2465518076859905</v>
      </c>
      <c r="D573" s="3">
        <f t="shared" si="13"/>
        <v>1</v>
      </c>
      <c r="F573" s="3">
        <f t="shared" si="14"/>
        <v>-0.2465518076859905</v>
      </c>
      <c r="G573" s="2">
        <f t="shared" si="15"/>
        <v>6.0787793873229641E-2</v>
      </c>
      <c r="I573" s="2">
        <f>1.69590305555622*Inputs!$C573/(2.74240342370282*Inputs!$C573*(0.771432259730721*Inputs!$B573+1.73676384566451*Inputs!$A573))</f>
        <v>0.2465518076859905</v>
      </c>
      <c r="J573" s="2">
        <f t="shared" si="16"/>
        <v>0.2465518076859905</v>
      </c>
      <c r="K573" s="2">
        <f t="shared" ca="1" si="17"/>
        <v>0.14326284308092563</v>
      </c>
      <c r="M573" t="e">
        <f>IF(C573 &lt; Model!$B$5, C573, #N/A)</f>
        <v>#N/A</v>
      </c>
      <c r="N573">
        <f>IF(C573 &gt; Model!$B$5, C573, #N/A)</f>
        <v>0.2465518076859905</v>
      </c>
      <c r="O573">
        <f>Model!$B$5</f>
        <v>0.21815457728153642</v>
      </c>
    </row>
    <row r="574" spans="1:15">
      <c r="A574">
        <v>572</v>
      </c>
      <c r="B574" s="2">
        <f>Dataset!B574</f>
        <v>0</v>
      </c>
      <c r="C574" s="2">
        <f t="shared" si="12"/>
        <v>9.1572041079231434E-2</v>
      </c>
      <c r="D574" s="3">
        <f t="shared" si="13"/>
        <v>0</v>
      </c>
      <c r="F574" s="3">
        <f t="shared" si="14"/>
        <v>-9.1572041079231434E-2</v>
      </c>
      <c r="G574" s="2">
        <f t="shared" si="15"/>
        <v>8.3854387074164486E-3</v>
      </c>
      <c r="I574" s="2">
        <f>1.69590305555622*Inputs!$C574/(2.74240342370282*Inputs!$C574*(0.771432259730721*Inputs!$B574+1.73676384566451*Inputs!$A574))</f>
        <v>9.1572041079231434E-2</v>
      </c>
      <c r="J574" s="2">
        <f t="shared" si="16"/>
        <v>9.1572041079231434E-2</v>
      </c>
      <c r="K574" s="2">
        <f t="shared" ca="1" si="17"/>
        <v>0.71076656082397383</v>
      </c>
      <c r="M574">
        <f>IF(C574 &lt; Model!$B$5, C574, #N/A)</f>
        <v>9.1572041079231434E-2</v>
      </c>
      <c r="N574" t="e">
        <f>IF(C574 &gt; Model!$B$5, C574, #N/A)</f>
        <v>#N/A</v>
      </c>
      <c r="O574">
        <f>Model!$B$5</f>
        <v>0.21815457728153642</v>
      </c>
    </row>
    <row r="575" spans="1:15">
      <c r="A575">
        <v>573</v>
      </c>
      <c r="B575" s="2">
        <f>Dataset!B575</f>
        <v>1</v>
      </c>
      <c r="C575" s="2">
        <f t="shared" si="12"/>
        <v>0.16496598639455762</v>
      </c>
      <c r="D575" s="3">
        <f t="shared" si="13"/>
        <v>0</v>
      </c>
      <c r="F575" s="3">
        <f t="shared" si="14"/>
        <v>0.83503401360544238</v>
      </c>
      <c r="G575" s="2">
        <f t="shared" si="15"/>
        <v>0.69728180387801408</v>
      </c>
      <c r="I575" s="2" t="e">
        <f>1.69590305555622*Inputs!$C575/(2.74240342370282*Inputs!$C575*(0.771432259730721*Inputs!$B575+1.73676384566451*Inputs!$A575))</f>
        <v>#DIV/0!</v>
      </c>
      <c r="J575" s="2">
        <f t="shared" si="16"/>
        <v>0.16496598639455762</v>
      </c>
      <c r="K575" s="2">
        <f t="shared" ca="1" si="17"/>
        <v>0.9803609531438493</v>
      </c>
      <c r="M575">
        <f>IF(C575 &lt; Model!$B$5, C575, #N/A)</f>
        <v>0.16496598639455762</v>
      </c>
      <c r="N575" t="e">
        <f>IF(C575 &gt; Model!$B$5, C575, #N/A)</f>
        <v>#N/A</v>
      </c>
      <c r="O575">
        <f>Model!$B$5</f>
        <v>0.21815457728153642</v>
      </c>
    </row>
    <row r="576" spans="1:15">
      <c r="A576">
        <v>574</v>
      </c>
      <c r="B576" s="2">
        <f>Dataset!B576</f>
        <v>0</v>
      </c>
      <c r="C576" s="2">
        <f t="shared" si="12"/>
        <v>0.16496598639455762</v>
      </c>
      <c r="D576" s="3">
        <f t="shared" si="13"/>
        <v>0</v>
      </c>
      <c r="F576" s="3">
        <f t="shared" si="14"/>
        <v>-0.16496598639455762</v>
      </c>
      <c r="G576" s="2">
        <f t="shared" si="15"/>
        <v>2.7213776667129368E-2</v>
      </c>
      <c r="I576" s="2" t="e">
        <f>1.69590305555622*Inputs!$C576/(2.74240342370282*Inputs!$C576*(0.771432259730721*Inputs!$B576+1.73676384566451*Inputs!$A576))</f>
        <v>#DIV/0!</v>
      </c>
      <c r="J576" s="2">
        <f t="shared" si="16"/>
        <v>0.16496598639455762</v>
      </c>
      <c r="K576" s="2">
        <f t="shared" ca="1" si="17"/>
        <v>0.43370772033337734</v>
      </c>
      <c r="M576">
        <f>IF(C576 &lt; Model!$B$5, C576, #N/A)</f>
        <v>0.16496598639455762</v>
      </c>
      <c r="N576" t="e">
        <f>IF(C576 &gt; Model!$B$5, C576, #N/A)</f>
        <v>#N/A</v>
      </c>
      <c r="O576">
        <f>Model!$B$5</f>
        <v>0.21815457728153642</v>
      </c>
    </row>
    <row r="577" spans="1:15">
      <c r="A577">
        <v>575</v>
      </c>
      <c r="B577" s="2">
        <f>Dataset!B577</f>
        <v>0</v>
      </c>
      <c r="C577" s="2">
        <f t="shared" si="12"/>
        <v>9.1572041079231434E-2</v>
      </c>
      <c r="D577" s="3">
        <f t="shared" si="13"/>
        <v>0</v>
      </c>
      <c r="F577" s="3">
        <f t="shared" si="14"/>
        <v>-9.1572041079231434E-2</v>
      </c>
      <c r="G577" s="2">
        <f t="shared" si="15"/>
        <v>8.3854387074164486E-3</v>
      </c>
      <c r="I577" s="2">
        <f>1.69590305555622*Inputs!$C577/(2.74240342370282*Inputs!$C577*(0.771432259730721*Inputs!$B577+1.73676384566451*Inputs!$A577))</f>
        <v>9.1572041079231434E-2</v>
      </c>
      <c r="J577" s="2">
        <f t="shared" si="16"/>
        <v>9.1572041079231434E-2</v>
      </c>
      <c r="K577" s="2">
        <f t="shared" ca="1" si="17"/>
        <v>0.7300077298045704</v>
      </c>
      <c r="M577">
        <f>IF(C577 &lt; Model!$B$5, C577, #N/A)</f>
        <v>9.1572041079231434E-2</v>
      </c>
      <c r="N577" t="e">
        <f>IF(C577 &gt; Model!$B$5, C577, #N/A)</f>
        <v>#N/A</v>
      </c>
      <c r="O577">
        <f>Model!$B$5</f>
        <v>0.21815457728153642</v>
      </c>
    </row>
    <row r="578" spans="1:15">
      <c r="A578">
        <v>576</v>
      </c>
      <c r="B578" s="2">
        <f>Dataset!B578</f>
        <v>0</v>
      </c>
      <c r="C578" s="2">
        <f t="shared" si="12"/>
        <v>9.1572041079231434E-2</v>
      </c>
      <c r="D578" s="3">
        <f t="shared" si="13"/>
        <v>0</v>
      </c>
      <c r="F578" s="3">
        <f t="shared" si="14"/>
        <v>-9.1572041079231434E-2</v>
      </c>
      <c r="G578" s="2">
        <f t="shared" si="15"/>
        <v>8.3854387074164486E-3</v>
      </c>
      <c r="I578" s="2">
        <f>1.69590305555622*Inputs!$C578/(2.74240342370282*Inputs!$C578*(0.771432259730721*Inputs!$B578+1.73676384566451*Inputs!$A578))</f>
        <v>9.1572041079231434E-2</v>
      </c>
      <c r="J578" s="2">
        <f t="shared" si="16"/>
        <v>9.1572041079231434E-2</v>
      </c>
      <c r="K578" s="2">
        <f t="shared" ca="1" si="17"/>
        <v>0.64375740985064789</v>
      </c>
      <c r="M578">
        <f>IF(C578 &lt; Model!$B$5, C578, #N/A)</f>
        <v>9.1572041079231434E-2</v>
      </c>
      <c r="N578" t="e">
        <f>IF(C578 &gt; Model!$B$5, C578, #N/A)</f>
        <v>#N/A</v>
      </c>
      <c r="O578">
        <f>Model!$B$5</f>
        <v>0.21815457728153642</v>
      </c>
    </row>
    <row r="579" spans="1:15">
      <c r="A579">
        <v>577</v>
      </c>
      <c r="B579" s="2">
        <f>Dataset!B579</f>
        <v>0</v>
      </c>
      <c r="C579" s="2">
        <f t="shared" si="12"/>
        <v>0.10338161787991741</v>
      </c>
      <c r="D579" s="3">
        <f t="shared" si="13"/>
        <v>0</v>
      </c>
      <c r="F579" s="3">
        <f t="shared" si="14"/>
        <v>-0.10338161787991741</v>
      </c>
      <c r="G579" s="2">
        <f t="shared" si="15"/>
        <v>1.068775891546926E-2</v>
      </c>
      <c r="I579" s="2">
        <f>1.69590305555622*Inputs!$C579/(2.74240342370282*Inputs!$C579*(0.771432259730721*Inputs!$B579+1.73676384566451*Inputs!$A579))</f>
        <v>0.10338161787991741</v>
      </c>
      <c r="J579" s="2">
        <f t="shared" si="16"/>
        <v>0.10338161787991741</v>
      </c>
      <c r="K579" s="2">
        <f t="shared" ca="1" si="17"/>
        <v>0.72005988522242814</v>
      </c>
      <c r="M579">
        <f>IF(C579 &lt; Model!$B$5, C579, #N/A)</f>
        <v>0.10338161787991741</v>
      </c>
      <c r="N579" t="e">
        <f>IF(C579 &gt; Model!$B$5, C579, #N/A)</f>
        <v>#N/A</v>
      </c>
      <c r="O579">
        <f>Model!$B$5</f>
        <v>0.21815457728153642</v>
      </c>
    </row>
    <row r="580" spans="1:15">
      <c r="A580">
        <v>578</v>
      </c>
      <c r="B580" s="2">
        <f>Dataset!B580</f>
        <v>0</v>
      </c>
      <c r="C580" s="2">
        <f t="shared" si="12"/>
        <v>0.16496598639455762</v>
      </c>
      <c r="D580" s="3">
        <f t="shared" si="13"/>
        <v>0</v>
      </c>
      <c r="F580" s="3">
        <f t="shared" si="14"/>
        <v>-0.16496598639455762</v>
      </c>
      <c r="G580" s="2">
        <f t="shared" si="15"/>
        <v>2.7213776667129368E-2</v>
      </c>
      <c r="I580" s="2" t="e">
        <f>1.69590305555622*Inputs!$C580/(2.74240342370282*Inputs!$C580*(0.771432259730721*Inputs!$B580+1.73676384566451*Inputs!$A580))</f>
        <v>#DIV/0!</v>
      </c>
      <c r="J580" s="2">
        <f t="shared" si="16"/>
        <v>0.16496598639455762</v>
      </c>
      <c r="K580" s="2">
        <f t="shared" ca="1" si="17"/>
        <v>0.79047606258844572</v>
      </c>
      <c r="M580">
        <f>IF(C580 &lt; Model!$B$5, C580, #N/A)</f>
        <v>0.16496598639455762</v>
      </c>
      <c r="N580" t="e">
        <f>IF(C580 &gt; Model!$B$5, C580, #N/A)</f>
        <v>#N/A</v>
      </c>
      <c r="O580">
        <f>Model!$B$5</f>
        <v>0.21815457728153642</v>
      </c>
    </row>
    <row r="581" spans="1:15">
      <c r="A581">
        <v>579</v>
      </c>
      <c r="B581" s="2">
        <f>Dataset!B581</f>
        <v>0</v>
      </c>
      <c r="C581" s="2">
        <f t="shared" si="12"/>
        <v>0.16496598639455762</v>
      </c>
      <c r="D581" s="3">
        <f t="shared" si="13"/>
        <v>0</v>
      </c>
      <c r="F581" s="3">
        <f t="shared" si="14"/>
        <v>-0.16496598639455762</v>
      </c>
      <c r="G581" s="2">
        <f t="shared" si="15"/>
        <v>2.7213776667129368E-2</v>
      </c>
      <c r="I581" s="2" t="e">
        <f>1.69590305555622*Inputs!$C581/(2.74240342370282*Inputs!$C581*(0.771432259730721*Inputs!$B581+1.73676384566451*Inputs!$A581))</f>
        <v>#DIV/0!</v>
      </c>
      <c r="J581" s="2">
        <f t="shared" si="16"/>
        <v>0.16496598639455762</v>
      </c>
      <c r="K581" s="2">
        <f t="shared" ca="1" si="17"/>
        <v>0.34449969153619231</v>
      </c>
      <c r="M581">
        <f>IF(C581 &lt; Model!$B$5, C581, #N/A)</f>
        <v>0.16496598639455762</v>
      </c>
      <c r="N581" t="e">
        <f>IF(C581 &gt; Model!$B$5, C581, #N/A)</f>
        <v>#N/A</v>
      </c>
      <c r="O581">
        <f>Model!$B$5</f>
        <v>0.21815457728153642</v>
      </c>
    </row>
    <row r="582" spans="1:15">
      <c r="A582">
        <v>580</v>
      </c>
      <c r="B582" s="2">
        <f>Dataset!B582</f>
        <v>0</v>
      </c>
      <c r="C582" s="2">
        <f t="shared" si="12"/>
        <v>0.10338161787991741</v>
      </c>
      <c r="D582" s="3">
        <f t="shared" si="13"/>
        <v>0</v>
      </c>
      <c r="F582" s="3">
        <f t="shared" si="14"/>
        <v>-0.10338161787991741</v>
      </c>
      <c r="G582" s="2">
        <f t="shared" si="15"/>
        <v>1.068775891546926E-2</v>
      </c>
      <c r="I582" s="2">
        <f>1.69590305555622*Inputs!$C582/(2.74240342370282*Inputs!$C582*(0.771432259730721*Inputs!$B582+1.73676384566451*Inputs!$A582))</f>
        <v>0.10338161787991741</v>
      </c>
      <c r="J582" s="2">
        <f t="shared" si="16"/>
        <v>0.10338161787991741</v>
      </c>
      <c r="K582" s="2">
        <f t="shared" ca="1" si="17"/>
        <v>0.13506985198712618</v>
      </c>
      <c r="M582">
        <f>IF(C582 &lt; Model!$B$5, C582, #N/A)</f>
        <v>0.10338161787991741</v>
      </c>
      <c r="N582" t="e">
        <f>IF(C582 &gt; Model!$B$5, C582, #N/A)</f>
        <v>#N/A</v>
      </c>
      <c r="O582">
        <f>Model!$B$5</f>
        <v>0.21815457728153642</v>
      </c>
    </row>
    <row r="583" spans="1:15">
      <c r="A583">
        <v>581</v>
      </c>
      <c r="B583" s="2">
        <f>Dataset!B583</f>
        <v>0</v>
      </c>
      <c r="C583" s="2">
        <f t="shared" si="12"/>
        <v>0.2465518076859905</v>
      </c>
      <c r="D583" s="3">
        <f t="shared" si="13"/>
        <v>1</v>
      </c>
      <c r="F583" s="3">
        <f t="shared" si="14"/>
        <v>-0.2465518076859905</v>
      </c>
      <c r="G583" s="2">
        <f t="shared" si="15"/>
        <v>6.0787793873229641E-2</v>
      </c>
      <c r="I583" s="2">
        <f>1.69590305555622*Inputs!$C583/(2.74240342370282*Inputs!$C583*(0.771432259730721*Inputs!$B583+1.73676384566451*Inputs!$A583))</f>
        <v>0.2465518076859905</v>
      </c>
      <c r="J583" s="2">
        <f t="shared" si="16"/>
        <v>0.2465518076859905</v>
      </c>
      <c r="K583" s="2">
        <f t="shared" ca="1" si="17"/>
        <v>0.85836145297050004</v>
      </c>
      <c r="M583" t="e">
        <f>IF(C583 &lt; Model!$B$5, C583, #N/A)</f>
        <v>#N/A</v>
      </c>
      <c r="N583">
        <f>IF(C583 &gt; Model!$B$5, C583, #N/A)</f>
        <v>0.2465518076859905</v>
      </c>
      <c r="O583">
        <f>Model!$B$5</f>
        <v>0.21815457728153642</v>
      </c>
    </row>
    <row r="584" spans="1:15">
      <c r="A584">
        <v>582</v>
      </c>
      <c r="B584" s="2">
        <f>Dataset!B584</f>
        <v>0</v>
      </c>
      <c r="C584" s="2">
        <f t="shared" si="12"/>
        <v>7.2839354310253707E-2</v>
      </c>
      <c r="D584" s="3">
        <f t="shared" si="13"/>
        <v>0</v>
      </c>
      <c r="F584" s="3">
        <f t="shared" si="14"/>
        <v>-7.2839354310253707E-2</v>
      </c>
      <c r="G584" s="2">
        <f t="shared" si="15"/>
        <v>5.3055715363346748E-3</v>
      </c>
      <c r="I584" s="2">
        <f>1.69590305555622*Inputs!$C584/(2.74240342370282*Inputs!$C584*(0.771432259730721*Inputs!$B584+1.73676384566451*Inputs!$A584))</f>
        <v>7.2839354310253707E-2</v>
      </c>
      <c r="J584" s="2">
        <f t="shared" si="16"/>
        <v>7.2839354310253707E-2</v>
      </c>
      <c r="K584" s="2">
        <f t="shared" ca="1" si="17"/>
        <v>0.62220831259792109</v>
      </c>
      <c r="M584">
        <f>IF(C584 &lt; Model!$B$5, C584, #N/A)</f>
        <v>7.2839354310253707E-2</v>
      </c>
      <c r="N584" t="e">
        <f>IF(C584 &gt; Model!$B$5, C584, #N/A)</f>
        <v>#N/A</v>
      </c>
      <c r="O584">
        <f>Model!$B$5</f>
        <v>0.21815457728153642</v>
      </c>
    </row>
    <row r="585" spans="1:15">
      <c r="A585">
        <v>583</v>
      </c>
      <c r="B585" s="2">
        <f>Dataset!B585</f>
        <v>0</v>
      </c>
      <c r="C585" s="2">
        <f t="shared" si="12"/>
        <v>9.1572041079231434E-2</v>
      </c>
      <c r="D585" s="3">
        <f t="shared" si="13"/>
        <v>0</v>
      </c>
      <c r="F585" s="3">
        <f t="shared" si="14"/>
        <v>-9.1572041079231434E-2</v>
      </c>
      <c r="G585" s="2">
        <f t="shared" si="15"/>
        <v>8.3854387074164486E-3</v>
      </c>
      <c r="I585" s="2">
        <f>1.69590305555622*Inputs!$C585/(2.74240342370282*Inputs!$C585*(0.771432259730721*Inputs!$B585+1.73676384566451*Inputs!$A585))</f>
        <v>9.1572041079231434E-2</v>
      </c>
      <c r="J585" s="2">
        <f t="shared" si="16"/>
        <v>9.1572041079231434E-2</v>
      </c>
      <c r="K585" s="2">
        <f t="shared" ca="1" si="17"/>
        <v>1.0004106258235557E-2</v>
      </c>
      <c r="M585">
        <f>IF(C585 &lt; Model!$B$5, C585, #N/A)</f>
        <v>9.1572041079231434E-2</v>
      </c>
      <c r="N585" t="e">
        <f>IF(C585 &gt; Model!$B$5, C585, #N/A)</f>
        <v>#N/A</v>
      </c>
      <c r="O585">
        <f>Model!$B$5</f>
        <v>0.21815457728153642</v>
      </c>
    </row>
    <row r="586" spans="1:15">
      <c r="A586">
        <v>584</v>
      </c>
      <c r="B586" s="2">
        <f>Dataset!B586</f>
        <v>0</v>
      </c>
      <c r="C586" s="2">
        <f t="shared" si="12"/>
        <v>6.8200000046873224E-2</v>
      </c>
      <c r="D586" s="3">
        <f t="shared" si="13"/>
        <v>0</v>
      </c>
      <c r="F586" s="3">
        <f t="shared" si="14"/>
        <v>-6.8200000046873224E-2</v>
      </c>
      <c r="G586" s="2">
        <f t="shared" si="15"/>
        <v>4.6512400063935082E-3</v>
      </c>
      <c r="I586" s="2">
        <f>1.69590305555622*Inputs!$C586/(2.74240342370282*Inputs!$C586*(0.771432259730721*Inputs!$B586+1.73676384566451*Inputs!$A586))</f>
        <v>6.8200000046873224E-2</v>
      </c>
      <c r="J586" s="2">
        <f t="shared" si="16"/>
        <v>6.8200000046873224E-2</v>
      </c>
      <c r="K586" s="2">
        <f t="shared" ca="1" si="17"/>
        <v>0.66646182627455253</v>
      </c>
      <c r="M586">
        <f>IF(C586 &lt; Model!$B$5, C586, #N/A)</f>
        <v>6.8200000046873224E-2</v>
      </c>
      <c r="N586" t="e">
        <f>IF(C586 &gt; Model!$B$5, C586, #N/A)</f>
        <v>#N/A</v>
      </c>
      <c r="O586">
        <f>Model!$B$5</f>
        <v>0.21815457728153642</v>
      </c>
    </row>
    <row r="587" spans="1:15">
      <c r="A587">
        <v>585</v>
      </c>
      <c r="B587" s="2">
        <f>Dataset!B587</f>
        <v>1</v>
      </c>
      <c r="C587" s="2">
        <f t="shared" si="12"/>
        <v>8.0119359188967926E-2</v>
      </c>
      <c r="D587" s="3">
        <f t="shared" si="13"/>
        <v>0</v>
      </c>
      <c r="F587" s="3">
        <f t="shared" si="14"/>
        <v>0.91988064081103205</v>
      </c>
      <c r="G587" s="2">
        <f t="shared" si="15"/>
        <v>0.84618039333891493</v>
      </c>
      <c r="I587" s="2">
        <f>1.69590305555622*Inputs!$C587/(2.74240342370282*Inputs!$C587*(0.771432259730721*Inputs!$B587+1.73676384566451*Inputs!$A587))</f>
        <v>8.0119359188967926E-2</v>
      </c>
      <c r="J587" s="2">
        <f t="shared" si="16"/>
        <v>8.0119359188967926E-2</v>
      </c>
      <c r="K587" s="2">
        <f t="shared" ca="1" si="17"/>
        <v>0.30123255315965358</v>
      </c>
      <c r="M587">
        <f>IF(C587 &lt; Model!$B$5, C587, #N/A)</f>
        <v>8.0119359188967926E-2</v>
      </c>
      <c r="N587" t="e">
        <f>IF(C587 &gt; Model!$B$5, C587, #N/A)</f>
        <v>#N/A</v>
      </c>
      <c r="O587">
        <f>Model!$B$5</f>
        <v>0.21815457728153642</v>
      </c>
    </row>
    <row r="588" spans="1:15">
      <c r="A588">
        <v>586</v>
      </c>
      <c r="B588" s="2">
        <f>Dataset!B588</f>
        <v>0</v>
      </c>
      <c r="C588" s="2">
        <f t="shared" si="12"/>
        <v>0.14567870862050739</v>
      </c>
      <c r="D588" s="3">
        <f t="shared" si="13"/>
        <v>0</v>
      </c>
      <c r="F588" s="3">
        <f t="shared" si="14"/>
        <v>-0.14567870862050739</v>
      </c>
      <c r="G588" s="2">
        <f t="shared" si="15"/>
        <v>2.1222286145338692E-2</v>
      </c>
      <c r="I588" s="2">
        <f>1.69590305555622*Inputs!$C588/(2.74240342370282*Inputs!$C588*(0.771432259730721*Inputs!$B588+1.73676384566451*Inputs!$A588))</f>
        <v>0.14567870862050739</v>
      </c>
      <c r="J588" s="2">
        <f t="shared" si="16"/>
        <v>0.14567870862050739</v>
      </c>
      <c r="K588" s="2">
        <f t="shared" ca="1" si="17"/>
        <v>0.26174001479429332</v>
      </c>
      <c r="M588">
        <f>IF(C588 &lt; Model!$B$5, C588, #N/A)</f>
        <v>0.14567870862050739</v>
      </c>
      <c r="N588" t="e">
        <f>IF(C588 &gt; Model!$B$5, C588, #N/A)</f>
        <v>#N/A</v>
      </c>
      <c r="O588">
        <f>Model!$B$5</f>
        <v>0.21815457728153642</v>
      </c>
    </row>
    <row r="589" spans="1:15">
      <c r="A589">
        <v>587</v>
      </c>
      <c r="B589" s="2">
        <f>Dataset!B589</f>
        <v>0</v>
      </c>
      <c r="C589" s="2">
        <f t="shared" si="12"/>
        <v>9.1572041079231434E-2</v>
      </c>
      <c r="D589" s="3">
        <f t="shared" si="13"/>
        <v>0</v>
      </c>
      <c r="F589" s="3">
        <f t="shared" si="14"/>
        <v>-9.1572041079231434E-2</v>
      </c>
      <c r="G589" s="2">
        <f t="shared" si="15"/>
        <v>8.3854387074164486E-3</v>
      </c>
      <c r="I589" s="2">
        <f>1.69590305555622*Inputs!$C589/(2.74240342370282*Inputs!$C589*(0.771432259730721*Inputs!$B589+1.73676384566451*Inputs!$A589))</f>
        <v>9.1572041079231434E-2</v>
      </c>
      <c r="J589" s="2">
        <f t="shared" si="16"/>
        <v>9.1572041079231434E-2</v>
      </c>
      <c r="K589" s="2">
        <f t="shared" ca="1" si="17"/>
        <v>0.80015022336943964</v>
      </c>
      <c r="M589">
        <f>IF(C589 &lt; Model!$B$5, C589, #N/A)</f>
        <v>9.1572041079231434E-2</v>
      </c>
      <c r="N589" t="e">
        <f>IF(C589 &gt; Model!$B$5, C589, #N/A)</f>
        <v>#N/A</v>
      </c>
      <c r="O589">
        <f>Model!$B$5</f>
        <v>0.21815457728153642</v>
      </c>
    </row>
    <row r="590" spans="1:15">
      <c r="A590">
        <v>588</v>
      </c>
      <c r="B590" s="2">
        <f>Dataset!B590</f>
        <v>0</v>
      </c>
      <c r="C590" s="2">
        <f t="shared" si="12"/>
        <v>0.16496598639455762</v>
      </c>
      <c r="D590" s="3">
        <f t="shared" si="13"/>
        <v>0</v>
      </c>
      <c r="F590" s="3">
        <f t="shared" si="14"/>
        <v>-0.16496598639455762</v>
      </c>
      <c r="G590" s="2">
        <f t="shared" si="15"/>
        <v>2.7213776667129368E-2</v>
      </c>
      <c r="I590" s="2" t="e">
        <f>1.69590305555622*Inputs!$C590/(2.74240342370282*Inputs!$C590*(0.771432259730721*Inputs!$B590+1.73676384566451*Inputs!$A590))</f>
        <v>#DIV/0!</v>
      </c>
      <c r="J590" s="2">
        <f t="shared" si="16"/>
        <v>0.16496598639455762</v>
      </c>
      <c r="K590" s="2">
        <f t="shared" ca="1" si="17"/>
        <v>0.14882413088074398</v>
      </c>
      <c r="M590">
        <f>IF(C590 &lt; Model!$B$5, C590, #N/A)</f>
        <v>0.16496598639455762</v>
      </c>
      <c r="N590" t="e">
        <f>IF(C590 &gt; Model!$B$5, C590, #N/A)</f>
        <v>#N/A</v>
      </c>
      <c r="O590">
        <f>Model!$B$5</f>
        <v>0.21815457728153642</v>
      </c>
    </row>
    <row r="591" spans="1:15">
      <c r="A591">
        <v>589</v>
      </c>
      <c r="B591" s="2">
        <f>Dataset!B591</f>
        <v>1</v>
      </c>
      <c r="C591" s="2">
        <f t="shared" si="12"/>
        <v>0.14567870862050741</v>
      </c>
      <c r="D591" s="3">
        <f t="shared" si="13"/>
        <v>0</v>
      </c>
      <c r="F591" s="3">
        <f t="shared" si="14"/>
        <v>0.85432129137949264</v>
      </c>
      <c r="G591" s="2">
        <f t="shared" si="15"/>
        <v>0.729864868904324</v>
      </c>
      <c r="I591" s="2">
        <f>1.69590305555622*Inputs!$C591/(2.74240342370282*Inputs!$C591*(0.771432259730721*Inputs!$B591+1.73676384566451*Inputs!$A591))</f>
        <v>0.14567870862050741</v>
      </c>
      <c r="J591" s="2">
        <f t="shared" si="16"/>
        <v>0.14567870862050741</v>
      </c>
      <c r="K591" s="2">
        <f t="shared" ca="1" si="17"/>
        <v>0.40853291834080008</v>
      </c>
      <c r="M591">
        <f>IF(C591 &lt; Model!$B$5, C591, #N/A)</f>
        <v>0.14567870862050741</v>
      </c>
      <c r="N591" t="e">
        <f>IF(C591 &gt; Model!$B$5, C591, #N/A)</f>
        <v>#N/A</v>
      </c>
      <c r="O591">
        <f>Model!$B$5</f>
        <v>0.21815457728153642</v>
      </c>
    </row>
    <row r="592" spans="1:15">
      <c r="A592">
        <v>590</v>
      </c>
      <c r="B592" s="2">
        <f>Dataset!B592</f>
        <v>0</v>
      </c>
      <c r="C592" s="2">
        <f t="shared" si="12"/>
        <v>0.16496598639455762</v>
      </c>
      <c r="D592" s="3">
        <f t="shared" si="13"/>
        <v>0</v>
      </c>
      <c r="F592" s="3">
        <f t="shared" si="14"/>
        <v>-0.16496598639455762</v>
      </c>
      <c r="G592" s="2">
        <f t="shared" si="15"/>
        <v>2.7213776667129368E-2</v>
      </c>
      <c r="I592" s="2" t="e">
        <f>1.69590305555622*Inputs!$C592/(2.74240342370282*Inputs!$C592*(0.771432259730721*Inputs!$B592+1.73676384566451*Inputs!$A592))</f>
        <v>#DIV/0!</v>
      </c>
      <c r="J592" s="2">
        <f t="shared" si="16"/>
        <v>0.16496598639455762</v>
      </c>
      <c r="K592" s="2">
        <f t="shared" ca="1" si="17"/>
        <v>0.71113124274717088</v>
      </c>
      <c r="M592">
        <f>IF(C592 &lt; Model!$B$5, C592, #N/A)</f>
        <v>0.16496598639455762</v>
      </c>
      <c r="N592" t="e">
        <f>IF(C592 &gt; Model!$B$5, C592, #N/A)</f>
        <v>#N/A</v>
      </c>
      <c r="O592">
        <f>Model!$B$5</f>
        <v>0.21815457728153642</v>
      </c>
    </row>
    <row r="593" spans="1:15">
      <c r="A593">
        <v>591</v>
      </c>
      <c r="B593" s="2">
        <f>Dataset!B593</f>
        <v>1</v>
      </c>
      <c r="C593" s="2">
        <f t="shared" si="12"/>
        <v>0.16496598639455762</v>
      </c>
      <c r="D593" s="3">
        <f t="shared" si="13"/>
        <v>0</v>
      </c>
      <c r="F593" s="3">
        <f t="shared" si="14"/>
        <v>0.83503401360544238</v>
      </c>
      <c r="G593" s="2">
        <f t="shared" si="15"/>
        <v>0.69728180387801408</v>
      </c>
      <c r="I593" s="2" t="e">
        <f>1.69590305555622*Inputs!$C593/(2.74240342370282*Inputs!$C593*(0.771432259730721*Inputs!$B593+1.73676384566451*Inputs!$A593))</f>
        <v>#DIV/0!</v>
      </c>
      <c r="J593" s="2">
        <f t="shared" si="16"/>
        <v>0.16496598639455762</v>
      </c>
      <c r="K593" s="2">
        <f t="shared" ca="1" si="17"/>
        <v>0.48255119325998119</v>
      </c>
      <c r="M593">
        <f>IF(C593 &lt; Model!$B$5, C593, #N/A)</f>
        <v>0.16496598639455762</v>
      </c>
      <c r="N593" t="e">
        <f>IF(C593 &gt; Model!$B$5, C593, #N/A)</f>
        <v>#N/A</v>
      </c>
      <c r="O593">
        <f>Model!$B$5</f>
        <v>0.21815457728153642</v>
      </c>
    </row>
    <row r="594" spans="1:15">
      <c r="A594">
        <v>592</v>
      </c>
      <c r="B594" s="2">
        <f>Dataset!B594</f>
        <v>0</v>
      </c>
      <c r="C594" s="2">
        <f t="shared" si="12"/>
        <v>7.4541797257758627E-2</v>
      </c>
      <c r="D594" s="3">
        <f t="shared" si="13"/>
        <v>0</v>
      </c>
      <c r="F594" s="3">
        <f t="shared" si="14"/>
        <v>-7.4541797257758627E-2</v>
      </c>
      <c r="G594" s="2">
        <f t="shared" si="15"/>
        <v>5.5564795384167916E-3</v>
      </c>
      <c r="I594" s="2">
        <f>1.69590305555622*Inputs!$C594/(2.74240342370282*Inputs!$C594*(0.771432259730721*Inputs!$B594+1.73676384566451*Inputs!$A594))</f>
        <v>7.4541797257758627E-2</v>
      </c>
      <c r="J594" s="2">
        <f t="shared" si="16"/>
        <v>7.4541797257758627E-2</v>
      </c>
      <c r="K594" s="2">
        <f t="shared" ca="1" si="17"/>
        <v>0.38498856665060466</v>
      </c>
      <c r="M594">
        <f>IF(C594 &lt; Model!$B$5, C594, #N/A)</f>
        <v>7.4541797257758627E-2</v>
      </c>
      <c r="N594" t="e">
        <f>IF(C594 &gt; Model!$B$5, C594, #N/A)</f>
        <v>#N/A</v>
      </c>
      <c r="O594">
        <f>Model!$B$5</f>
        <v>0.21815457728153642</v>
      </c>
    </row>
    <row r="595" spans="1:15">
      <c r="A595">
        <v>593</v>
      </c>
      <c r="B595" s="2">
        <f>Dataset!B595</f>
        <v>0</v>
      </c>
      <c r="C595" s="2">
        <f t="shared" si="12"/>
        <v>9.1572041079231434E-2</v>
      </c>
      <c r="D595" s="3">
        <f t="shared" si="13"/>
        <v>0</v>
      </c>
      <c r="F595" s="3">
        <f t="shared" si="14"/>
        <v>-9.1572041079231434E-2</v>
      </c>
      <c r="G595" s="2">
        <f t="shared" si="15"/>
        <v>8.3854387074164486E-3</v>
      </c>
      <c r="I595" s="2">
        <f>1.69590305555622*Inputs!$C595/(2.74240342370282*Inputs!$C595*(0.771432259730721*Inputs!$B595+1.73676384566451*Inputs!$A595))</f>
        <v>9.1572041079231434E-2</v>
      </c>
      <c r="J595" s="2">
        <f t="shared" si="16"/>
        <v>9.1572041079231434E-2</v>
      </c>
      <c r="K595" s="2">
        <f t="shared" ca="1" si="17"/>
        <v>0.9119485996129133</v>
      </c>
      <c r="M595">
        <f>IF(C595 &lt; Model!$B$5, C595, #N/A)</f>
        <v>9.1572041079231434E-2</v>
      </c>
      <c r="N595" t="e">
        <f>IF(C595 &gt; Model!$B$5, C595, #N/A)</f>
        <v>#N/A</v>
      </c>
      <c r="O595">
        <f>Model!$B$5</f>
        <v>0.21815457728153642</v>
      </c>
    </row>
    <row r="596" spans="1:15">
      <c r="A596">
        <v>594</v>
      </c>
      <c r="B596" s="2">
        <f>Dataset!B596</f>
        <v>0</v>
      </c>
      <c r="C596" s="2">
        <f t="shared" si="12"/>
        <v>8.0119359188967926E-2</v>
      </c>
      <c r="D596" s="3">
        <f t="shared" si="13"/>
        <v>0</v>
      </c>
      <c r="F596" s="3">
        <f t="shared" si="14"/>
        <v>-8.0119359188967926E-2</v>
      </c>
      <c r="G596" s="2">
        <f t="shared" si="15"/>
        <v>6.419111716850859E-3</v>
      </c>
      <c r="I596" s="2">
        <f>1.69590305555622*Inputs!$C596/(2.74240342370282*Inputs!$C596*(0.771432259730721*Inputs!$B596+1.73676384566451*Inputs!$A596))</f>
        <v>8.0119359188967926E-2</v>
      </c>
      <c r="J596" s="2">
        <f t="shared" si="16"/>
        <v>8.0119359188967926E-2</v>
      </c>
      <c r="K596" s="2">
        <f t="shared" ca="1" si="17"/>
        <v>0.59080760839957047</v>
      </c>
      <c r="M596">
        <f>IF(C596 &lt; Model!$B$5, C596, #N/A)</f>
        <v>8.0119359188967926E-2</v>
      </c>
      <c r="N596" t="e">
        <f>IF(C596 &gt; Model!$B$5, C596, #N/A)</f>
        <v>#N/A</v>
      </c>
      <c r="O596">
        <f>Model!$B$5</f>
        <v>0.21815457728153642</v>
      </c>
    </row>
    <row r="597" spans="1:15">
      <c r="A597">
        <v>595</v>
      </c>
      <c r="B597" s="2">
        <f>Dataset!B597</f>
        <v>1</v>
      </c>
      <c r="C597" s="2">
        <f t="shared" si="12"/>
        <v>0.16496598639455762</v>
      </c>
      <c r="D597" s="3">
        <f t="shared" si="13"/>
        <v>0</v>
      </c>
      <c r="F597" s="3">
        <f t="shared" si="14"/>
        <v>0.83503401360544238</v>
      </c>
      <c r="G597" s="2">
        <f t="shared" si="15"/>
        <v>0.69728180387801408</v>
      </c>
      <c r="I597" s="2" t="e">
        <f>1.69590305555622*Inputs!$C597/(2.74240342370282*Inputs!$C597*(0.771432259730721*Inputs!$B597+1.73676384566451*Inputs!$A597))</f>
        <v>#DIV/0!</v>
      </c>
      <c r="J597" s="2">
        <f t="shared" si="16"/>
        <v>0.16496598639455762</v>
      </c>
      <c r="K597" s="2">
        <f t="shared" ca="1" si="17"/>
        <v>0.36211226695091414</v>
      </c>
      <c r="M597">
        <f>IF(C597 &lt; Model!$B$5, C597, #N/A)</f>
        <v>0.16496598639455762</v>
      </c>
      <c r="N597" t="e">
        <f>IF(C597 &gt; Model!$B$5, C597, #N/A)</f>
        <v>#N/A</v>
      </c>
      <c r="O597">
        <f>Model!$B$5</f>
        <v>0.21815457728153642</v>
      </c>
    </row>
    <row r="598" spans="1:15">
      <c r="A598">
        <v>596</v>
      </c>
      <c r="B598" s="2">
        <f>Dataset!B598</f>
        <v>0</v>
      </c>
      <c r="C598" s="2">
        <f t="shared" si="12"/>
        <v>0.16496598639455762</v>
      </c>
      <c r="D598" s="3">
        <f t="shared" si="13"/>
        <v>0</v>
      </c>
      <c r="F598" s="3">
        <f t="shared" si="14"/>
        <v>-0.16496598639455762</v>
      </c>
      <c r="G598" s="2">
        <f t="shared" si="15"/>
        <v>2.7213776667129368E-2</v>
      </c>
      <c r="I598" s="2" t="e">
        <f>1.69590305555622*Inputs!$C598/(2.74240342370282*Inputs!$C598*(0.771432259730721*Inputs!$B598+1.73676384566451*Inputs!$A598))</f>
        <v>#DIV/0!</v>
      </c>
      <c r="J598" s="2">
        <f t="shared" si="16"/>
        <v>0.16496598639455762</v>
      </c>
      <c r="K598" s="2">
        <f t="shared" ca="1" si="17"/>
        <v>0.99316585412486857</v>
      </c>
      <c r="M598">
        <f>IF(C598 &lt; Model!$B$5, C598, #N/A)</f>
        <v>0.16496598639455762</v>
      </c>
      <c r="N598" t="e">
        <f>IF(C598 &gt; Model!$B$5, C598, #N/A)</f>
        <v>#N/A</v>
      </c>
      <c r="O598">
        <f>Model!$B$5</f>
        <v>0.21815457728153642</v>
      </c>
    </row>
    <row r="599" spans="1:15">
      <c r="A599">
        <v>597</v>
      </c>
      <c r="B599" s="2">
        <f>Dataset!B599</f>
        <v>0</v>
      </c>
      <c r="C599" s="2">
        <f t="shared" si="12"/>
        <v>0.12327590384299525</v>
      </c>
      <c r="D599" s="3">
        <f t="shared" si="13"/>
        <v>0</v>
      </c>
      <c r="F599" s="3">
        <f t="shared" si="14"/>
        <v>-0.12327590384299525</v>
      </c>
      <c r="G599" s="2">
        <f t="shared" si="15"/>
        <v>1.519694846830741E-2</v>
      </c>
      <c r="I599" s="2">
        <f>1.69590305555622*Inputs!$C599/(2.74240342370282*Inputs!$C599*(0.771432259730721*Inputs!$B599+1.73676384566451*Inputs!$A599))</f>
        <v>0.12327590384299525</v>
      </c>
      <c r="J599" s="2">
        <f t="shared" si="16"/>
        <v>0.12327590384299525</v>
      </c>
      <c r="K599" s="2">
        <f t="shared" ca="1" si="17"/>
        <v>0.60979522127151975</v>
      </c>
      <c r="M599">
        <f>IF(C599 &lt; Model!$B$5, C599, #N/A)</f>
        <v>0.12327590384299525</v>
      </c>
      <c r="N599" t="e">
        <f>IF(C599 &gt; Model!$B$5, C599, #N/A)</f>
        <v>#N/A</v>
      </c>
      <c r="O599">
        <f>Model!$B$5</f>
        <v>0.21815457728153642</v>
      </c>
    </row>
    <row r="600" spans="1:15">
      <c r="A600">
        <v>598</v>
      </c>
      <c r="B600" s="2">
        <f>Dataset!B600</f>
        <v>1</v>
      </c>
      <c r="C600" s="2">
        <f t="shared" si="12"/>
        <v>0.16496598639455762</v>
      </c>
      <c r="D600" s="3">
        <f t="shared" si="13"/>
        <v>0</v>
      </c>
      <c r="F600" s="3">
        <f t="shared" si="14"/>
        <v>0.83503401360544238</v>
      </c>
      <c r="G600" s="2">
        <f t="shared" si="15"/>
        <v>0.69728180387801408</v>
      </c>
      <c r="I600" s="2" t="e">
        <f>1.69590305555622*Inputs!$C600/(2.74240342370282*Inputs!$C600*(0.771432259730721*Inputs!$B600+1.73676384566451*Inputs!$A600))</f>
        <v>#DIV/0!</v>
      </c>
      <c r="J600" s="2">
        <f t="shared" si="16"/>
        <v>0.16496598639455762</v>
      </c>
      <c r="K600" s="2">
        <f t="shared" ca="1" si="17"/>
        <v>0.57209529851210883</v>
      </c>
      <c r="M600">
        <f>IF(C600 &lt; Model!$B$5, C600, #N/A)</f>
        <v>0.16496598639455762</v>
      </c>
      <c r="N600" t="e">
        <f>IF(C600 &gt; Model!$B$5, C600, #N/A)</f>
        <v>#N/A</v>
      </c>
      <c r="O600">
        <f>Model!$B$5</f>
        <v>0.21815457728153642</v>
      </c>
    </row>
    <row r="601" spans="1:15">
      <c r="A601">
        <v>599</v>
      </c>
      <c r="B601" s="2">
        <f>Dataset!B601</f>
        <v>0</v>
      </c>
      <c r="C601" s="2">
        <f t="shared" si="12"/>
        <v>0.10338161787991741</v>
      </c>
      <c r="D601" s="3">
        <f t="shared" si="13"/>
        <v>0</v>
      </c>
      <c r="F601" s="3">
        <f t="shared" si="14"/>
        <v>-0.10338161787991741</v>
      </c>
      <c r="G601" s="2">
        <f t="shared" si="15"/>
        <v>1.068775891546926E-2</v>
      </c>
      <c r="I601" s="2">
        <f>1.69590305555622*Inputs!$C601/(2.74240342370282*Inputs!$C601*(0.771432259730721*Inputs!$B601+1.73676384566451*Inputs!$A601))</f>
        <v>0.10338161787991741</v>
      </c>
      <c r="J601" s="2">
        <f t="shared" si="16"/>
        <v>0.10338161787991741</v>
      </c>
      <c r="K601" s="2">
        <f t="shared" ca="1" si="17"/>
        <v>0.64600145159359657</v>
      </c>
      <c r="M601">
        <f>IF(C601 &lt; Model!$B$5, C601, #N/A)</f>
        <v>0.10338161787991741</v>
      </c>
      <c r="N601" t="e">
        <f>IF(C601 &gt; Model!$B$5, C601, #N/A)</f>
        <v>#N/A</v>
      </c>
      <c r="O601">
        <f>Model!$B$5</f>
        <v>0.21815457728153642</v>
      </c>
    </row>
    <row r="602" spans="1:15">
      <c r="A602">
        <v>600</v>
      </c>
      <c r="B602" s="2">
        <f>Dataset!B602</f>
        <v>0</v>
      </c>
      <c r="C602" s="2">
        <f t="shared" si="12"/>
        <v>0.12327590384299525</v>
      </c>
      <c r="D602" s="3">
        <f t="shared" si="13"/>
        <v>0</v>
      </c>
      <c r="F602" s="3">
        <f t="shared" si="14"/>
        <v>-0.12327590384299525</v>
      </c>
      <c r="G602" s="2">
        <f t="shared" si="15"/>
        <v>1.519694846830741E-2</v>
      </c>
      <c r="I602" s="2">
        <f>1.69590305555622*Inputs!$C602/(2.74240342370282*Inputs!$C602*(0.771432259730721*Inputs!$B602+1.73676384566451*Inputs!$A602))</f>
        <v>0.12327590384299525</v>
      </c>
      <c r="J602" s="2">
        <f t="shared" si="16"/>
        <v>0.12327590384299525</v>
      </c>
      <c r="K602" s="2">
        <f t="shared" ca="1" si="17"/>
        <v>0.98619368761365056</v>
      </c>
      <c r="M602">
        <f>IF(C602 &lt; Model!$B$5, C602, #N/A)</f>
        <v>0.12327590384299525</v>
      </c>
      <c r="N602" t="e">
        <f>IF(C602 &gt; Model!$B$5, C602, #N/A)</f>
        <v>#N/A</v>
      </c>
      <c r="O602">
        <f>Model!$B$5</f>
        <v>0.21815457728153642</v>
      </c>
    </row>
    <row r="603" spans="1:15">
      <c r="A603">
        <v>601</v>
      </c>
      <c r="B603" s="2">
        <f>Dataset!B603</f>
        <v>0</v>
      </c>
      <c r="C603" s="2">
        <f t="shared" si="12"/>
        <v>0.16496598639455762</v>
      </c>
      <c r="D603" s="3">
        <f t="shared" si="13"/>
        <v>0</v>
      </c>
      <c r="F603" s="3">
        <f t="shared" si="14"/>
        <v>-0.16496598639455762</v>
      </c>
      <c r="G603" s="2">
        <f t="shared" si="15"/>
        <v>2.7213776667129368E-2</v>
      </c>
      <c r="I603" s="2" t="e">
        <f>1.69590305555622*Inputs!$C603/(2.74240342370282*Inputs!$C603*(0.771432259730721*Inputs!$B603+1.73676384566451*Inputs!$A603))</f>
        <v>#DIV/0!</v>
      </c>
      <c r="J603" s="2">
        <f t="shared" si="16"/>
        <v>0.16496598639455762</v>
      </c>
      <c r="K603" s="2">
        <f t="shared" ca="1" si="17"/>
        <v>0.60232532161749941</v>
      </c>
      <c r="M603">
        <f>IF(C603 &lt; Model!$B$5, C603, #N/A)</f>
        <v>0.16496598639455762</v>
      </c>
      <c r="N603" t="e">
        <f>IF(C603 &gt; Model!$B$5, C603, #N/A)</f>
        <v>#N/A</v>
      </c>
      <c r="O603">
        <f>Model!$B$5</f>
        <v>0.21815457728153642</v>
      </c>
    </row>
    <row r="604" spans="1:15">
      <c r="A604">
        <v>602</v>
      </c>
      <c r="B604" s="2">
        <f>Dataset!B604</f>
        <v>0</v>
      </c>
      <c r="C604" s="2">
        <f t="shared" si="12"/>
        <v>0.16496598639455762</v>
      </c>
      <c r="D604" s="3">
        <f t="shared" si="13"/>
        <v>0</v>
      </c>
      <c r="F604" s="3">
        <f t="shared" si="14"/>
        <v>-0.16496598639455762</v>
      </c>
      <c r="G604" s="2">
        <f t="shared" si="15"/>
        <v>2.7213776667129368E-2</v>
      </c>
      <c r="I604" s="2" t="e">
        <f>1.69590305555622*Inputs!$C604/(2.74240342370282*Inputs!$C604*(0.771432259730721*Inputs!$B604+1.73676384566451*Inputs!$A604))</f>
        <v>#DIV/0!</v>
      </c>
      <c r="J604" s="2">
        <f t="shared" si="16"/>
        <v>0.16496598639455762</v>
      </c>
      <c r="K604" s="2">
        <f t="shared" ca="1" si="17"/>
        <v>0.91128808179842014</v>
      </c>
      <c r="M604">
        <f>IF(C604 &lt; Model!$B$5, C604, #N/A)</f>
        <v>0.16496598639455762</v>
      </c>
      <c r="N604" t="e">
        <f>IF(C604 &gt; Model!$B$5, C604, #N/A)</f>
        <v>#N/A</v>
      </c>
      <c r="O604">
        <f>Model!$B$5</f>
        <v>0.21815457728153642</v>
      </c>
    </row>
    <row r="605" spans="1:15">
      <c r="A605">
        <v>603</v>
      </c>
      <c r="B605" s="2">
        <f>Dataset!B605</f>
        <v>0</v>
      </c>
      <c r="C605" s="2">
        <f t="shared" si="12"/>
        <v>0.16496598639455762</v>
      </c>
      <c r="D605" s="3">
        <f t="shared" si="13"/>
        <v>0</v>
      </c>
      <c r="F605" s="3">
        <f t="shared" si="14"/>
        <v>-0.16496598639455762</v>
      </c>
      <c r="G605" s="2">
        <f t="shared" si="15"/>
        <v>2.7213776667129368E-2</v>
      </c>
      <c r="I605" s="2" t="e">
        <f>1.69590305555622*Inputs!$C605/(2.74240342370282*Inputs!$C605*(0.771432259730721*Inputs!$B605+1.73676384566451*Inputs!$A605))</f>
        <v>#DIV/0!</v>
      </c>
      <c r="J605" s="2">
        <f t="shared" si="16"/>
        <v>0.16496598639455762</v>
      </c>
      <c r="K605" s="2">
        <f t="shared" ca="1" si="17"/>
        <v>0.77992103021498438</v>
      </c>
      <c r="M605">
        <f>IF(C605 &lt; Model!$B$5, C605, #N/A)</f>
        <v>0.16496598639455762</v>
      </c>
      <c r="N605" t="e">
        <f>IF(C605 &gt; Model!$B$5, C605, #N/A)</f>
        <v>#N/A</v>
      </c>
      <c r="O605">
        <f>Model!$B$5</f>
        <v>0.21815457728153642</v>
      </c>
    </row>
    <row r="606" spans="1:15">
      <c r="A606">
        <v>604</v>
      </c>
      <c r="B606" s="2">
        <f>Dataset!B606</f>
        <v>0</v>
      </c>
      <c r="C606" s="2">
        <f t="shared" si="12"/>
        <v>9.1572041079231434E-2</v>
      </c>
      <c r="D606" s="3">
        <f t="shared" si="13"/>
        <v>0</v>
      </c>
      <c r="F606" s="3">
        <f t="shared" si="14"/>
        <v>-9.1572041079231434E-2</v>
      </c>
      <c r="G606" s="2">
        <f t="shared" si="15"/>
        <v>8.3854387074164486E-3</v>
      </c>
      <c r="I606" s="2">
        <f>1.69590305555622*Inputs!$C606/(2.74240342370282*Inputs!$C606*(0.771432259730721*Inputs!$B606+1.73676384566451*Inputs!$A606))</f>
        <v>9.1572041079231434E-2</v>
      </c>
      <c r="J606" s="2">
        <f t="shared" si="16"/>
        <v>9.1572041079231434E-2</v>
      </c>
      <c r="K606" s="2">
        <f t="shared" ca="1" si="17"/>
        <v>0.74182046744239882</v>
      </c>
      <c r="M606">
        <f>IF(C606 &lt; Model!$B$5, C606, #N/A)</f>
        <v>9.1572041079231434E-2</v>
      </c>
      <c r="N606" t="e">
        <f>IF(C606 &gt; Model!$B$5, C606, #N/A)</f>
        <v>#N/A</v>
      </c>
      <c r="O606">
        <f>Model!$B$5</f>
        <v>0.21815457728153642</v>
      </c>
    </row>
    <row r="607" spans="1:15">
      <c r="A607">
        <v>605</v>
      </c>
      <c r="B607" s="2">
        <f>Dataset!B607</f>
        <v>0</v>
      </c>
      <c r="C607" s="2">
        <f t="shared" si="12"/>
        <v>0.12327590384299525</v>
      </c>
      <c r="D607" s="3">
        <f t="shared" si="13"/>
        <v>0</v>
      </c>
      <c r="F607" s="3">
        <f t="shared" si="14"/>
        <v>-0.12327590384299525</v>
      </c>
      <c r="G607" s="2">
        <f t="shared" si="15"/>
        <v>1.519694846830741E-2</v>
      </c>
      <c r="I607" s="2">
        <f>1.69590305555622*Inputs!$C607/(2.74240342370282*Inputs!$C607*(0.771432259730721*Inputs!$B607+1.73676384566451*Inputs!$A607))</f>
        <v>0.12327590384299525</v>
      </c>
      <c r="J607" s="2">
        <f t="shared" si="16"/>
        <v>0.12327590384299525</v>
      </c>
      <c r="K607" s="2">
        <f t="shared" ca="1" si="17"/>
        <v>9.1161497925404067E-2</v>
      </c>
      <c r="M607">
        <f>IF(C607 &lt; Model!$B$5, C607, #N/A)</f>
        <v>0.12327590384299525</v>
      </c>
      <c r="N607" t="e">
        <f>IF(C607 &gt; Model!$B$5, C607, #N/A)</f>
        <v>#N/A</v>
      </c>
      <c r="O607">
        <f>Model!$B$5</f>
        <v>0.21815457728153642</v>
      </c>
    </row>
    <row r="608" spans="1:15">
      <c r="A608">
        <v>606</v>
      </c>
      <c r="B608" s="2">
        <f>Dataset!B608</f>
        <v>0</v>
      </c>
      <c r="C608" s="2">
        <f t="shared" si="12"/>
        <v>0.16496598639455762</v>
      </c>
      <c r="D608" s="3">
        <f t="shared" si="13"/>
        <v>0</v>
      </c>
      <c r="F608" s="3">
        <f t="shared" si="14"/>
        <v>-0.16496598639455762</v>
      </c>
      <c r="G608" s="2">
        <f t="shared" si="15"/>
        <v>2.7213776667129368E-2</v>
      </c>
      <c r="I608" s="2" t="e">
        <f>1.69590305555622*Inputs!$C608/(2.74240342370282*Inputs!$C608*(0.771432259730721*Inputs!$B608+1.73676384566451*Inputs!$A608))</f>
        <v>#DIV/0!</v>
      </c>
      <c r="J608" s="2">
        <f t="shared" si="16"/>
        <v>0.16496598639455762</v>
      </c>
      <c r="K608" s="2">
        <f t="shared" ca="1" si="17"/>
        <v>0.65146948089290724</v>
      </c>
      <c r="M608">
        <f>IF(C608 &lt; Model!$B$5, C608, #N/A)</f>
        <v>0.16496598639455762</v>
      </c>
      <c r="N608" t="e">
        <f>IF(C608 &gt; Model!$B$5, C608, #N/A)</f>
        <v>#N/A</v>
      </c>
      <c r="O608">
        <f>Model!$B$5</f>
        <v>0.21815457728153642</v>
      </c>
    </row>
    <row r="609" spans="1:15">
      <c r="A609">
        <v>607</v>
      </c>
      <c r="B609" s="2">
        <f>Dataset!B609</f>
        <v>1</v>
      </c>
      <c r="C609" s="2">
        <f t="shared" si="12"/>
        <v>8.2183935895330171E-2</v>
      </c>
      <c r="D609" s="3">
        <f t="shared" si="13"/>
        <v>0</v>
      </c>
      <c r="F609" s="3">
        <f t="shared" si="14"/>
        <v>0.91781606410466987</v>
      </c>
      <c r="G609" s="2">
        <f t="shared" si="15"/>
        <v>0.84238632752858744</v>
      </c>
      <c r="I609" s="2">
        <f>1.69590305555622*Inputs!$C609/(2.74240342370282*Inputs!$C609*(0.771432259730721*Inputs!$B609+1.73676384566451*Inputs!$A609))</f>
        <v>8.2183935895330171E-2</v>
      </c>
      <c r="J609" s="2">
        <f t="shared" si="16"/>
        <v>8.2183935895330171E-2</v>
      </c>
      <c r="K609" s="2">
        <f t="shared" ca="1" si="17"/>
        <v>0.91322147249947883</v>
      </c>
      <c r="M609">
        <f>IF(C609 &lt; Model!$B$5, C609, #N/A)</f>
        <v>8.2183935895330171E-2</v>
      </c>
      <c r="N609" t="e">
        <f>IF(C609 &gt; Model!$B$5, C609, #N/A)</f>
        <v>#N/A</v>
      </c>
      <c r="O609">
        <f>Model!$B$5</f>
        <v>0.21815457728153642</v>
      </c>
    </row>
    <row r="610" spans="1:15">
      <c r="A610">
        <v>608</v>
      </c>
      <c r="B610" s="2">
        <f>Dataset!B610</f>
        <v>1</v>
      </c>
      <c r="C610" s="2">
        <f t="shared" si="12"/>
        <v>0.16496598639455762</v>
      </c>
      <c r="D610" s="3">
        <f t="shared" si="13"/>
        <v>0</v>
      </c>
      <c r="F610" s="3">
        <f t="shared" si="14"/>
        <v>0.83503401360544238</v>
      </c>
      <c r="G610" s="2">
        <f t="shared" si="15"/>
        <v>0.69728180387801408</v>
      </c>
      <c r="I610" s="2" t="e">
        <f>1.69590305555622*Inputs!$C610/(2.74240342370282*Inputs!$C610*(0.771432259730721*Inputs!$B610+1.73676384566451*Inputs!$A610))</f>
        <v>#DIV/0!</v>
      </c>
      <c r="J610" s="2">
        <f t="shared" si="16"/>
        <v>0.16496598639455762</v>
      </c>
      <c r="K610" s="2">
        <f t="shared" ca="1" si="17"/>
        <v>0.28183936565227308</v>
      </c>
      <c r="M610">
        <f>IF(C610 &lt; Model!$B$5, C610, #N/A)</f>
        <v>0.16496598639455762</v>
      </c>
      <c r="N610" t="e">
        <f>IF(C610 &gt; Model!$B$5, C610, #N/A)</f>
        <v>#N/A</v>
      </c>
      <c r="O610">
        <f>Model!$B$5</f>
        <v>0.21815457728153642</v>
      </c>
    </row>
    <row r="611" spans="1:15">
      <c r="A611">
        <v>609</v>
      </c>
      <c r="B611" s="2">
        <f>Dataset!B611</f>
        <v>0</v>
      </c>
      <c r="C611" s="2">
        <f t="shared" si="12"/>
        <v>7.4541797257758627E-2</v>
      </c>
      <c r="D611" s="3">
        <f t="shared" si="13"/>
        <v>0</v>
      </c>
      <c r="F611" s="3">
        <f t="shared" si="14"/>
        <v>-7.4541797257758627E-2</v>
      </c>
      <c r="G611" s="2">
        <f t="shared" si="15"/>
        <v>5.5564795384167916E-3</v>
      </c>
      <c r="I611" s="2">
        <f>1.69590305555622*Inputs!$C611/(2.74240342370282*Inputs!$C611*(0.771432259730721*Inputs!$B611+1.73676384566451*Inputs!$A611))</f>
        <v>7.4541797257758627E-2</v>
      </c>
      <c r="J611" s="2">
        <f t="shared" si="16"/>
        <v>7.4541797257758627E-2</v>
      </c>
      <c r="K611" s="2">
        <f t="shared" ca="1" si="17"/>
        <v>0.5308084432649921</v>
      </c>
      <c r="M611">
        <f>IF(C611 &lt; Model!$B$5, C611, #N/A)</f>
        <v>7.4541797257758627E-2</v>
      </c>
      <c r="N611" t="e">
        <f>IF(C611 &gt; Model!$B$5, C611, #N/A)</f>
        <v>#N/A</v>
      </c>
      <c r="O611">
        <f>Model!$B$5</f>
        <v>0.21815457728153642</v>
      </c>
    </row>
    <row r="612" spans="1:15">
      <c r="A612">
        <v>610</v>
      </c>
      <c r="B612" s="2">
        <f>Dataset!B612</f>
        <v>0</v>
      </c>
      <c r="C612" s="2">
        <f t="shared" si="12"/>
        <v>0.10684503079971075</v>
      </c>
      <c r="D612" s="3">
        <f t="shared" si="13"/>
        <v>0</v>
      </c>
      <c r="F612" s="3">
        <f t="shared" si="14"/>
        <v>-0.10684503079971075</v>
      </c>
      <c r="G612" s="2">
        <f t="shared" si="15"/>
        <v>1.1415860606591138E-2</v>
      </c>
      <c r="I612" s="2">
        <f>1.69590305555622*Inputs!$C612/(2.74240342370282*Inputs!$C612*(0.771432259730721*Inputs!$B612+1.73676384566451*Inputs!$A612))</f>
        <v>0.10684503079971075</v>
      </c>
      <c r="J612" s="2">
        <f t="shared" si="16"/>
        <v>0.10684503079971075</v>
      </c>
      <c r="K612" s="2">
        <f t="shared" ca="1" si="17"/>
        <v>0.97691446399251003</v>
      </c>
      <c r="M612">
        <f>IF(C612 &lt; Model!$B$5, C612, #N/A)</f>
        <v>0.10684503079971075</v>
      </c>
      <c r="N612" t="e">
        <f>IF(C612 &gt; Model!$B$5, C612, #N/A)</f>
        <v>#N/A</v>
      </c>
      <c r="O612">
        <f>Model!$B$5</f>
        <v>0.21815457728153642</v>
      </c>
    </row>
    <row r="613" spans="1:15">
      <c r="A613">
        <v>611</v>
      </c>
      <c r="B613" s="2">
        <f>Dataset!B613</f>
        <v>0</v>
      </c>
      <c r="C613" s="2">
        <f t="shared" si="12"/>
        <v>0.16496598639455762</v>
      </c>
      <c r="D613" s="3">
        <f t="shared" si="13"/>
        <v>0</v>
      </c>
      <c r="F613" s="3">
        <f t="shared" si="14"/>
        <v>-0.16496598639455762</v>
      </c>
      <c r="G613" s="2">
        <f t="shared" si="15"/>
        <v>2.7213776667129368E-2</v>
      </c>
      <c r="I613" s="2" t="e">
        <f>1.69590305555622*Inputs!$C613/(2.74240342370282*Inputs!$C613*(0.771432259730721*Inputs!$B613+1.73676384566451*Inputs!$A613))</f>
        <v>#DIV/0!</v>
      </c>
      <c r="J613" s="2">
        <f t="shared" si="16"/>
        <v>0.16496598639455762</v>
      </c>
      <c r="K613" s="2">
        <f t="shared" ca="1" si="17"/>
        <v>0.14484654811395248</v>
      </c>
      <c r="M613">
        <f>IF(C613 &lt; Model!$B$5, C613, #N/A)</f>
        <v>0.16496598639455762</v>
      </c>
      <c r="N613" t="e">
        <f>IF(C613 &gt; Model!$B$5, C613, #N/A)</f>
        <v>#N/A</v>
      </c>
      <c r="O613">
        <f>Model!$B$5</f>
        <v>0.21815457728153642</v>
      </c>
    </row>
    <row r="614" spans="1:15">
      <c r="A614">
        <v>612</v>
      </c>
      <c r="B614" s="2">
        <f>Dataset!B614</f>
        <v>0</v>
      </c>
      <c r="C614" s="2">
        <f t="shared" si="12"/>
        <v>0.16496598639455762</v>
      </c>
      <c r="D614" s="3">
        <f t="shared" si="13"/>
        <v>0</v>
      </c>
      <c r="F614" s="3">
        <f t="shared" si="14"/>
        <v>-0.16496598639455762</v>
      </c>
      <c r="G614" s="2">
        <f t="shared" si="15"/>
        <v>2.7213776667129368E-2</v>
      </c>
      <c r="I614" s="2" t="e">
        <f>1.69590305555622*Inputs!$C614/(2.74240342370282*Inputs!$C614*(0.771432259730721*Inputs!$B614+1.73676384566451*Inputs!$A614))</f>
        <v>#DIV/0!</v>
      </c>
      <c r="J614" s="2">
        <f t="shared" si="16"/>
        <v>0.16496598639455762</v>
      </c>
      <c r="K614" s="2">
        <f t="shared" ca="1" si="17"/>
        <v>0.73211879481142927</v>
      </c>
      <c r="M614">
        <f>IF(C614 &lt; Model!$B$5, C614, #N/A)</f>
        <v>0.16496598639455762</v>
      </c>
      <c r="N614" t="e">
        <f>IF(C614 &gt; Model!$B$5, C614, #N/A)</f>
        <v>#N/A</v>
      </c>
      <c r="O614">
        <f>Model!$B$5</f>
        <v>0.21815457728153642</v>
      </c>
    </row>
    <row r="615" spans="1:15">
      <c r="A615">
        <v>613</v>
      </c>
      <c r="B615" s="2">
        <f>Dataset!B615</f>
        <v>0</v>
      </c>
      <c r="C615" s="2">
        <f t="shared" si="12"/>
        <v>0.10338161787991741</v>
      </c>
      <c r="D615" s="3">
        <f t="shared" si="13"/>
        <v>0</v>
      </c>
      <c r="F615" s="3">
        <f t="shared" si="14"/>
        <v>-0.10338161787991741</v>
      </c>
      <c r="G615" s="2">
        <f t="shared" si="15"/>
        <v>1.068775891546926E-2</v>
      </c>
      <c r="I615" s="2">
        <f>1.69590305555622*Inputs!$C615/(2.74240342370282*Inputs!$C615*(0.771432259730721*Inputs!$B615+1.73676384566451*Inputs!$A615))</f>
        <v>0.10338161787991741</v>
      </c>
      <c r="J615" s="2">
        <f t="shared" si="16"/>
        <v>0.10338161787991741</v>
      </c>
      <c r="K615" s="2">
        <f t="shared" ca="1" si="17"/>
        <v>0.59889557436973417</v>
      </c>
      <c r="M615">
        <f>IF(C615 &lt; Model!$B$5, C615, #N/A)</f>
        <v>0.10338161787991741</v>
      </c>
      <c r="N615" t="e">
        <f>IF(C615 &gt; Model!$B$5, C615, #N/A)</f>
        <v>#N/A</v>
      </c>
      <c r="O615">
        <f>Model!$B$5</f>
        <v>0.21815457728153642</v>
      </c>
    </row>
    <row r="616" spans="1:15">
      <c r="A616">
        <v>614</v>
      </c>
      <c r="B616" s="2">
        <f>Dataset!B616</f>
        <v>1</v>
      </c>
      <c r="C616" s="2">
        <f t="shared" si="12"/>
        <v>0.14567870862050741</v>
      </c>
      <c r="D616" s="3">
        <f t="shared" si="13"/>
        <v>0</v>
      </c>
      <c r="F616" s="3">
        <f t="shared" si="14"/>
        <v>0.85432129137949264</v>
      </c>
      <c r="G616" s="2">
        <f t="shared" si="15"/>
        <v>0.729864868904324</v>
      </c>
      <c r="I616" s="2">
        <f>1.69590305555622*Inputs!$C616/(2.74240342370282*Inputs!$C616*(0.771432259730721*Inputs!$B616+1.73676384566451*Inputs!$A616))</f>
        <v>0.14567870862050741</v>
      </c>
      <c r="J616" s="2">
        <f t="shared" si="16"/>
        <v>0.14567870862050741</v>
      </c>
      <c r="K616" s="2">
        <f t="shared" ca="1" si="17"/>
        <v>0.59917620960256734</v>
      </c>
      <c r="M616">
        <f>IF(C616 &lt; Model!$B$5, C616, #N/A)</f>
        <v>0.14567870862050741</v>
      </c>
      <c r="N616" t="e">
        <f>IF(C616 &gt; Model!$B$5, C616, #N/A)</f>
        <v>#N/A</v>
      </c>
      <c r="O616">
        <f>Model!$B$5</f>
        <v>0.21815457728153642</v>
      </c>
    </row>
    <row r="617" spans="1:15">
      <c r="A617">
        <v>615</v>
      </c>
      <c r="B617" s="2">
        <f>Dataset!B617</f>
        <v>0</v>
      </c>
      <c r="C617" s="2">
        <f t="shared" si="12"/>
        <v>0.10338161787991741</v>
      </c>
      <c r="D617" s="3">
        <f t="shared" si="13"/>
        <v>0</v>
      </c>
      <c r="F617" s="3">
        <f t="shared" si="14"/>
        <v>-0.10338161787991741</v>
      </c>
      <c r="G617" s="2">
        <f t="shared" si="15"/>
        <v>1.068775891546926E-2</v>
      </c>
      <c r="I617" s="2">
        <f>1.69590305555622*Inputs!$C617/(2.74240342370282*Inputs!$C617*(0.771432259730721*Inputs!$B617+1.73676384566451*Inputs!$A617))</f>
        <v>0.10338161787991741</v>
      </c>
      <c r="J617" s="2">
        <f t="shared" si="16"/>
        <v>0.10338161787991741</v>
      </c>
      <c r="K617" s="2">
        <f t="shared" ca="1" si="17"/>
        <v>5.8074719492018367E-4</v>
      </c>
      <c r="M617">
        <f>IF(C617 &lt; Model!$B$5, C617, #N/A)</f>
        <v>0.10338161787991741</v>
      </c>
      <c r="N617" t="e">
        <f>IF(C617 &gt; Model!$B$5, C617, #N/A)</f>
        <v>#N/A</v>
      </c>
      <c r="O617">
        <f>Model!$B$5</f>
        <v>0.21815457728153642</v>
      </c>
    </row>
    <row r="618" spans="1:15">
      <c r="A618">
        <v>616</v>
      </c>
      <c r="B618" s="2">
        <f>Dataset!B618</f>
        <v>0</v>
      </c>
      <c r="C618" s="2">
        <f t="shared" si="12"/>
        <v>7.4541797257758627E-2</v>
      </c>
      <c r="D618" s="3">
        <f t="shared" si="13"/>
        <v>0</v>
      </c>
      <c r="F618" s="3">
        <f t="shared" si="14"/>
        <v>-7.4541797257758627E-2</v>
      </c>
      <c r="G618" s="2">
        <f t="shared" si="15"/>
        <v>5.5564795384167916E-3</v>
      </c>
      <c r="I618" s="2">
        <f>1.69590305555622*Inputs!$C618/(2.74240342370282*Inputs!$C618*(0.771432259730721*Inputs!$B618+1.73676384566451*Inputs!$A618))</f>
        <v>7.4541797257758627E-2</v>
      </c>
      <c r="J618" s="2">
        <f t="shared" si="16"/>
        <v>7.4541797257758627E-2</v>
      </c>
      <c r="K618" s="2">
        <f t="shared" ca="1" si="17"/>
        <v>0.58970320315331837</v>
      </c>
      <c r="M618">
        <f>IF(C618 &lt; Model!$B$5, C618, #N/A)</f>
        <v>7.4541797257758627E-2</v>
      </c>
      <c r="N618" t="e">
        <f>IF(C618 &gt; Model!$B$5, C618, #N/A)</f>
        <v>#N/A</v>
      </c>
      <c r="O618">
        <f>Model!$B$5</f>
        <v>0.21815457728153642</v>
      </c>
    </row>
    <row r="619" spans="1:15">
      <c r="A619">
        <v>617</v>
      </c>
      <c r="B619" s="2">
        <f>Dataset!B619</f>
        <v>0</v>
      </c>
      <c r="C619" s="2">
        <f t="shared" si="12"/>
        <v>0.16496598639455762</v>
      </c>
      <c r="D619" s="3">
        <f t="shared" si="13"/>
        <v>0</v>
      </c>
      <c r="F619" s="3">
        <f t="shared" si="14"/>
        <v>-0.16496598639455762</v>
      </c>
      <c r="G619" s="2">
        <f t="shared" si="15"/>
        <v>2.7213776667129368E-2</v>
      </c>
      <c r="I619" s="2" t="e">
        <f>1.69590305555622*Inputs!$C619/(2.74240342370282*Inputs!$C619*(0.771432259730721*Inputs!$B619+1.73676384566451*Inputs!$A619))</f>
        <v>#DIV/0!</v>
      </c>
      <c r="J619" s="2">
        <f t="shared" si="16"/>
        <v>0.16496598639455762</v>
      </c>
      <c r="K619" s="2">
        <f t="shared" ca="1" si="17"/>
        <v>6.5538663997015134E-2</v>
      </c>
      <c r="M619">
        <f>IF(C619 &lt; Model!$B$5, C619, #N/A)</f>
        <v>0.16496598639455762</v>
      </c>
      <c r="N619" t="e">
        <f>IF(C619 &gt; Model!$B$5, C619, #N/A)</f>
        <v>#N/A</v>
      </c>
      <c r="O619">
        <f>Model!$B$5</f>
        <v>0.21815457728153642</v>
      </c>
    </row>
    <row r="620" spans="1:15">
      <c r="A620">
        <v>618</v>
      </c>
      <c r="B620" s="2">
        <f>Dataset!B620</f>
        <v>0</v>
      </c>
      <c r="C620" s="2">
        <f t="shared" si="12"/>
        <v>0.16496598639455762</v>
      </c>
      <c r="D620" s="3">
        <f t="shared" si="13"/>
        <v>0</v>
      </c>
      <c r="F620" s="3">
        <f t="shared" si="14"/>
        <v>-0.16496598639455762</v>
      </c>
      <c r="G620" s="2">
        <f t="shared" si="15"/>
        <v>2.7213776667129368E-2</v>
      </c>
      <c r="I620" s="2" t="e">
        <f>1.69590305555622*Inputs!$C620/(2.74240342370282*Inputs!$C620*(0.771432259730721*Inputs!$B620+1.73676384566451*Inputs!$A620))</f>
        <v>#DIV/0!</v>
      </c>
      <c r="J620" s="2">
        <f t="shared" si="16"/>
        <v>0.16496598639455762</v>
      </c>
      <c r="K620" s="2">
        <f t="shared" ca="1" si="17"/>
        <v>0.82089111702282358</v>
      </c>
      <c r="M620">
        <f>IF(C620 &lt; Model!$B$5, C620, #N/A)</f>
        <v>0.16496598639455762</v>
      </c>
      <c r="N620" t="e">
        <f>IF(C620 &gt; Model!$B$5, C620, #N/A)</f>
        <v>#N/A</v>
      </c>
      <c r="O620">
        <f>Model!$B$5</f>
        <v>0.21815457728153642</v>
      </c>
    </row>
    <row r="621" spans="1:15">
      <c r="A621">
        <v>619</v>
      </c>
      <c r="B621" s="2">
        <f>Dataset!B621</f>
        <v>0</v>
      </c>
      <c r="C621" s="2">
        <f t="shared" si="12"/>
        <v>7.2839354310253707E-2</v>
      </c>
      <c r="D621" s="3">
        <f t="shared" si="13"/>
        <v>0</v>
      </c>
      <c r="F621" s="3">
        <f t="shared" si="14"/>
        <v>-7.2839354310253707E-2</v>
      </c>
      <c r="G621" s="2">
        <f t="shared" si="15"/>
        <v>5.3055715363346748E-3</v>
      </c>
      <c r="I621" s="2">
        <f>1.69590305555622*Inputs!$C621/(2.74240342370282*Inputs!$C621*(0.771432259730721*Inputs!$B621+1.73676384566451*Inputs!$A621))</f>
        <v>7.2839354310253707E-2</v>
      </c>
      <c r="J621" s="2">
        <f t="shared" si="16"/>
        <v>7.2839354310253707E-2</v>
      </c>
      <c r="K621" s="2">
        <f t="shared" ca="1" si="17"/>
        <v>0.18629574506023538</v>
      </c>
      <c r="M621">
        <f>IF(C621 &lt; Model!$B$5, C621, #N/A)</f>
        <v>7.2839354310253707E-2</v>
      </c>
      <c r="N621" t="e">
        <f>IF(C621 &gt; Model!$B$5, C621, #N/A)</f>
        <v>#N/A</v>
      </c>
      <c r="O621">
        <f>Model!$B$5</f>
        <v>0.21815457728153642</v>
      </c>
    </row>
    <row r="622" spans="1:15">
      <c r="A622">
        <v>620</v>
      </c>
      <c r="B622" s="2">
        <f>Dataset!B622</f>
        <v>0</v>
      </c>
      <c r="C622" s="2">
        <f t="shared" si="12"/>
        <v>0.16496598639455762</v>
      </c>
      <c r="D622" s="3">
        <f t="shared" si="13"/>
        <v>0</v>
      </c>
      <c r="F622" s="3">
        <f t="shared" si="14"/>
        <v>-0.16496598639455762</v>
      </c>
      <c r="G622" s="2">
        <f t="shared" si="15"/>
        <v>2.7213776667129368E-2</v>
      </c>
      <c r="I622" s="2" t="e">
        <f>1.69590305555622*Inputs!$C622/(2.74240342370282*Inputs!$C622*(0.771432259730721*Inputs!$B622+1.73676384566451*Inputs!$A622))</f>
        <v>#DIV/0!</v>
      </c>
      <c r="J622" s="2">
        <f t="shared" si="16"/>
        <v>0.16496598639455762</v>
      </c>
      <c r="K622" s="2">
        <f t="shared" ca="1" si="17"/>
        <v>0.20250453843276883</v>
      </c>
      <c r="M622">
        <f>IF(C622 &lt; Model!$B$5, C622, #N/A)</f>
        <v>0.16496598639455762</v>
      </c>
      <c r="N622" t="e">
        <f>IF(C622 &gt; Model!$B$5, C622, #N/A)</f>
        <v>#N/A</v>
      </c>
      <c r="O622">
        <f>Model!$B$5</f>
        <v>0.21815457728153642</v>
      </c>
    </row>
    <row r="623" spans="1:15">
      <c r="A623">
        <v>621</v>
      </c>
      <c r="B623" s="2">
        <f>Dataset!B623</f>
        <v>0</v>
      </c>
      <c r="C623" s="2">
        <f t="shared" si="12"/>
        <v>9.1572041079231434E-2</v>
      </c>
      <c r="D623" s="3">
        <f t="shared" si="13"/>
        <v>0</v>
      </c>
      <c r="F623" s="3">
        <f t="shared" si="14"/>
        <v>-9.1572041079231434E-2</v>
      </c>
      <c r="G623" s="2">
        <f t="shared" si="15"/>
        <v>8.3854387074164486E-3</v>
      </c>
      <c r="I623" s="2">
        <f>1.69590305555622*Inputs!$C623/(2.74240342370282*Inputs!$C623*(0.771432259730721*Inputs!$B623+1.73676384566451*Inputs!$A623))</f>
        <v>9.1572041079231434E-2</v>
      </c>
      <c r="J623" s="2">
        <f t="shared" si="16"/>
        <v>9.1572041079231434E-2</v>
      </c>
      <c r="K623" s="2">
        <f t="shared" ca="1" si="17"/>
        <v>0.24758057596257665</v>
      </c>
      <c r="M623">
        <f>IF(C623 &lt; Model!$B$5, C623, #N/A)</f>
        <v>9.1572041079231434E-2</v>
      </c>
      <c r="N623" t="e">
        <f>IF(C623 &gt; Model!$B$5, C623, #N/A)</f>
        <v>#N/A</v>
      </c>
      <c r="O623">
        <f>Model!$B$5</f>
        <v>0.21815457728153642</v>
      </c>
    </row>
    <row r="624" spans="1:15">
      <c r="A624">
        <v>622</v>
      </c>
      <c r="B624" s="2">
        <f>Dataset!B624</f>
        <v>0</v>
      </c>
      <c r="C624" s="2">
        <f t="shared" si="12"/>
        <v>9.1572041079231434E-2</v>
      </c>
      <c r="D624" s="3">
        <f t="shared" si="13"/>
        <v>0</v>
      </c>
      <c r="F624" s="3">
        <f t="shared" si="14"/>
        <v>-9.1572041079231434E-2</v>
      </c>
      <c r="G624" s="2">
        <f t="shared" si="15"/>
        <v>8.3854387074164486E-3</v>
      </c>
      <c r="I624" s="2">
        <f>1.69590305555622*Inputs!$C624/(2.74240342370282*Inputs!$C624*(0.771432259730721*Inputs!$B624+1.73676384566451*Inputs!$A624))</f>
        <v>9.1572041079231434E-2</v>
      </c>
      <c r="J624" s="2">
        <f t="shared" si="16"/>
        <v>9.1572041079231434E-2</v>
      </c>
      <c r="K624" s="2">
        <f t="shared" ca="1" si="17"/>
        <v>8.6566097969109523E-2</v>
      </c>
      <c r="M624">
        <f>IF(C624 &lt; Model!$B$5, C624, #N/A)</f>
        <v>9.1572041079231434E-2</v>
      </c>
      <c r="N624" t="e">
        <f>IF(C624 &gt; Model!$B$5, C624, #N/A)</f>
        <v>#N/A</v>
      </c>
      <c r="O624">
        <f>Model!$B$5</f>
        <v>0.21815457728153642</v>
      </c>
    </row>
    <row r="625" spans="1:15">
      <c r="A625">
        <v>623</v>
      </c>
      <c r="B625" s="2">
        <f>Dataset!B625</f>
        <v>0</v>
      </c>
      <c r="C625" s="2">
        <f t="shared" si="12"/>
        <v>0.14567870862050741</v>
      </c>
      <c r="D625" s="3">
        <f t="shared" si="13"/>
        <v>0</v>
      </c>
      <c r="F625" s="3">
        <f t="shared" si="14"/>
        <v>-0.14567870862050741</v>
      </c>
      <c r="G625" s="2">
        <f t="shared" si="15"/>
        <v>2.1222286145338699E-2</v>
      </c>
      <c r="I625" s="2">
        <f>1.69590305555622*Inputs!$C625/(2.74240342370282*Inputs!$C625*(0.771432259730721*Inputs!$B625+1.73676384566451*Inputs!$A625))</f>
        <v>0.14567870862050741</v>
      </c>
      <c r="J625" s="2">
        <f t="shared" si="16"/>
        <v>0.14567870862050741</v>
      </c>
      <c r="K625" s="2">
        <f t="shared" ca="1" si="17"/>
        <v>0.58289472714356683</v>
      </c>
      <c r="M625">
        <f>IF(C625 &lt; Model!$B$5, C625, #N/A)</f>
        <v>0.14567870862050741</v>
      </c>
      <c r="N625" t="e">
        <f>IF(C625 &gt; Model!$B$5, C625, #N/A)</f>
        <v>#N/A</v>
      </c>
      <c r="O625">
        <f>Model!$B$5</f>
        <v>0.21815457728153642</v>
      </c>
    </row>
    <row r="626" spans="1:15">
      <c r="A626">
        <v>624</v>
      </c>
      <c r="B626" s="2">
        <f>Dataset!B626</f>
        <v>0</v>
      </c>
      <c r="C626" s="2">
        <f t="shared" si="12"/>
        <v>0.10684503079971075</v>
      </c>
      <c r="D626" s="3">
        <f t="shared" si="13"/>
        <v>0</v>
      </c>
      <c r="F626" s="3">
        <f t="shared" si="14"/>
        <v>-0.10684503079971075</v>
      </c>
      <c r="G626" s="2">
        <f t="shared" si="15"/>
        <v>1.1415860606591138E-2</v>
      </c>
      <c r="I626" s="2">
        <f>1.69590305555622*Inputs!$C626/(2.74240342370282*Inputs!$C626*(0.771432259730721*Inputs!$B626+1.73676384566451*Inputs!$A626))</f>
        <v>0.10684503079971075</v>
      </c>
      <c r="J626" s="2">
        <f t="shared" si="16"/>
        <v>0.10684503079971075</v>
      </c>
      <c r="K626" s="2">
        <f t="shared" ca="1" si="17"/>
        <v>0.59727198440808804</v>
      </c>
      <c r="M626">
        <f>IF(C626 &lt; Model!$B$5, C626, #N/A)</f>
        <v>0.10684503079971075</v>
      </c>
      <c r="N626" t="e">
        <f>IF(C626 &gt; Model!$B$5, C626, #N/A)</f>
        <v>#N/A</v>
      </c>
      <c r="O626">
        <f>Model!$B$5</f>
        <v>0.21815457728153642</v>
      </c>
    </row>
    <row r="627" spans="1:15">
      <c r="A627">
        <v>625</v>
      </c>
      <c r="B627" s="2">
        <f>Dataset!B627</f>
        <v>0</v>
      </c>
      <c r="C627" s="2">
        <f t="shared" si="12"/>
        <v>8.2183935895330171E-2</v>
      </c>
      <c r="D627" s="3">
        <f t="shared" si="13"/>
        <v>0</v>
      </c>
      <c r="F627" s="3">
        <f t="shared" si="14"/>
        <v>-8.2183935895330171E-2</v>
      </c>
      <c r="G627" s="2">
        <f t="shared" si="15"/>
        <v>6.7541993192477391E-3</v>
      </c>
      <c r="I627" s="2">
        <f>1.69590305555622*Inputs!$C627/(2.74240342370282*Inputs!$C627*(0.771432259730721*Inputs!$B627+1.73676384566451*Inputs!$A627))</f>
        <v>8.2183935895330171E-2</v>
      </c>
      <c r="J627" s="2">
        <f t="shared" si="16"/>
        <v>8.2183935895330171E-2</v>
      </c>
      <c r="K627" s="2">
        <f t="shared" ca="1" si="17"/>
        <v>0.54233212521014496</v>
      </c>
      <c r="M627">
        <f>IF(C627 &lt; Model!$B$5, C627, #N/A)</f>
        <v>8.2183935895330171E-2</v>
      </c>
      <c r="N627" t="e">
        <f>IF(C627 &gt; Model!$B$5, C627, #N/A)</f>
        <v>#N/A</v>
      </c>
      <c r="O627">
        <f>Model!$B$5</f>
        <v>0.21815457728153642</v>
      </c>
    </row>
    <row r="628" spans="1:15">
      <c r="A628">
        <v>626</v>
      </c>
      <c r="B628" s="2">
        <f>Dataset!B628</f>
        <v>0</v>
      </c>
      <c r="C628" s="2">
        <f t="shared" si="12"/>
        <v>7.2839354310253707E-2</v>
      </c>
      <c r="D628" s="3">
        <f t="shared" si="13"/>
        <v>0</v>
      </c>
      <c r="F628" s="3">
        <f t="shared" si="14"/>
        <v>-7.2839354310253707E-2</v>
      </c>
      <c r="G628" s="2">
        <f t="shared" si="15"/>
        <v>5.3055715363346748E-3</v>
      </c>
      <c r="I628" s="2">
        <f>1.69590305555622*Inputs!$C628/(2.74240342370282*Inputs!$C628*(0.771432259730721*Inputs!$B628+1.73676384566451*Inputs!$A628))</f>
        <v>7.2839354310253707E-2</v>
      </c>
      <c r="J628" s="2">
        <f t="shared" si="16"/>
        <v>7.2839354310253707E-2</v>
      </c>
      <c r="K628" s="2">
        <f t="shared" ca="1" si="17"/>
        <v>0.94927007905588578</v>
      </c>
      <c r="M628">
        <f>IF(C628 &lt; Model!$B$5, C628, #N/A)</f>
        <v>7.2839354310253707E-2</v>
      </c>
      <c r="N628" t="e">
        <f>IF(C628 &gt; Model!$B$5, C628, #N/A)</f>
        <v>#N/A</v>
      </c>
      <c r="O628">
        <f>Model!$B$5</f>
        <v>0.21815457728153642</v>
      </c>
    </row>
    <row r="629" spans="1:15">
      <c r="A629">
        <v>627</v>
      </c>
      <c r="B629" s="2">
        <f>Dataset!B629</f>
        <v>0</v>
      </c>
      <c r="C629" s="2">
        <f t="shared" si="12"/>
        <v>0.16496598639455762</v>
      </c>
      <c r="D629" s="3">
        <f t="shared" si="13"/>
        <v>0</v>
      </c>
      <c r="F629" s="3">
        <f t="shared" si="14"/>
        <v>-0.16496598639455762</v>
      </c>
      <c r="G629" s="2">
        <f t="shared" si="15"/>
        <v>2.7213776667129368E-2</v>
      </c>
      <c r="I629" s="2" t="e">
        <f>1.69590305555622*Inputs!$C629/(2.74240342370282*Inputs!$C629*(0.771432259730721*Inputs!$B629+1.73676384566451*Inputs!$A629))</f>
        <v>#DIV/0!</v>
      </c>
      <c r="J629" s="2">
        <f t="shared" si="16"/>
        <v>0.16496598639455762</v>
      </c>
      <c r="K629" s="2">
        <f t="shared" ca="1" si="17"/>
        <v>0.94340927668661156</v>
      </c>
      <c r="M629">
        <f>IF(C629 &lt; Model!$B$5, C629, #N/A)</f>
        <v>0.16496598639455762</v>
      </c>
      <c r="N629" t="e">
        <f>IF(C629 &gt; Model!$B$5, C629, #N/A)</f>
        <v>#N/A</v>
      </c>
      <c r="O629">
        <f>Model!$B$5</f>
        <v>0.21815457728153642</v>
      </c>
    </row>
    <row r="630" spans="1:15">
      <c r="A630">
        <v>628</v>
      </c>
      <c r="B630" s="2">
        <f>Dataset!B630</f>
        <v>0</v>
      </c>
      <c r="C630" s="2">
        <f t="shared" si="12"/>
        <v>0.12327590384299525</v>
      </c>
      <c r="D630" s="3">
        <f t="shared" si="13"/>
        <v>0</v>
      </c>
      <c r="F630" s="3">
        <f t="shared" si="14"/>
        <v>-0.12327590384299525</v>
      </c>
      <c r="G630" s="2">
        <f t="shared" si="15"/>
        <v>1.519694846830741E-2</v>
      </c>
      <c r="I630" s="2">
        <f>1.69590305555622*Inputs!$C630/(2.74240342370282*Inputs!$C630*(0.771432259730721*Inputs!$B630+1.73676384566451*Inputs!$A630))</f>
        <v>0.12327590384299525</v>
      </c>
      <c r="J630" s="2">
        <f t="shared" si="16"/>
        <v>0.12327590384299525</v>
      </c>
      <c r="K630" s="2">
        <f t="shared" ca="1" si="17"/>
        <v>0.67102291675643888</v>
      </c>
      <c r="M630">
        <f>IF(C630 &lt; Model!$B$5, C630, #N/A)</f>
        <v>0.12327590384299525</v>
      </c>
      <c r="N630" t="e">
        <f>IF(C630 &gt; Model!$B$5, C630, #N/A)</f>
        <v>#N/A</v>
      </c>
      <c r="O630">
        <f>Model!$B$5</f>
        <v>0.21815457728153642</v>
      </c>
    </row>
    <row r="631" spans="1:15">
      <c r="A631">
        <v>629</v>
      </c>
      <c r="B631" s="2">
        <f>Dataset!B631</f>
        <v>0</v>
      </c>
      <c r="C631" s="2">
        <f t="shared" si="12"/>
        <v>0.14567870862050741</v>
      </c>
      <c r="D631" s="3">
        <f t="shared" si="13"/>
        <v>0</v>
      </c>
      <c r="F631" s="3">
        <f t="shared" si="14"/>
        <v>-0.14567870862050741</v>
      </c>
      <c r="G631" s="2">
        <f t="shared" si="15"/>
        <v>2.1222286145338699E-2</v>
      </c>
      <c r="I631" s="2">
        <f>1.69590305555622*Inputs!$C631/(2.74240342370282*Inputs!$C631*(0.771432259730721*Inputs!$B631+1.73676384566451*Inputs!$A631))</f>
        <v>0.14567870862050741</v>
      </c>
      <c r="J631" s="2">
        <f t="shared" si="16"/>
        <v>0.14567870862050741</v>
      </c>
      <c r="K631" s="2">
        <f t="shared" ca="1" si="17"/>
        <v>0.23501661950531716</v>
      </c>
      <c r="M631">
        <f>IF(C631 &lt; Model!$B$5, C631, #N/A)</f>
        <v>0.14567870862050741</v>
      </c>
      <c r="N631" t="e">
        <f>IF(C631 &gt; Model!$B$5, C631, #N/A)</f>
        <v>#N/A</v>
      </c>
      <c r="O631">
        <f>Model!$B$5</f>
        <v>0.21815457728153642</v>
      </c>
    </row>
    <row r="632" spans="1:15">
      <c r="A632">
        <v>630</v>
      </c>
      <c r="B632" s="2">
        <f>Dataset!B632</f>
        <v>0</v>
      </c>
      <c r="C632" s="2">
        <f t="shared" si="12"/>
        <v>0.12327590384299525</v>
      </c>
      <c r="D632" s="3">
        <f t="shared" si="13"/>
        <v>0</v>
      </c>
      <c r="F632" s="3">
        <f t="shared" si="14"/>
        <v>-0.12327590384299525</v>
      </c>
      <c r="G632" s="2">
        <f t="shared" si="15"/>
        <v>1.519694846830741E-2</v>
      </c>
      <c r="I632" s="2">
        <f>1.69590305555622*Inputs!$C632/(2.74240342370282*Inputs!$C632*(0.771432259730721*Inputs!$B632+1.73676384566451*Inputs!$A632))</f>
        <v>0.12327590384299525</v>
      </c>
      <c r="J632" s="2">
        <f t="shared" si="16"/>
        <v>0.12327590384299525</v>
      </c>
      <c r="K632" s="2">
        <f t="shared" ca="1" si="17"/>
        <v>0.41869632089530451</v>
      </c>
      <c r="M632">
        <f>IF(C632 &lt; Model!$B$5, C632, #N/A)</f>
        <v>0.12327590384299525</v>
      </c>
      <c r="N632" t="e">
        <f>IF(C632 &gt; Model!$B$5, C632, #N/A)</f>
        <v>#N/A</v>
      </c>
      <c r="O632">
        <f>Model!$B$5</f>
        <v>0.21815457728153642</v>
      </c>
    </row>
    <row r="633" spans="1:15">
      <c r="A633">
        <v>631</v>
      </c>
      <c r="B633" s="2">
        <f>Dataset!B633</f>
        <v>0</v>
      </c>
      <c r="C633" s="2">
        <f t="shared" si="12"/>
        <v>8.0119359188967926E-2</v>
      </c>
      <c r="D633" s="3">
        <f t="shared" si="13"/>
        <v>0</v>
      </c>
      <c r="F633" s="3">
        <f t="shared" si="14"/>
        <v>-8.0119359188967926E-2</v>
      </c>
      <c r="G633" s="2">
        <f t="shared" si="15"/>
        <v>6.419111716850859E-3</v>
      </c>
      <c r="I633" s="2">
        <f>1.69590305555622*Inputs!$C633/(2.74240342370282*Inputs!$C633*(0.771432259730721*Inputs!$B633+1.73676384566451*Inputs!$A633))</f>
        <v>8.0119359188967926E-2</v>
      </c>
      <c r="J633" s="2">
        <f t="shared" si="16"/>
        <v>8.0119359188967926E-2</v>
      </c>
      <c r="K633" s="2">
        <f t="shared" ca="1" si="17"/>
        <v>0.38228794528587351</v>
      </c>
      <c r="M633">
        <f>IF(C633 &lt; Model!$B$5, C633, #N/A)</f>
        <v>8.0119359188967926E-2</v>
      </c>
      <c r="N633" t="e">
        <f>IF(C633 &gt; Model!$B$5, C633, #N/A)</f>
        <v>#N/A</v>
      </c>
      <c r="O633">
        <f>Model!$B$5</f>
        <v>0.21815457728153642</v>
      </c>
    </row>
    <row r="634" spans="1:15">
      <c r="A634">
        <v>632</v>
      </c>
      <c r="B634" s="2">
        <f>Dataset!B634</f>
        <v>0</v>
      </c>
      <c r="C634" s="2">
        <f t="shared" si="12"/>
        <v>0.16496598639455762</v>
      </c>
      <c r="D634" s="3">
        <f t="shared" si="13"/>
        <v>0</v>
      </c>
      <c r="F634" s="3">
        <f t="shared" si="14"/>
        <v>-0.16496598639455762</v>
      </c>
      <c r="G634" s="2">
        <f t="shared" si="15"/>
        <v>2.7213776667129368E-2</v>
      </c>
      <c r="I634" s="2" t="e">
        <f>1.69590305555622*Inputs!$C634/(2.74240342370282*Inputs!$C634*(0.771432259730721*Inputs!$B634+1.73676384566451*Inputs!$A634))</f>
        <v>#DIV/0!</v>
      </c>
      <c r="J634" s="2">
        <f t="shared" si="16"/>
        <v>0.16496598639455762</v>
      </c>
      <c r="K634" s="2">
        <f t="shared" ca="1" si="17"/>
        <v>0.50862179874050684</v>
      </c>
      <c r="M634">
        <f>IF(C634 &lt; Model!$B$5, C634, #N/A)</f>
        <v>0.16496598639455762</v>
      </c>
      <c r="N634" t="e">
        <f>IF(C634 &gt; Model!$B$5, C634, #N/A)</f>
        <v>#N/A</v>
      </c>
      <c r="O634">
        <f>Model!$B$5</f>
        <v>0.21815457728153642</v>
      </c>
    </row>
    <row r="635" spans="1:15">
      <c r="A635">
        <v>633</v>
      </c>
      <c r="B635" s="2">
        <f>Dataset!B635</f>
        <v>0</v>
      </c>
      <c r="C635" s="2">
        <f t="shared" si="12"/>
        <v>0.16496598639455762</v>
      </c>
      <c r="D635" s="3">
        <f t="shared" si="13"/>
        <v>0</v>
      </c>
      <c r="F635" s="3">
        <f t="shared" si="14"/>
        <v>-0.16496598639455762</v>
      </c>
      <c r="G635" s="2">
        <f t="shared" si="15"/>
        <v>2.7213776667129368E-2</v>
      </c>
      <c r="I635" s="2" t="e">
        <f>1.69590305555622*Inputs!$C635/(2.74240342370282*Inputs!$C635*(0.771432259730721*Inputs!$B635+1.73676384566451*Inputs!$A635))</f>
        <v>#DIV/0!</v>
      </c>
      <c r="J635" s="2">
        <f t="shared" si="16"/>
        <v>0.16496598639455762</v>
      </c>
      <c r="K635" s="2">
        <f t="shared" ca="1" si="17"/>
        <v>0.66201899857501989</v>
      </c>
      <c r="M635">
        <f>IF(C635 &lt; Model!$B$5, C635, #N/A)</f>
        <v>0.16496598639455762</v>
      </c>
      <c r="N635" t="e">
        <f>IF(C635 &gt; Model!$B$5, C635, #N/A)</f>
        <v>#N/A</v>
      </c>
      <c r="O635">
        <f>Model!$B$5</f>
        <v>0.21815457728153642</v>
      </c>
    </row>
    <row r="636" spans="1:15">
      <c r="A636">
        <v>634</v>
      </c>
      <c r="B636" s="2">
        <f>Dataset!B636</f>
        <v>0</v>
      </c>
      <c r="C636" s="2">
        <f t="shared" si="12"/>
        <v>0.16496598639455762</v>
      </c>
      <c r="D636" s="3">
        <f t="shared" si="13"/>
        <v>0</v>
      </c>
      <c r="F636" s="3">
        <f t="shared" si="14"/>
        <v>-0.16496598639455762</v>
      </c>
      <c r="G636" s="2">
        <f t="shared" si="15"/>
        <v>2.7213776667129368E-2</v>
      </c>
      <c r="I636" s="2" t="e">
        <f>1.69590305555622*Inputs!$C636/(2.74240342370282*Inputs!$C636*(0.771432259730721*Inputs!$B636+1.73676384566451*Inputs!$A636))</f>
        <v>#DIV/0!</v>
      </c>
      <c r="J636" s="2">
        <f t="shared" si="16"/>
        <v>0.16496598639455762</v>
      </c>
      <c r="K636" s="2">
        <f t="shared" ca="1" si="17"/>
        <v>0.75033656437017393</v>
      </c>
      <c r="M636">
        <f>IF(C636 &lt; Model!$B$5, C636, #N/A)</f>
        <v>0.16496598639455762</v>
      </c>
      <c r="N636" t="e">
        <f>IF(C636 &gt; Model!$B$5, C636, #N/A)</f>
        <v>#N/A</v>
      </c>
      <c r="O636">
        <f>Model!$B$5</f>
        <v>0.21815457728153642</v>
      </c>
    </row>
    <row r="637" spans="1:15">
      <c r="A637">
        <v>635</v>
      </c>
      <c r="B637" s="2">
        <f>Dataset!B637</f>
        <v>0</v>
      </c>
      <c r="C637" s="2">
        <f t="shared" si="12"/>
        <v>0.10684503079971075</v>
      </c>
      <c r="D637" s="3">
        <f t="shared" si="13"/>
        <v>0</v>
      </c>
      <c r="F637" s="3">
        <f t="shared" si="14"/>
        <v>-0.10684503079971075</v>
      </c>
      <c r="G637" s="2">
        <f t="shared" si="15"/>
        <v>1.1415860606591138E-2</v>
      </c>
      <c r="I637" s="2">
        <f>1.69590305555622*Inputs!$C637/(2.74240342370282*Inputs!$C637*(0.771432259730721*Inputs!$B637+1.73676384566451*Inputs!$A637))</f>
        <v>0.10684503079971075</v>
      </c>
      <c r="J637" s="2">
        <f t="shared" si="16"/>
        <v>0.10684503079971075</v>
      </c>
      <c r="K637" s="2">
        <f t="shared" ca="1" si="17"/>
        <v>0.18834186256425256</v>
      </c>
      <c r="M637">
        <f>IF(C637 &lt; Model!$B$5, C637, #N/A)</f>
        <v>0.10684503079971075</v>
      </c>
      <c r="N637" t="e">
        <f>IF(C637 &gt; Model!$B$5, C637, #N/A)</f>
        <v>#N/A</v>
      </c>
      <c r="O637">
        <f>Model!$B$5</f>
        <v>0.21815457728153642</v>
      </c>
    </row>
    <row r="638" spans="1:15">
      <c r="A638">
        <v>636</v>
      </c>
      <c r="B638" s="2">
        <f>Dataset!B638</f>
        <v>1</v>
      </c>
      <c r="C638" s="2">
        <f t="shared" si="12"/>
        <v>0.10338161787991741</v>
      </c>
      <c r="D638" s="3">
        <f t="shared" si="13"/>
        <v>0</v>
      </c>
      <c r="F638" s="3">
        <f t="shared" si="14"/>
        <v>0.8966183821200826</v>
      </c>
      <c r="G638" s="2">
        <f t="shared" si="15"/>
        <v>0.80392452315563445</v>
      </c>
      <c r="I638" s="2">
        <f>1.69590305555622*Inputs!$C638/(2.74240342370282*Inputs!$C638*(0.771432259730721*Inputs!$B638+1.73676384566451*Inputs!$A638))</f>
        <v>0.10338161787991741</v>
      </c>
      <c r="J638" s="2">
        <f t="shared" si="16"/>
        <v>0.10338161787991741</v>
      </c>
      <c r="K638" s="2">
        <f t="shared" ca="1" si="17"/>
        <v>0.42884651348423231</v>
      </c>
      <c r="M638">
        <f>IF(C638 &lt; Model!$B$5, C638, #N/A)</f>
        <v>0.10338161787991741</v>
      </c>
      <c r="N638" t="e">
        <f>IF(C638 &gt; Model!$B$5, C638, #N/A)</f>
        <v>#N/A</v>
      </c>
      <c r="O638">
        <f>Model!$B$5</f>
        <v>0.21815457728153642</v>
      </c>
    </row>
    <row r="639" spans="1:15">
      <c r="A639">
        <v>637</v>
      </c>
      <c r="B639" s="2">
        <f>Dataset!B639</f>
        <v>0</v>
      </c>
      <c r="C639" s="2">
        <f t="shared" si="12"/>
        <v>0.10338161787991741</v>
      </c>
      <c r="D639" s="3">
        <f t="shared" si="13"/>
        <v>0</v>
      </c>
      <c r="F639" s="3">
        <f t="shared" si="14"/>
        <v>-0.10338161787991741</v>
      </c>
      <c r="G639" s="2">
        <f t="shared" si="15"/>
        <v>1.068775891546926E-2</v>
      </c>
      <c r="I639" s="2">
        <f>1.69590305555622*Inputs!$C639/(2.74240342370282*Inputs!$C639*(0.771432259730721*Inputs!$B639+1.73676384566451*Inputs!$A639))</f>
        <v>0.10338161787991741</v>
      </c>
      <c r="J639" s="2">
        <f t="shared" si="16"/>
        <v>0.10338161787991741</v>
      </c>
      <c r="K639" s="2">
        <f t="shared" ca="1" si="17"/>
        <v>0.9908081499484408</v>
      </c>
      <c r="M639">
        <f>IF(C639 &lt; Model!$B$5, C639, #N/A)</f>
        <v>0.10338161787991741</v>
      </c>
      <c r="N639" t="e">
        <f>IF(C639 &gt; Model!$B$5, C639, #N/A)</f>
        <v>#N/A</v>
      </c>
      <c r="O639">
        <f>Model!$B$5</f>
        <v>0.21815457728153642</v>
      </c>
    </row>
    <row r="640" spans="1:15">
      <c r="A640">
        <v>638</v>
      </c>
      <c r="B640" s="2">
        <f>Dataset!B640</f>
        <v>0</v>
      </c>
      <c r="C640" s="2">
        <f t="shared" si="12"/>
        <v>0.16496598639455762</v>
      </c>
      <c r="D640" s="3">
        <f t="shared" si="13"/>
        <v>0</v>
      </c>
      <c r="F640" s="3">
        <f t="shared" si="14"/>
        <v>-0.16496598639455762</v>
      </c>
      <c r="G640" s="2">
        <f t="shared" si="15"/>
        <v>2.7213776667129368E-2</v>
      </c>
      <c r="I640" s="2" t="e">
        <f>1.69590305555622*Inputs!$C640/(2.74240342370282*Inputs!$C640*(0.771432259730721*Inputs!$B640+1.73676384566451*Inputs!$A640))</f>
        <v>#DIV/0!</v>
      </c>
      <c r="J640" s="2">
        <f t="shared" si="16"/>
        <v>0.16496598639455762</v>
      </c>
      <c r="K640" s="2">
        <f t="shared" ca="1" si="17"/>
        <v>0.39288290531054071</v>
      </c>
      <c r="M640">
        <f>IF(C640 &lt; Model!$B$5, C640, #N/A)</f>
        <v>0.16496598639455762</v>
      </c>
      <c r="N640" t="e">
        <f>IF(C640 &gt; Model!$B$5, C640, #N/A)</f>
        <v>#N/A</v>
      </c>
      <c r="O640">
        <f>Model!$B$5</f>
        <v>0.21815457728153642</v>
      </c>
    </row>
    <row r="641" spans="1:15">
      <c r="A641">
        <v>639</v>
      </c>
      <c r="B641" s="2">
        <f>Dataset!B641</f>
        <v>0</v>
      </c>
      <c r="C641" s="2">
        <f t="shared" si="12"/>
        <v>0.10338161787991741</v>
      </c>
      <c r="D641" s="3">
        <f t="shared" si="13"/>
        <v>0</v>
      </c>
      <c r="F641" s="3">
        <f t="shared" si="14"/>
        <v>-0.10338161787991741</v>
      </c>
      <c r="G641" s="2">
        <f t="shared" si="15"/>
        <v>1.068775891546926E-2</v>
      </c>
      <c r="I641" s="2">
        <f>1.69590305555622*Inputs!$C641/(2.74240342370282*Inputs!$C641*(0.771432259730721*Inputs!$B641+1.73676384566451*Inputs!$A641))</f>
        <v>0.10338161787991741</v>
      </c>
      <c r="J641" s="2">
        <f t="shared" si="16"/>
        <v>0.10338161787991741</v>
      </c>
      <c r="K641" s="2">
        <f t="shared" ca="1" si="17"/>
        <v>0.10589770462245907</v>
      </c>
      <c r="M641">
        <f>IF(C641 &lt; Model!$B$5, C641, #N/A)</f>
        <v>0.10338161787991741</v>
      </c>
      <c r="N641" t="e">
        <f>IF(C641 &gt; Model!$B$5, C641, #N/A)</f>
        <v>#N/A</v>
      </c>
      <c r="O641">
        <f>Model!$B$5</f>
        <v>0.21815457728153642</v>
      </c>
    </row>
    <row r="642" spans="1:15">
      <c r="A642">
        <v>640</v>
      </c>
      <c r="B642" s="2">
        <f>Dataset!B642</f>
        <v>0</v>
      </c>
      <c r="C642" s="2">
        <f t="shared" si="12"/>
        <v>0.16496598639455762</v>
      </c>
      <c r="D642" s="3">
        <f t="shared" si="13"/>
        <v>0</v>
      </c>
      <c r="F642" s="3">
        <f t="shared" si="14"/>
        <v>-0.16496598639455762</v>
      </c>
      <c r="G642" s="2">
        <f t="shared" si="15"/>
        <v>2.7213776667129368E-2</v>
      </c>
      <c r="I642" s="2" t="e">
        <f>1.69590305555622*Inputs!$C642/(2.74240342370282*Inputs!$C642*(0.771432259730721*Inputs!$B642+1.73676384566451*Inputs!$A642))</f>
        <v>#DIV/0!</v>
      </c>
      <c r="J642" s="2">
        <f t="shared" si="16"/>
        <v>0.16496598639455762</v>
      </c>
      <c r="K642" s="2">
        <f t="shared" ca="1" si="17"/>
        <v>0.80105845541519727</v>
      </c>
      <c r="M642">
        <f>IF(C642 &lt; Model!$B$5, C642, #N/A)</f>
        <v>0.16496598639455762</v>
      </c>
      <c r="N642" t="e">
        <f>IF(C642 &gt; Model!$B$5, C642, #N/A)</f>
        <v>#N/A</v>
      </c>
      <c r="O642">
        <f>Model!$B$5</f>
        <v>0.21815457728153642</v>
      </c>
    </row>
    <row r="643" spans="1:15">
      <c r="A643">
        <v>641</v>
      </c>
      <c r="B643" s="2">
        <f>Dataset!B643</f>
        <v>0</v>
      </c>
      <c r="C643" s="2">
        <f t="shared" si="12"/>
        <v>9.1572041079231434E-2</v>
      </c>
      <c r="D643" s="3">
        <f t="shared" si="13"/>
        <v>0</v>
      </c>
      <c r="F643" s="3">
        <f t="shared" si="14"/>
        <v>-9.1572041079231434E-2</v>
      </c>
      <c r="G643" s="2">
        <f t="shared" si="15"/>
        <v>8.3854387074164486E-3</v>
      </c>
      <c r="I643" s="2">
        <f>1.69590305555622*Inputs!$C643/(2.74240342370282*Inputs!$C643*(0.771432259730721*Inputs!$B643+1.73676384566451*Inputs!$A643))</f>
        <v>9.1572041079231434E-2</v>
      </c>
      <c r="J643" s="2">
        <f t="shared" si="16"/>
        <v>9.1572041079231434E-2</v>
      </c>
      <c r="K643" s="2">
        <f t="shared" ca="1" si="17"/>
        <v>0.42968690812339605</v>
      </c>
      <c r="M643">
        <f>IF(C643 &lt; Model!$B$5, C643, #N/A)</f>
        <v>9.1572041079231434E-2</v>
      </c>
      <c r="N643" t="e">
        <f>IF(C643 &gt; Model!$B$5, C643, #N/A)</f>
        <v>#N/A</v>
      </c>
      <c r="O643">
        <f>Model!$B$5</f>
        <v>0.21815457728153642</v>
      </c>
    </row>
    <row r="644" spans="1:15">
      <c r="A644">
        <v>642</v>
      </c>
      <c r="B644" s="2">
        <f>Dataset!B644</f>
        <v>0</v>
      </c>
      <c r="C644" s="2">
        <f t="shared" si="12"/>
        <v>0.14567870862050741</v>
      </c>
      <c r="D644" s="3">
        <f t="shared" si="13"/>
        <v>0</v>
      </c>
      <c r="F644" s="3">
        <f t="shared" si="14"/>
        <v>-0.14567870862050741</v>
      </c>
      <c r="G644" s="2">
        <f t="shared" si="15"/>
        <v>2.1222286145338699E-2</v>
      </c>
      <c r="I644" s="2">
        <f>1.69590305555622*Inputs!$C644/(2.74240342370282*Inputs!$C644*(0.771432259730721*Inputs!$B644+1.73676384566451*Inputs!$A644))</f>
        <v>0.14567870862050741</v>
      </c>
      <c r="J644" s="2">
        <f t="shared" si="16"/>
        <v>0.14567870862050741</v>
      </c>
      <c r="K644" s="2">
        <f t="shared" ca="1" si="17"/>
        <v>0.70230004832449755</v>
      </c>
      <c r="M644">
        <f>IF(C644 &lt; Model!$B$5, C644, #N/A)</f>
        <v>0.14567870862050741</v>
      </c>
      <c r="N644" t="e">
        <f>IF(C644 &gt; Model!$B$5, C644, #N/A)</f>
        <v>#N/A</v>
      </c>
      <c r="O644">
        <f>Model!$B$5</f>
        <v>0.21815457728153642</v>
      </c>
    </row>
    <row r="645" spans="1:15">
      <c r="A645">
        <v>643</v>
      </c>
      <c r="B645" s="2">
        <f>Dataset!B645</f>
        <v>0</v>
      </c>
      <c r="C645" s="2">
        <f t="shared" si="12"/>
        <v>7.2839354310253707E-2</v>
      </c>
      <c r="D645" s="3">
        <f t="shared" si="13"/>
        <v>0</v>
      </c>
      <c r="F645" s="3">
        <f t="shared" si="14"/>
        <v>-7.2839354310253707E-2</v>
      </c>
      <c r="G645" s="2">
        <f t="shared" si="15"/>
        <v>5.3055715363346748E-3</v>
      </c>
      <c r="I645" s="2">
        <f>1.69590305555622*Inputs!$C645/(2.74240342370282*Inputs!$C645*(0.771432259730721*Inputs!$B645+1.73676384566451*Inputs!$A645))</f>
        <v>7.2839354310253707E-2</v>
      </c>
      <c r="J645" s="2">
        <f t="shared" si="16"/>
        <v>7.2839354310253707E-2</v>
      </c>
      <c r="K645" s="2">
        <f t="shared" ca="1" si="17"/>
        <v>0.66789989598927313</v>
      </c>
      <c r="M645">
        <f>IF(C645 &lt; Model!$B$5, C645, #N/A)</f>
        <v>7.2839354310253707E-2</v>
      </c>
      <c r="N645" t="e">
        <f>IF(C645 &gt; Model!$B$5, C645, #N/A)</f>
        <v>#N/A</v>
      </c>
      <c r="O645">
        <f>Model!$B$5</f>
        <v>0.21815457728153642</v>
      </c>
    </row>
    <row r="646" spans="1:15">
      <c r="A646">
        <v>644</v>
      </c>
      <c r="B646" s="2">
        <f>Dataset!B646</f>
        <v>0</v>
      </c>
      <c r="C646" s="2">
        <f t="shared" si="12"/>
        <v>0.10338161787991741</v>
      </c>
      <c r="D646" s="3">
        <f t="shared" si="13"/>
        <v>0</v>
      </c>
      <c r="F646" s="3">
        <f t="shared" si="14"/>
        <v>-0.10338161787991741</v>
      </c>
      <c r="G646" s="2">
        <f t="shared" si="15"/>
        <v>1.068775891546926E-2</v>
      </c>
      <c r="I646" s="2">
        <f>1.69590305555622*Inputs!$C646/(2.74240342370282*Inputs!$C646*(0.771432259730721*Inputs!$B646+1.73676384566451*Inputs!$A646))</f>
        <v>0.10338161787991741</v>
      </c>
      <c r="J646" s="2">
        <f t="shared" si="16"/>
        <v>0.10338161787991741</v>
      </c>
      <c r="K646" s="2">
        <f t="shared" ca="1" si="17"/>
        <v>0.69010257436908784</v>
      </c>
      <c r="M646">
        <f>IF(C646 &lt; Model!$B$5, C646, #N/A)</f>
        <v>0.10338161787991741</v>
      </c>
      <c r="N646" t="e">
        <f>IF(C646 &gt; Model!$B$5, C646, #N/A)</f>
        <v>#N/A</v>
      </c>
      <c r="O646">
        <f>Model!$B$5</f>
        <v>0.21815457728153642</v>
      </c>
    </row>
    <row r="647" spans="1:15">
      <c r="A647">
        <v>645</v>
      </c>
      <c r="B647" s="2">
        <f>Dataset!B647</f>
        <v>1</v>
      </c>
      <c r="C647" s="2">
        <f t="shared" si="12"/>
        <v>0.14567870862050739</v>
      </c>
      <c r="D647" s="3">
        <f t="shared" si="13"/>
        <v>0</v>
      </c>
      <c r="F647" s="3">
        <f t="shared" si="14"/>
        <v>0.85432129137949264</v>
      </c>
      <c r="G647" s="2">
        <f t="shared" si="15"/>
        <v>0.729864868904324</v>
      </c>
      <c r="I647" s="2">
        <f>1.69590305555622*Inputs!$C647/(2.74240342370282*Inputs!$C647*(0.771432259730721*Inputs!$B647+1.73676384566451*Inputs!$A647))</f>
        <v>0.14567870862050739</v>
      </c>
      <c r="J647" s="2">
        <f t="shared" si="16"/>
        <v>0.14567870862050739</v>
      </c>
      <c r="K647" s="2">
        <f t="shared" ca="1" si="17"/>
        <v>0.17094445797080571</v>
      </c>
      <c r="M647">
        <f>IF(C647 &lt; Model!$B$5, C647, #N/A)</f>
        <v>0.14567870862050739</v>
      </c>
      <c r="N647" t="e">
        <f>IF(C647 &gt; Model!$B$5, C647, #N/A)</f>
        <v>#N/A</v>
      </c>
      <c r="O647">
        <f>Model!$B$5</f>
        <v>0.21815457728153642</v>
      </c>
    </row>
    <row r="648" spans="1:15">
      <c r="A648">
        <v>646</v>
      </c>
      <c r="B648" s="2">
        <f>Dataset!B648</f>
        <v>0</v>
      </c>
      <c r="C648" s="2">
        <f t="shared" si="12"/>
        <v>7.4541797257758627E-2</v>
      </c>
      <c r="D648" s="3">
        <f t="shared" si="13"/>
        <v>0</v>
      </c>
      <c r="F648" s="3">
        <f t="shared" si="14"/>
        <v>-7.4541797257758627E-2</v>
      </c>
      <c r="G648" s="2">
        <f t="shared" si="15"/>
        <v>5.5564795384167916E-3</v>
      </c>
      <c r="I648" s="2">
        <f>1.69590305555622*Inputs!$C648/(2.74240342370282*Inputs!$C648*(0.771432259730721*Inputs!$B648+1.73676384566451*Inputs!$A648))</f>
        <v>7.4541797257758627E-2</v>
      </c>
      <c r="J648" s="2">
        <f t="shared" si="16"/>
        <v>7.4541797257758627E-2</v>
      </c>
      <c r="K648" s="2">
        <f t="shared" ca="1" si="17"/>
        <v>0.33735016440320942</v>
      </c>
      <c r="M648">
        <f>IF(C648 &lt; Model!$B$5, C648, #N/A)</f>
        <v>7.4541797257758627E-2</v>
      </c>
      <c r="N648" t="e">
        <f>IF(C648 &gt; Model!$B$5, C648, #N/A)</f>
        <v>#N/A</v>
      </c>
      <c r="O648">
        <f>Model!$B$5</f>
        <v>0.21815457728153642</v>
      </c>
    </row>
    <row r="649" spans="1:15">
      <c r="A649">
        <v>647</v>
      </c>
      <c r="B649" s="2">
        <f>Dataset!B649</f>
        <v>0</v>
      </c>
      <c r="C649" s="2">
        <f t="shared" si="12"/>
        <v>0.16496598639455762</v>
      </c>
      <c r="D649" s="3">
        <f t="shared" si="13"/>
        <v>0</v>
      </c>
      <c r="F649" s="3">
        <f t="shared" si="14"/>
        <v>-0.16496598639455762</v>
      </c>
      <c r="G649" s="2">
        <f t="shared" si="15"/>
        <v>2.7213776667129368E-2</v>
      </c>
      <c r="I649" s="2" t="e">
        <f>1.69590305555622*Inputs!$C649/(2.74240342370282*Inputs!$C649*(0.771432259730721*Inputs!$B649+1.73676384566451*Inputs!$A649))</f>
        <v>#DIV/0!</v>
      </c>
      <c r="J649" s="2">
        <f t="shared" si="16"/>
        <v>0.16496598639455762</v>
      </c>
      <c r="K649" s="2">
        <f t="shared" ca="1" si="17"/>
        <v>0.68855149943399352</v>
      </c>
      <c r="M649">
        <f>IF(C649 &lt; Model!$B$5, C649, #N/A)</f>
        <v>0.16496598639455762</v>
      </c>
      <c r="N649" t="e">
        <f>IF(C649 &gt; Model!$B$5, C649, #N/A)</f>
        <v>#N/A</v>
      </c>
      <c r="O649">
        <f>Model!$B$5</f>
        <v>0.21815457728153642</v>
      </c>
    </row>
    <row r="650" spans="1:15">
      <c r="A650">
        <v>648</v>
      </c>
      <c r="B650" s="2">
        <f>Dataset!B650</f>
        <v>0</v>
      </c>
      <c r="C650" s="2">
        <f t="shared" si="12"/>
        <v>0.10338161787991741</v>
      </c>
      <c r="D650" s="3">
        <f t="shared" si="13"/>
        <v>0</v>
      </c>
      <c r="F650" s="3">
        <f t="shared" si="14"/>
        <v>-0.10338161787991741</v>
      </c>
      <c r="G650" s="2">
        <f t="shared" si="15"/>
        <v>1.068775891546926E-2</v>
      </c>
      <c r="I650" s="2">
        <f>1.69590305555622*Inputs!$C650/(2.74240342370282*Inputs!$C650*(0.771432259730721*Inputs!$B650+1.73676384566451*Inputs!$A650))</f>
        <v>0.10338161787991741</v>
      </c>
      <c r="J650" s="2">
        <f t="shared" si="16"/>
        <v>0.10338161787991741</v>
      </c>
      <c r="K650" s="2">
        <f t="shared" ca="1" si="17"/>
        <v>0.1750591937260616</v>
      </c>
      <c r="M650">
        <f>IF(C650 &lt; Model!$B$5, C650, #N/A)</f>
        <v>0.10338161787991741</v>
      </c>
      <c r="N650" t="e">
        <f>IF(C650 &gt; Model!$B$5, C650, #N/A)</f>
        <v>#N/A</v>
      </c>
      <c r="O650">
        <f>Model!$B$5</f>
        <v>0.21815457728153642</v>
      </c>
    </row>
    <row r="651" spans="1:15">
      <c r="A651">
        <v>649</v>
      </c>
      <c r="B651" s="2">
        <f>Dataset!B651</f>
        <v>0</v>
      </c>
      <c r="C651" s="2">
        <f t="shared" si="12"/>
        <v>0.16496598639455762</v>
      </c>
      <c r="D651" s="3">
        <f t="shared" si="13"/>
        <v>0</v>
      </c>
      <c r="F651" s="3">
        <f t="shared" si="14"/>
        <v>-0.16496598639455762</v>
      </c>
      <c r="G651" s="2">
        <f t="shared" si="15"/>
        <v>2.7213776667129368E-2</v>
      </c>
      <c r="I651" s="2" t="e">
        <f>1.69590305555622*Inputs!$C651/(2.74240342370282*Inputs!$C651*(0.771432259730721*Inputs!$B651+1.73676384566451*Inputs!$A651))</f>
        <v>#DIV/0!</v>
      </c>
      <c r="J651" s="2">
        <f t="shared" si="16"/>
        <v>0.16496598639455762</v>
      </c>
      <c r="K651" s="2">
        <f t="shared" ca="1" si="17"/>
        <v>0.1265703467503756</v>
      </c>
      <c r="M651">
        <f>IF(C651 &lt; Model!$B$5, C651, #N/A)</f>
        <v>0.16496598639455762</v>
      </c>
      <c r="N651" t="e">
        <f>IF(C651 &gt; Model!$B$5, C651, #N/A)</f>
        <v>#N/A</v>
      </c>
      <c r="O651">
        <f>Model!$B$5</f>
        <v>0.21815457728153642</v>
      </c>
    </row>
    <row r="652" spans="1:15">
      <c r="A652">
        <v>650</v>
      </c>
      <c r="B652" s="2">
        <f>Dataset!B652</f>
        <v>0</v>
      </c>
      <c r="C652" s="2">
        <f t="shared" si="12"/>
        <v>9.1572041079231434E-2</v>
      </c>
      <c r="D652" s="3">
        <f t="shared" si="13"/>
        <v>0</v>
      </c>
      <c r="F652" s="3">
        <f t="shared" si="14"/>
        <v>-9.1572041079231434E-2</v>
      </c>
      <c r="G652" s="2">
        <f t="shared" si="15"/>
        <v>8.3854387074164486E-3</v>
      </c>
      <c r="I652" s="2">
        <f>1.69590305555622*Inputs!$C652/(2.74240342370282*Inputs!$C652*(0.771432259730721*Inputs!$B652+1.73676384566451*Inputs!$A652))</f>
        <v>9.1572041079231434E-2</v>
      </c>
      <c r="J652" s="2">
        <f t="shared" si="16"/>
        <v>9.1572041079231434E-2</v>
      </c>
      <c r="K652" s="2">
        <f t="shared" ca="1" si="17"/>
        <v>0.21721071901832611</v>
      </c>
      <c r="M652">
        <f>IF(C652 &lt; Model!$B$5, C652, #N/A)</f>
        <v>9.1572041079231434E-2</v>
      </c>
      <c r="N652" t="e">
        <f>IF(C652 &gt; Model!$B$5, C652, #N/A)</f>
        <v>#N/A</v>
      </c>
      <c r="O652">
        <f>Model!$B$5</f>
        <v>0.21815457728153642</v>
      </c>
    </row>
    <row r="653" spans="1:15">
      <c r="A653">
        <v>651</v>
      </c>
      <c r="B653" s="2">
        <f>Dataset!B653</f>
        <v>0</v>
      </c>
      <c r="C653" s="2">
        <f t="shared" si="12"/>
        <v>9.1572041079231434E-2</v>
      </c>
      <c r="D653" s="3">
        <f t="shared" si="13"/>
        <v>0</v>
      </c>
      <c r="F653" s="3">
        <f t="shared" si="14"/>
        <v>-9.1572041079231434E-2</v>
      </c>
      <c r="G653" s="2">
        <f t="shared" si="15"/>
        <v>8.3854387074164486E-3</v>
      </c>
      <c r="I653" s="2">
        <f>1.69590305555622*Inputs!$C653/(2.74240342370282*Inputs!$C653*(0.771432259730721*Inputs!$B653+1.73676384566451*Inputs!$A653))</f>
        <v>9.1572041079231434E-2</v>
      </c>
      <c r="J653" s="2">
        <f t="shared" si="16"/>
        <v>9.1572041079231434E-2</v>
      </c>
      <c r="K653" s="2">
        <f t="shared" ca="1" si="17"/>
        <v>0.37722399311024446</v>
      </c>
      <c r="M653">
        <f>IF(C653 &lt; Model!$B$5, C653, #N/A)</f>
        <v>9.1572041079231434E-2</v>
      </c>
      <c r="N653" t="e">
        <f>IF(C653 &gt; Model!$B$5, C653, #N/A)</f>
        <v>#N/A</v>
      </c>
      <c r="O653">
        <f>Model!$B$5</f>
        <v>0.21815457728153642</v>
      </c>
    </row>
    <row r="654" spans="1:15">
      <c r="A654">
        <v>652</v>
      </c>
      <c r="B654" s="2">
        <f>Dataset!B654</f>
        <v>0</v>
      </c>
      <c r="C654" s="2">
        <f t="shared" si="12"/>
        <v>0.16496598639455762</v>
      </c>
      <c r="D654" s="3">
        <f t="shared" si="13"/>
        <v>0</v>
      </c>
      <c r="F654" s="3">
        <f t="shared" si="14"/>
        <v>-0.16496598639455762</v>
      </c>
      <c r="G654" s="2">
        <f t="shared" si="15"/>
        <v>2.7213776667129368E-2</v>
      </c>
      <c r="I654" s="2" t="e">
        <f>1.69590305555622*Inputs!$C654/(2.74240342370282*Inputs!$C654*(0.771432259730721*Inputs!$B654+1.73676384566451*Inputs!$A654))</f>
        <v>#DIV/0!</v>
      </c>
      <c r="J654" s="2">
        <f t="shared" si="16"/>
        <v>0.16496598639455762</v>
      </c>
      <c r="K654" s="2">
        <f t="shared" ca="1" si="17"/>
        <v>0.45387144447353867</v>
      </c>
      <c r="M654">
        <f>IF(C654 &lt; Model!$B$5, C654, #N/A)</f>
        <v>0.16496598639455762</v>
      </c>
      <c r="N654" t="e">
        <f>IF(C654 &gt; Model!$B$5, C654, #N/A)</f>
        <v>#N/A</v>
      </c>
      <c r="O654">
        <f>Model!$B$5</f>
        <v>0.21815457728153642</v>
      </c>
    </row>
    <row r="655" spans="1:15">
      <c r="A655">
        <v>653</v>
      </c>
      <c r="B655" s="2">
        <f>Dataset!B655</f>
        <v>0</v>
      </c>
      <c r="C655" s="2">
        <f t="shared" si="12"/>
        <v>7.4541797257758627E-2</v>
      </c>
      <c r="D655" s="3">
        <f t="shared" si="13"/>
        <v>0</v>
      </c>
      <c r="F655" s="3">
        <f t="shared" si="14"/>
        <v>-7.4541797257758627E-2</v>
      </c>
      <c r="G655" s="2">
        <f t="shared" si="15"/>
        <v>5.5564795384167916E-3</v>
      </c>
      <c r="I655" s="2">
        <f>1.69590305555622*Inputs!$C655/(2.74240342370282*Inputs!$C655*(0.771432259730721*Inputs!$B655+1.73676384566451*Inputs!$A655))</f>
        <v>7.4541797257758627E-2</v>
      </c>
      <c r="J655" s="2">
        <f t="shared" si="16"/>
        <v>7.4541797257758627E-2</v>
      </c>
      <c r="K655" s="2">
        <f t="shared" ca="1" si="17"/>
        <v>6.1758430093767025E-2</v>
      </c>
      <c r="M655">
        <f>IF(C655 &lt; Model!$B$5, C655, #N/A)</f>
        <v>7.4541797257758627E-2</v>
      </c>
      <c r="N655" t="e">
        <f>IF(C655 &gt; Model!$B$5, C655, #N/A)</f>
        <v>#N/A</v>
      </c>
      <c r="O655">
        <f>Model!$B$5</f>
        <v>0.21815457728153642</v>
      </c>
    </row>
    <row r="656" spans="1:15">
      <c r="A656">
        <v>654</v>
      </c>
      <c r="B656" s="2">
        <f>Dataset!B656</f>
        <v>0</v>
      </c>
      <c r="C656" s="2">
        <f t="shared" si="12"/>
        <v>0.12327590384299525</v>
      </c>
      <c r="D656" s="3">
        <f t="shared" si="13"/>
        <v>0</v>
      </c>
      <c r="F656" s="3">
        <f t="shared" si="14"/>
        <v>-0.12327590384299525</v>
      </c>
      <c r="G656" s="2">
        <f t="shared" si="15"/>
        <v>1.519694846830741E-2</v>
      </c>
      <c r="I656" s="2">
        <f>1.69590305555622*Inputs!$C656/(2.74240342370282*Inputs!$C656*(0.771432259730721*Inputs!$B656+1.73676384566451*Inputs!$A656))</f>
        <v>0.12327590384299525</v>
      </c>
      <c r="J656" s="2">
        <f t="shared" si="16"/>
        <v>0.12327590384299525</v>
      </c>
      <c r="K656" s="2">
        <f t="shared" ca="1" si="17"/>
        <v>0.89654507438083153</v>
      </c>
      <c r="M656">
        <f>IF(C656 &lt; Model!$B$5, C656, #N/A)</f>
        <v>0.12327590384299525</v>
      </c>
      <c r="N656" t="e">
        <f>IF(C656 &gt; Model!$B$5, C656, #N/A)</f>
        <v>#N/A</v>
      </c>
      <c r="O656">
        <f>Model!$B$5</f>
        <v>0.21815457728153642</v>
      </c>
    </row>
    <row r="657" spans="1:15">
      <c r="A657">
        <v>655</v>
      </c>
      <c r="B657" s="2">
        <f>Dataset!B657</f>
        <v>0</v>
      </c>
      <c r="C657" s="2">
        <f t="shared" si="12"/>
        <v>0.10338161787991741</v>
      </c>
      <c r="D657" s="3">
        <f t="shared" si="13"/>
        <v>0</v>
      </c>
      <c r="F657" s="3">
        <f t="shared" si="14"/>
        <v>-0.10338161787991741</v>
      </c>
      <c r="G657" s="2">
        <f t="shared" si="15"/>
        <v>1.068775891546926E-2</v>
      </c>
      <c r="I657" s="2">
        <f>1.69590305555622*Inputs!$C657/(2.74240342370282*Inputs!$C657*(0.771432259730721*Inputs!$B657+1.73676384566451*Inputs!$A657))</f>
        <v>0.10338161787991741</v>
      </c>
      <c r="J657" s="2">
        <f t="shared" si="16"/>
        <v>0.10338161787991741</v>
      </c>
      <c r="K657" s="2">
        <f t="shared" ca="1" si="17"/>
        <v>9.8720037751462986E-2</v>
      </c>
      <c r="M657">
        <f>IF(C657 &lt; Model!$B$5, C657, #N/A)</f>
        <v>0.10338161787991741</v>
      </c>
      <c r="N657" t="e">
        <f>IF(C657 &gt; Model!$B$5, C657, #N/A)</f>
        <v>#N/A</v>
      </c>
      <c r="O657">
        <f>Model!$B$5</f>
        <v>0.21815457728153642</v>
      </c>
    </row>
    <row r="658" spans="1:15">
      <c r="A658">
        <v>656</v>
      </c>
      <c r="B658" s="2">
        <f>Dataset!B658</f>
        <v>1</v>
      </c>
      <c r="C658" s="2">
        <f t="shared" si="12"/>
        <v>0.16496598639455762</v>
      </c>
      <c r="D658" s="3">
        <f t="shared" si="13"/>
        <v>0</v>
      </c>
      <c r="F658" s="3">
        <f t="shared" si="14"/>
        <v>0.83503401360544238</v>
      </c>
      <c r="G658" s="2">
        <f t="shared" si="15"/>
        <v>0.69728180387801408</v>
      </c>
      <c r="I658" s="2" t="e">
        <f>1.69590305555622*Inputs!$C658/(2.74240342370282*Inputs!$C658*(0.771432259730721*Inputs!$B658+1.73676384566451*Inputs!$A658))</f>
        <v>#DIV/0!</v>
      </c>
      <c r="J658" s="2">
        <f t="shared" si="16"/>
        <v>0.16496598639455762</v>
      </c>
      <c r="K658" s="2">
        <f t="shared" ca="1" si="17"/>
        <v>0.76112249507867658</v>
      </c>
      <c r="M658">
        <f>IF(C658 &lt; Model!$B$5, C658, #N/A)</f>
        <v>0.16496598639455762</v>
      </c>
      <c r="N658" t="e">
        <f>IF(C658 &gt; Model!$B$5, C658, #N/A)</f>
        <v>#N/A</v>
      </c>
      <c r="O658">
        <f>Model!$B$5</f>
        <v>0.21815457728153642</v>
      </c>
    </row>
    <row r="659" spans="1:15">
      <c r="A659">
        <v>657</v>
      </c>
      <c r="B659" s="2">
        <f>Dataset!B659</f>
        <v>0</v>
      </c>
      <c r="C659" s="2">
        <f t="shared" si="12"/>
        <v>0.14567870862050739</v>
      </c>
      <c r="D659" s="3">
        <f t="shared" si="13"/>
        <v>0</v>
      </c>
      <c r="F659" s="3">
        <f t="shared" si="14"/>
        <v>-0.14567870862050739</v>
      </c>
      <c r="G659" s="2">
        <f t="shared" si="15"/>
        <v>2.1222286145338692E-2</v>
      </c>
      <c r="I659" s="2">
        <f>1.69590305555622*Inputs!$C659/(2.74240342370282*Inputs!$C659*(0.771432259730721*Inputs!$B659+1.73676384566451*Inputs!$A659))</f>
        <v>0.14567870862050739</v>
      </c>
      <c r="J659" s="2">
        <f t="shared" si="16"/>
        <v>0.14567870862050739</v>
      </c>
      <c r="K659" s="2">
        <f t="shared" ca="1" si="17"/>
        <v>0.14912228959572382</v>
      </c>
      <c r="M659">
        <f>IF(C659 &lt; Model!$B$5, C659, #N/A)</f>
        <v>0.14567870862050739</v>
      </c>
      <c r="N659" t="e">
        <f>IF(C659 &gt; Model!$B$5, C659, #N/A)</f>
        <v>#N/A</v>
      </c>
      <c r="O659">
        <f>Model!$B$5</f>
        <v>0.21815457728153642</v>
      </c>
    </row>
    <row r="660" spans="1:15">
      <c r="A660">
        <v>658</v>
      </c>
      <c r="B660" s="2">
        <f>Dataset!B660</f>
        <v>0</v>
      </c>
      <c r="C660" s="2">
        <f t="shared" si="12"/>
        <v>0.16496598639455762</v>
      </c>
      <c r="D660" s="3">
        <f t="shared" si="13"/>
        <v>0</v>
      </c>
      <c r="F660" s="3">
        <f t="shared" si="14"/>
        <v>-0.16496598639455762</v>
      </c>
      <c r="G660" s="2">
        <f t="shared" si="15"/>
        <v>2.7213776667129368E-2</v>
      </c>
      <c r="I660" s="2" t="e">
        <f>1.69590305555622*Inputs!$C660/(2.74240342370282*Inputs!$C660*(0.771432259730721*Inputs!$B660+1.73676384566451*Inputs!$A660))</f>
        <v>#DIV/0!</v>
      </c>
      <c r="J660" s="2">
        <f t="shared" si="16"/>
        <v>0.16496598639455762</v>
      </c>
      <c r="K660" s="2">
        <f t="shared" ca="1" si="17"/>
        <v>0.5057522306367721</v>
      </c>
      <c r="M660">
        <f>IF(C660 &lt; Model!$B$5, C660, #N/A)</f>
        <v>0.16496598639455762</v>
      </c>
      <c r="N660" t="e">
        <f>IF(C660 &gt; Model!$B$5, C660, #N/A)</f>
        <v>#N/A</v>
      </c>
      <c r="O660">
        <f>Model!$B$5</f>
        <v>0.21815457728153642</v>
      </c>
    </row>
    <row r="661" spans="1:15">
      <c r="A661">
        <v>659</v>
      </c>
      <c r="B661" s="2">
        <f>Dataset!B661</f>
        <v>0</v>
      </c>
      <c r="C661" s="2">
        <f t="shared" si="12"/>
        <v>0.16496598639455762</v>
      </c>
      <c r="D661" s="3">
        <f t="shared" si="13"/>
        <v>0</v>
      </c>
      <c r="F661" s="3">
        <f t="shared" si="14"/>
        <v>-0.16496598639455762</v>
      </c>
      <c r="G661" s="2">
        <f t="shared" si="15"/>
        <v>2.7213776667129368E-2</v>
      </c>
      <c r="I661" s="2" t="e">
        <f>1.69590305555622*Inputs!$C661/(2.74240342370282*Inputs!$C661*(0.771432259730721*Inputs!$B661+1.73676384566451*Inputs!$A661))</f>
        <v>#DIV/0!</v>
      </c>
      <c r="J661" s="2">
        <f t="shared" si="16"/>
        <v>0.16496598639455762</v>
      </c>
      <c r="K661" s="2">
        <f t="shared" ca="1" si="17"/>
        <v>3.3513821965650892E-2</v>
      </c>
      <c r="M661">
        <f>IF(C661 &lt; Model!$B$5, C661, #N/A)</f>
        <v>0.16496598639455762</v>
      </c>
      <c r="N661" t="e">
        <f>IF(C661 &gt; Model!$B$5, C661, #N/A)</f>
        <v>#N/A</v>
      </c>
      <c r="O661">
        <f>Model!$B$5</f>
        <v>0.21815457728153642</v>
      </c>
    </row>
    <row r="662" spans="1:15">
      <c r="A662">
        <v>660</v>
      </c>
      <c r="B662" s="2">
        <f>Dataset!B662</f>
        <v>1</v>
      </c>
      <c r="C662" s="2">
        <f t="shared" si="12"/>
        <v>0.14567870862050741</v>
      </c>
      <c r="D662" s="3">
        <f t="shared" si="13"/>
        <v>0</v>
      </c>
      <c r="F662" s="3">
        <f t="shared" si="14"/>
        <v>0.85432129137949264</v>
      </c>
      <c r="G662" s="2">
        <f t="shared" si="15"/>
        <v>0.729864868904324</v>
      </c>
      <c r="I662" s="2">
        <f>1.69590305555622*Inputs!$C662/(2.74240342370282*Inputs!$C662*(0.771432259730721*Inputs!$B662+1.73676384566451*Inputs!$A662))</f>
        <v>0.14567870862050741</v>
      </c>
      <c r="J662" s="2">
        <f t="shared" si="16"/>
        <v>0.14567870862050741</v>
      </c>
      <c r="K662" s="2">
        <f t="shared" ca="1" si="17"/>
        <v>0.48288092595566046</v>
      </c>
      <c r="M662">
        <f>IF(C662 &lt; Model!$B$5, C662, #N/A)</f>
        <v>0.14567870862050741</v>
      </c>
      <c r="N662" t="e">
        <f>IF(C662 &gt; Model!$B$5, C662, #N/A)</f>
        <v>#N/A</v>
      </c>
      <c r="O662">
        <f>Model!$B$5</f>
        <v>0.21815457728153642</v>
      </c>
    </row>
    <row r="663" spans="1:15">
      <c r="A663">
        <v>661</v>
      </c>
      <c r="B663" s="2">
        <f>Dataset!B663</f>
        <v>0</v>
      </c>
      <c r="C663" s="2">
        <f t="shared" si="12"/>
        <v>9.1572041079231434E-2</v>
      </c>
      <c r="D663" s="3">
        <f t="shared" si="13"/>
        <v>0</v>
      </c>
      <c r="F663" s="3">
        <f t="shared" si="14"/>
        <v>-9.1572041079231434E-2</v>
      </c>
      <c r="G663" s="2">
        <f t="shared" si="15"/>
        <v>8.3854387074164486E-3</v>
      </c>
      <c r="I663" s="2">
        <f>1.69590305555622*Inputs!$C663/(2.74240342370282*Inputs!$C663*(0.771432259730721*Inputs!$B663+1.73676384566451*Inputs!$A663))</f>
        <v>9.1572041079231434E-2</v>
      </c>
      <c r="J663" s="2">
        <f t="shared" si="16"/>
        <v>9.1572041079231434E-2</v>
      </c>
      <c r="K663" s="2">
        <f t="shared" ca="1" si="17"/>
        <v>0.32740188028101858</v>
      </c>
      <c r="M663">
        <f>IF(C663 &lt; Model!$B$5, C663, #N/A)</f>
        <v>9.1572041079231434E-2</v>
      </c>
      <c r="N663" t="e">
        <f>IF(C663 &gt; Model!$B$5, C663, #N/A)</f>
        <v>#N/A</v>
      </c>
      <c r="O663">
        <f>Model!$B$5</f>
        <v>0.21815457728153642</v>
      </c>
    </row>
    <row r="664" spans="1:15">
      <c r="A664">
        <v>662</v>
      </c>
      <c r="B664" s="2">
        <f>Dataset!B664</f>
        <v>1</v>
      </c>
      <c r="C664" s="2">
        <f t="shared" si="12"/>
        <v>0.16496598639455762</v>
      </c>
      <c r="D664" s="3">
        <f t="shared" si="13"/>
        <v>0</v>
      </c>
      <c r="F664" s="3">
        <f t="shared" si="14"/>
        <v>0.83503401360544238</v>
      </c>
      <c r="G664" s="2">
        <f t="shared" si="15"/>
        <v>0.69728180387801408</v>
      </c>
      <c r="I664" s="2" t="e">
        <f>1.69590305555622*Inputs!$C664/(2.74240342370282*Inputs!$C664*(0.771432259730721*Inputs!$B664+1.73676384566451*Inputs!$A664))</f>
        <v>#DIV/0!</v>
      </c>
      <c r="J664" s="2">
        <f t="shared" si="16"/>
        <v>0.16496598639455762</v>
      </c>
      <c r="K664" s="2">
        <f t="shared" ca="1" si="17"/>
        <v>0.22792101324994418</v>
      </c>
      <c r="M664">
        <f>IF(C664 &lt; Model!$B$5, C664, #N/A)</f>
        <v>0.16496598639455762</v>
      </c>
      <c r="N664" t="e">
        <f>IF(C664 &gt; Model!$B$5, C664, #N/A)</f>
        <v>#N/A</v>
      </c>
      <c r="O664">
        <f>Model!$B$5</f>
        <v>0.21815457728153642</v>
      </c>
    </row>
    <row r="665" spans="1:15">
      <c r="A665">
        <v>663</v>
      </c>
      <c r="B665" s="2">
        <f>Dataset!B665</f>
        <v>1</v>
      </c>
      <c r="C665" s="2">
        <f t="shared" si="12"/>
        <v>0.16496598639455762</v>
      </c>
      <c r="D665" s="3">
        <f t="shared" si="13"/>
        <v>0</v>
      </c>
      <c r="F665" s="3">
        <f t="shared" si="14"/>
        <v>0.83503401360544238</v>
      </c>
      <c r="G665" s="2">
        <f t="shared" si="15"/>
        <v>0.69728180387801408</v>
      </c>
      <c r="I665" s="2" t="e">
        <f>1.69590305555622*Inputs!$C665/(2.74240342370282*Inputs!$C665*(0.771432259730721*Inputs!$B665+1.73676384566451*Inputs!$A665))</f>
        <v>#DIV/0!</v>
      </c>
      <c r="J665" s="2">
        <f t="shared" si="16"/>
        <v>0.16496598639455762</v>
      </c>
      <c r="K665" s="2">
        <f t="shared" ca="1" si="17"/>
        <v>0.47241942014700578</v>
      </c>
      <c r="M665">
        <f>IF(C665 &lt; Model!$B$5, C665, #N/A)</f>
        <v>0.16496598639455762</v>
      </c>
      <c r="N665" t="e">
        <f>IF(C665 &gt; Model!$B$5, C665, #N/A)</f>
        <v>#N/A</v>
      </c>
      <c r="O665">
        <f>Model!$B$5</f>
        <v>0.21815457728153642</v>
      </c>
    </row>
    <row r="666" spans="1:15">
      <c r="A666">
        <v>664</v>
      </c>
      <c r="B666" s="2">
        <f>Dataset!B666</f>
        <v>0</v>
      </c>
      <c r="C666" s="2">
        <f t="shared" si="12"/>
        <v>9.1572041079231434E-2</v>
      </c>
      <c r="D666" s="3">
        <f t="shared" si="13"/>
        <v>0</v>
      </c>
      <c r="F666" s="3">
        <f t="shared" si="14"/>
        <v>-9.1572041079231434E-2</v>
      </c>
      <c r="G666" s="2">
        <f t="shared" si="15"/>
        <v>8.3854387074164486E-3</v>
      </c>
      <c r="I666" s="2">
        <f>1.69590305555622*Inputs!$C666/(2.74240342370282*Inputs!$C666*(0.771432259730721*Inputs!$B666+1.73676384566451*Inputs!$A666))</f>
        <v>9.1572041079231434E-2</v>
      </c>
      <c r="J666" s="2">
        <f t="shared" si="16"/>
        <v>9.1572041079231434E-2</v>
      </c>
      <c r="K666" s="2">
        <f t="shared" ca="1" si="17"/>
        <v>1.111209471100405E-2</v>
      </c>
      <c r="M666">
        <f>IF(C666 &lt; Model!$B$5, C666, #N/A)</f>
        <v>9.1572041079231434E-2</v>
      </c>
      <c r="N666" t="e">
        <f>IF(C666 &gt; Model!$B$5, C666, #N/A)</f>
        <v>#N/A</v>
      </c>
      <c r="O666">
        <f>Model!$B$5</f>
        <v>0.21815457728153642</v>
      </c>
    </row>
    <row r="667" spans="1:15">
      <c r="A667">
        <v>665</v>
      </c>
      <c r="B667" s="2">
        <f>Dataset!B667</f>
        <v>0</v>
      </c>
      <c r="C667" s="2">
        <f t="shared" si="12"/>
        <v>0.16496598639455762</v>
      </c>
      <c r="D667" s="3">
        <f t="shared" si="13"/>
        <v>0</v>
      </c>
      <c r="F667" s="3">
        <f t="shared" si="14"/>
        <v>-0.16496598639455762</v>
      </c>
      <c r="G667" s="2">
        <f t="shared" si="15"/>
        <v>2.7213776667129368E-2</v>
      </c>
      <c r="I667" s="2" t="e">
        <f>1.69590305555622*Inputs!$C667/(2.74240342370282*Inputs!$C667*(0.771432259730721*Inputs!$B667+1.73676384566451*Inputs!$A667))</f>
        <v>#DIV/0!</v>
      </c>
      <c r="J667" s="2">
        <f t="shared" si="16"/>
        <v>0.16496598639455762</v>
      </c>
      <c r="K667" s="2">
        <f t="shared" ca="1" si="17"/>
        <v>0.56505747707807885</v>
      </c>
      <c r="M667">
        <f>IF(C667 &lt; Model!$B$5, C667, #N/A)</f>
        <v>0.16496598639455762</v>
      </c>
      <c r="N667" t="e">
        <f>IF(C667 &gt; Model!$B$5, C667, #N/A)</f>
        <v>#N/A</v>
      </c>
      <c r="O667">
        <f>Model!$B$5</f>
        <v>0.21815457728153642</v>
      </c>
    </row>
    <row r="668" spans="1:15">
      <c r="A668">
        <v>666</v>
      </c>
      <c r="B668" s="2">
        <f>Dataset!B668</f>
        <v>1</v>
      </c>
      <c r="C668" s="2">
        <f t="shared" si="12"/>
        <v>9.1572041079231434E-2</v>
      </c>
      <c r="D668" s="3">
        <f t="shared" si="13"/>
        <v>0</v>
      </c>
      <c r="F668" s="3">
        <f t="shared" si="14"/>
        <v>0.90842795892076855</v>
      </c>
      <c r="G668" s="2">
        <f t="shared" si="15"/>
        <v>0.82524135654895359</v>
      </c>
      <c r="I668" s="2">
        <f>1.69590305555622*Inputs!$C668/(2.74240342370282*Inputs!$C668*(0.771432259730721*Inputs!$B668+1.73676384566451*Inputs!$A668))</f>
        <v>9.1572041079231434E-2</v>
      </c>
      <c r="J668" s="2">
        <f t="shared" si="16"/>
        <v>9.1572041079231434E-2</v>
      </c>
      <c r="K668" s="2">
        <f t="shared" ca="1" si="17"/>
        <v>0.90380953315617119</v>
      </c>
      <c r="M668">
        <f>IF(C668 &lt; Model!$B$5, C668, #N/A)</f>
        <v>9.1572041079231434E-2</v>
      </c>
      <c r="N668" t="e">
        <f>IF(C668 &gt; Model!$B$5, C668, #N/A)</f>
        <v>#N/A</v>
      </c>
      <c r="O668">
        <f>Model!$B$5</f>
        <v>0.21815457728153642</v>
      </c>
    </row>
    <row r="669" spans="1:15">
      <c r="A669">
        <v>667</v>
      </c>
      <c r="B669" s="2">
        <f>Dataset!B669</f>
        <v>1</v>
      </c>
      <c r="C669" s="2">
        <f t="shared" si="12"/>
        <v>0.2465518076859905</v>
      </c>
      <c r="D669" s="3">
        <f t="shared" si="13"/>
        <v>1</v>
      </c>
      <c r="F669" s="3">
        <f t="shared" si="14"/>
        <v>0.7534481923140095</v>
      </c>
      <c r="G669" s="2">
        <f t="shared" si="15"/>
        <v>0.56768417850124864</v>
      </c>
      <c r="I669" s="2">
        <f>1.69590305555622*Inputs!$C669/(2.74240342370282*Inputs!$C669*(0.771432259730721*Inputs!$B669+1.73676384566451*Inputs!$A669))</f>
        <v>0.2465518076859905</v>
      </c>
      <c r="J669" s="2">
        <f t="shared" si="16"/>
        <v>0.2465518076859905</v>
      </c>
      <c r="K669" s="2">
        <f t="shared" ca="1" si="17"/>
        <v>0.68152338587425942</v>
      </c>
      <c r="M669" t="e">
        <f>IF(C669 &lt; Model!$B$5, C669, #N/A)</f>
        <v>#N/A</v>
      </c>
      <c r="N669">
        <f>IF(C669 &gt; Model!$B$5, C669, #N/A)</f>
        <v>0.2465518076859905</v>
      </c>
      <c r="O669">
        <f>Model!$B$5</f>
        <v>0.21815457728153642</v>
      </c>
    </row>
    <row r="670" spans="1:15">
      <c r="A670">
        <v>668</v>
      </c>
      <c r="B670" s="2">
        <f>Dataset!B670</f>
        <v>0</v>
      </c>
      <c r="C670" s="2">
        <f t="shared" si="12"/>
        <v>0.10338161787991741</v>
      </c>
      <c r="D670" s="3">
        <f t="shared" si="13"/>
        <v>0</v>
      </c>
      <c r="F670" s="3">
        <f t="shared" si="14"/>
        <v>-0.10338161787991741</v>
      </c>
      <c r="G670" s="2">
        <f t="shared" si="15"/>
        <v>1.068775891546926E-2</v>
      </c>
      <c r="I670" s="2">
        <f>1.69590305555622*Inputs!$C670/(2.74240342370282*Inputs!$C670*(0.771432259730721*Inputs!$B670+1.73676384566451*Inputs!$A670))</f>
        <v>0.10338161787991741</v>
      </c>
      <c r="J670" s="2">
        <f t="shared" si="16"/>
        <v>0.10338161787991741</v>
      </c>
      <c r="K670" s="2">
        <f t="shared" ca="1" si="17"/>
        <v>3.4887636229052998E-2</v>
      </c>
      <c r="M670">
        <f>IF(C670 &lt; Model!$B$5, C670, #N/A)</f>
        <v>0.10338161787991741</v>
      </c>
      <c r="N670" t="e">
        <f>IF(C670 &gt; Model!$B$5, C670, #N/A)</f>
        <v>#N/A</v>
      </c>
      <c r="O670">
        <f>Model!$B$5</f>
        <v>0.21815457728153642</v>
      </c>
    </row>
    <row r="671" spans="1:15">
      <c r="A671">
        <v>669</v>
      </c>
      <c r="B671" s="2">
        <f>Dataset!B671</f>
        <v>1</v>
      </c>
      <c r="C671" s="2">
        <f t="shared" si="12"/>
        <v>0.16496598639455762</v>
      </c>
      <c r="D671" s="3">
        <f t="shared" si="13"/>
        <v>0</v>
      </c>
      <c r="F671" s="3">
        <f t="shared" si="14"/>
        <v>0.83503401360544238</v>
      </c>
      <c r="G671" s="2">
        <f t="shared" si="15"/>
        <v>0.69728180387801408</v>
      </c>
      <c r="I671" s="2" t="e">
        <f>1.69590305555622*Inputs!$C671/(2.74240342370282*Inputs!$C671*(0.771432259730721*Inputs!$B671+1.73676384566451*Inputs!$A671))</f>
        <v>#DIV/0!</v>
      </c>
      <c r="J671" s="2">
        <f t="shared" si="16"/>
        <v>0.16496598639455762</v>
      </c>
      <c r="K671" s="2">
        <f t="shared" ca="1" si="17"/>
        <v>0.13612913197567289</v>
      </c>
      <c r="M671">
        <f>IF(C671 &lt; Model!$B$5, C671, #N/A)</f>
        <v>0.16496598639455762</v>
      </c>
      <c r="N671" t="e">
        <f>IF(C671 &gt; Model!$B$5, C671, #N/A)</f>
        <v>#N/A</v>
      </c>
      <c r="O671">
        <f>Model!$B$5</f>
        <v>0.21815457728153642</v>
      </c>
    </row>
    <row r="672" spans="1:15">
      <c r="A672">
        <v>670</v>
      </c>
      <c r="B672" s="2">
        <f>Dataset!B672</f>
        <v>0</v>
      </c>
      <c r="C672" s="2">
        <f t="shared" si="12"/>
        <v>0.16496598639455762</v>
      </c>
      <c r="D672" s="3">
        <f t="shared" si="13"/>
        <v>0</v>
      </c>
      <c r="F672" s="3">
        <f t="shared" si="14"/>
        <v>-0.16496598639455762</v>
      </c>
      <c r="G672" s="2">
        <f t="shared" si="15"/>
        <v>2.7213776667129368E-2</v>
      </c>
      <c r="I672" s="2" t="e">
        <f>1.69590305555622*Inputs!$C672/(2.74240342370282*Inputs!$C672*(0.771432259730721*Inputs!$B672+1.73676384566451*Inputs!$A672))</f>
        <v>#DIV/0!</v>
      </c>
      <c r="J672" s="2">
        <f t="shared" si="16"/>
        <v>0.16496598639455762</v>
      </c>
      <c r="K672" s="2">
        <f t="shared" ca="1" si="17"/>
        <v>0.27986283269782319</v>
      </c>
      <c r="M672">
        <f>IF(C672 &lt; Model!$B$5, C672, #N/A)</f>
        <v>0.16496598639455762</v>
      </c>
      <c r="N672" t="e">
        <f>IF(C672 &gt; Model!$B$5, C672, #N/A)</f>
        <v>#N/A</v>
      </c>
      <c r="O672">
        <f>Model!$B$5</f>
        <v>0.21815457728153642</v>
      </c>
    </row>
    <row r="673" spans="1:15">
      <c r="A673">
        <v>671</v>
      </c>
      <c r="B673" s="2">
        <f>Dataset!B673</f>
        <v>0</v>
      </c>
      <c r="C673" s="2">
        <f t="shared" si="12"/>
        <v>0.10338161787991741</v>
      </c>
      <c r="D673" s="3">
        <f t="shared" si="13"/>
        <v>0</v>
      </c>
      <c r="F673" s="3">
        <f t="shared" si="14"/>
        <v>-0.10338161787991741</v>
      </c>
      <c r="G673" s="2">
        <f t="shared" si="15"/>
        <v>1.068775891546926E-2</v>
      </c>
      <c r="I673" s="2">
        <f>1.69590305555622*Inputs!$C673/(2.74240342370282*Inputs!$C673*(0.771432259730721*Inputs!$B673+1.73676384566451*Inputs!$A673))</f>
        <v>0.10338161787991741</v>
      </c>
      <c r="J673" s="2">
        <f t="shared" si="16"/>
        <v>0.10338161787991741</v>
      </c>
      <c r="K673" s="2">
        <f t="shared" ca="1" si="17"/>
        <v>0.48046033413359313</v>
      </c>
      <c r="M673">
        <f>IF(C673 &lt; Model!$B$5, C673, #N/A)</f>
        <v>0.10338161787991741</v>
      </c>
      <c r="N673" t="e">
        <f>IF(C673 &gt; Model!$B$5, C673, #N/A)</f>
        <v>#N/A</v>
      </c>
      <c r="O673">
        <f>Model!$B$5</f>
        <v>0.21815457728153642</v>
      </c>
    </row>
    <row r="674" spans="1:15">
      <c r="A674">
        <v>672</v>
      </c>
      <c r="B674" s="2">
        <f>Dataset!B674</f>
        <v>0</v>
      </c>
      <c r="C674" s="2">
        <f t="shared" si="12"/>
        <v>0.16496598639455762</v>
      </c>
      <c r="D674" s="3">
        <f t="shared" si="13"/>
        <v>0</v>
      </c>
      <c r="F674" s="3">
        <f t="shared" si="14"/>
        <v>-0.16496598639455762</v>
      </c>
      <c r="G674" s="2">
        <f t="shared" si="15"/>
        <v>2.7213776667129368E-2</v>
      </c>
      <c r="I674" s="2" t="e">
        <f>1.69590305555622*Inputs!$C674/(2.74240342370282*Inputs!$C674*(0.771432259730721*Inputs!$B674+1.73676384566451*Inputs!$A674))</f>
        <v>#DIV/0!</v>
      </c>
      <c r="J674" s="2">
        <f t="shared" si="16"/>
        <v>0.16496598639455762</v>
      </c>
      <c r="K674" s="2">
        <f t="shared" ca="1" si="17"/>
        <v>0.19977991439608833</v>
      </c>
      <c r="M674">
        <f>IF(C674 &lt; Model!$B$5, C674, #N/A)</f>
        <v>0.16496598639455762</v>
      </c>
      <c r="N674" t="e">
        <f>IF(C674 &gt; Model!$B$5, C674, #N/A)</f>
        <v>#N/A</v>
      </c>
      <c r="O674">
        <f>Model!$B$5</f>
        <v>0.21815457728153642</v>
      </c>
    </row>
    <row r="675" spans="1:15">
      <c r="A675">
        <v>673</v>
      </c>
      <c r="B675" s="2">
        <f>Dataset!B675</f>
        <v>0</v>
      </c>
      <c r="C675" s="2">
        <f t="shared" si="12"/>
        <v>0.16496598639455762</v>
      </c>
      <c r="D675" s="3">
        <f t="shared" si="13"/>
        <v>0</v>
      </c>
      <c r="F675" s="3">
        <f t="shared" si="14"/>
        <v>-0.16496598639455762</v>
      </c>
      <c r="G675" s="2">
        <f t="shared" si="15"/>
        <v>2.7213776667129368E-2</v>
      </c>
      <c r="I675" s="2" t="e">
        <f>1.69590305555622*Inputs!$C675/(2.74240342370282*Inputs!$C675*(0.771432259730721*Inputs!$B675+1.73676384566451*Inputs!$A675))</f>
        <v>#DIV/0!</v>
      </c>
      <c r="J675" s="2">
        <f t="shared" si="16"/>
        <v>0.16496598639455762</v>
      </c>
      <c r="K675" s="2">
        <f t="shared" ca="1" si="17"/>
        <v>0.73500182280388415</v>
      </c>
      <c r="M675">
        <f>IF(C675 &lt; Model!$B$5, C675, #N/A)</f>
        <v>0.16496598639455762</v>
      </c>
      <c r="N675" t="e">
        <f>IF(C675 &gt; Model!$B$5, C675, #N/A)</f>
        <v>#N/A</v>
      </c>
      <c r="O675">
        <f>Model!$B$5</f>
        <v>0.21815457728153642</v>
      </c>
    </row>
    <row r="676" spans="1:15">
      <c r="A676">
        <v>674</v>
      </c>
      <c r="B676" s="2">
        <f>Dataset!B676</f>
        <v>0</v>
      </c>
      <c r="C676" s="2">
        <f t="shared" si="12"/>
        <v>0.10684503079971075</v>
      </c>
      <c r="D676" s="3">
        <f t="shared" si="13"/>
        <v>0</v>
      </c>
      <c r="F676" s="3">
        <f t="shared" si="14"/>
        <v>-0.10684503079971075</v>
      </c>
      <c r="G676" s="2">
        <f t="shared" si="15"/>
        <v>1.1415860606591138E-2</v>
      </c>
      <c r="I676" s="2">
        <f>1.69590305555622*Inputs!$C676/(2.74240342370282*Inputs!$C676*(0.771432259730721*Inputs!$B676+1.73676384566451*Inputs!$A676))</f>
        <v>0.10684503079971075</v>
      </c>
      <c r="J676" s="2">
        <f t="shared" si="16"/>
        <v>0.10684503079971075</v>
      </c>
      <c r="K676" s="2">
        <f t="shared" ca="1" si="17"/>
        <v>0.29338733617850632</v>
      </c>
      <c r="M676">
        <f>IF(C676 &lt; Model!$B$5, C676, #N/A)</f>
        <v>0.10684503079971075</v>
      </c>
      <c r="N676" t="e">
        <f>IF(C676 &gt; Model!$B$5, C676, #N/A)</f>
        <v>#N/A</v>
      </c>
      <c r="O676">
        <f>Model!$B$5</f>
        <v>0.21815457728153642</v>
      </c>
    </row>
    <row r="677" spans="1:15">
      <c r="A677">
        <v>675</v>
      </c>
      <c r="B677" s="2">
        <f>Dataset!B677</f>
        <v>0</v>
      </c>
      <c r="C677" s="2">
        <f t="shared" si="12"/>
        <v>0.16496598639455762</v>
      </c>
      <c r="D677" s="3">
        <f t="shared" si="13"/>
        <v>0</v>
      </c>
      <c r="F677" s="3">
        <f t="shared" si="14"/>
        <v>-0.16496598639455762</v>
      </c>
      <c r="G677" s="2">
        <f t="shared" si="15"/>
        <v>2.7213776667129368E-2</v>
      </c>
      <c r="I677" s="2" t="e">
        <f>1.69590305555622*Inputs!$C677/(2.74240342370282*Inputs!$C677*(0.771432259730721*Inputs!$B677+1.73676384566451*Inputs!$A677))</f>
        <v>#DIV/0!</v>
      </c>
      <c r="J677" s="2">
        <f t="shared" si="16"/>
        <v>0.16496598639455762</v>
      </c>
      <c r="K677" s="2">
        <f t="shared" ca="1" si="17"/>
        <v>0.14160474194582973</v>
      </c>
      <c r="M677">
        <f>IF(C677 &lt; Model!$B$5, C677, #N/A)</f>
        <v>0.16496598639455762</v>
      </c>
      <c r="N677" t="e">
        <f>IF(C677 &gt; Model!$B$5, C677, #N/A)</f>
        <v>#N/A</v>
      </c>
      <c r="O677">
        <f>Model!$B$5</f>
        <v>0.21815457728153642</v>
      </c>
    </row>
    <row r="678" spans="1:15">
      <c r="A678">
        <v>676</v>
      </c>
      <c r="B678" s="2">
        <f>Dataset!B678</f>
        <v>0</v>
      </c>
      <c r="C678" s="2">
        <f t="shared" si="12"/>
        <v>9.1572041079231434E-2</v>
      </c>
      <c r="D678" s="3">
        <f t="shared" si="13"/>
        <v>0</v>
      </c>
      <c r="F678" s="3">
        <f t="shared" si="14"/>
        <v>-9.1572041079231434E-2</v>
      </c>
      <c r="G678" s="2">
        <f t="shared" si="15"/>
        <v>8.3854387074164486E-3</v>
      </c>
      <c r="I678" s="2">
        <f>1.69590305555622*Inputs!$C678/(2.74240342370282*Inputs!$C678*(0.771432259730721*Inputs!$B678+1.73676384566451*Inputs!$A678))</f>
        <v>9.1572041079231434E-2</v>
      </c>
      <c r="J678" s="2">
        <f t="shared" si="16"/>
        <v>9.1572041079231434E-2</v>
      </c>
      <c r="K678" s="2">
        <f t="shared" ca="1" si="17"/>
        <v>0.17488181376009404</v>
      </c>
      <c r="M678">
        <f>IF(C678 &lt; Model!$B$5, C678, #N/A)</f>
        <v>9.1572041079231434E-2</v>
      </c>
      <c r="N678" t="e">
        <f>IF(C678 &gt; Model!$B$5, C678, #N/A)</f>
        <v>#N/A</v>
      </c>
      <c r="O678">
        <f>Model!$B$5</f>
        <v>0.21815457728153642</v>
      </c>
    </row>
    <row r="679" spans="1:15">
      <c r="A679">
        <v>677</v>
      </c>
      <c r="B679" s="2">
        <f>Dataset!B679</f>
        <v>0</v>
      </c>
      <c r="C679" s="2">
        <f t="shared" si="12"/>
        <v>8.2183935895330171E-2</v>
      </c>
      <c r="D679" s="3">
        <f t="shared" si="13"/>
        <v>0</v>
      </c>
      <c r="F679" s="3">
        <f t="shared" si="14"/>
        <v>-8.2183935895330171E-2</v>
      </c>
      <c r="G679" s="2">
        <f t="shared" si="15"/>
        <v>6.7541993192477391E-3</v>
      </c>
      <c r="I679" s="2">
        <f>1.69590305555622*Inputs!$C679/(2.74240342370282*Inputs!$C679*(0.771432259730721*Inputs!$B679+1.73676384566451*Inputs!$A679))</f>
        <v>8.2183935895330171E-2</v>
      </c>
      <c r="J679" s="2">
        <f t="shared" si="16"/>
        <v>8.2183935895330171E-2</v>
      </c>
      <c r="K679" s="2">
        <f t="shared" ca="1" si="17"/>
        <v>0.79362242650546511</v>
      </c>
      <c r="M679">
        <f>IF(C679 &lt; Model!$B$5, C679, #N/A)</f>
        <v>8.2183935895330171E-2</v>
      </c>
      <c r="N679" t="e">
        <f>IF(C679 &gt; Model!$B$5, C679, #N/A)</f>
        <v>#N/A</v>
      </c>
      <c r="O679">
        <f>Model!$B$5</f>
        <v>0.21815457728153642</v>
      </c>
    </row>
    <row r="680" spans="1:15">
      <c r="A680">
        <v>678</v>
      </c>
      <c r="B680" s="2">
        <f>Dataset!B680</f>
        <v>0</v>
      </c>
      <c r="C680" s="2">
        <f t="shared" si="12"/>
        <v>0.10338161787991741</v>
      </c>
      <c r="D680" s="3">
        <f t="shared" si="13"/>
        <v>0</v>
      </c>
      <c r="F680" s="3">
        <f t="shared" si="14"/>
        <v>-0.10338161787991741</v>
      </c>
      <c r="G680" s="2">
        <f t="shared" si="15"/>
        <v>1.068775891546926E-2</v>
      </c>
      <c r="I680" s="2">
        <f>1.69590305555622*Inputs!$C680/(2.74240342370282*Inputs!$C680*(0.771432259730721*Inputs!$B680+1.73676384566451*Inputs!$A680))</f>
        <v>0.10338161787991741</v>
      </c>
      <c r="J680" s="2">
        <f t="shared" si="16"/>
        <v>0.10338161787991741</v>
      </c>
      <c r="K680" s="2">
        <f t="shared" ca="1" si="17"/>
        <v>0.3576745504577179</v>
      </c>
      <c r="M680">
        <f>IF(C680 &lt; Model!$B$5, C680, #N/A)</f>
        <v>0.10338161787991741</v>
      </c>
      <c r="N680" t="e">
        <f>IF(C680 &gt; Model!$B$5, C680, #N/A)</f>
        <v>#N/A</v>
      </c>
      <c r="O680">
        <f>Model!$B$5</f>
        <v>0.21815457728153642</v>
      </c>
    </row>
    <row r="681" spans="1:15">
      <c r="A681">
        <v>679</v>
      </c>
      <c r="B681" s="2">
        <f>Dataset!B681</f>
        <v>0</v>
      </c>
      <c r="C681" s="2">
        <f t="shared" si="12"/>
        <v>9.1572041079231434E-2</v>
      </c>
      <c r="D681" s="3">
        <f t="shared" si="13"/>
        <v>0</v>
      </c>
      <c r="F681" s="3">
        <f t="shared" si="14"/>
        <v>-9.1572041079231434E-2</v>
      </c>
      <c r="G681" s="2">
        <f t="shared" si="15"/>
        <v>8.3854387074164486E-3</v>
      </c>
      <c r="I681" s="2">
        <f>1.69590305555622*Inputs!$C681/(2.74240342370282*Inputs!$C681*(0.771432259730721*Inputs!$B681+1.73676384566451*Inputs!$A681))</f>
        <v>9.1572041079231434E-2</v>
      </c>
      <c r="J681" s="2">
        <f t="shared" si="16"/>
        <v>9.1572041079231434E-2</v>
      </c>
      <c r="K681" s="2">
        <f t="shared" ca="1" si="17"/>
        <v>0.858878518414669</v>
      </c>
      <c r="M681">
        <f>IF(C681 &lt; Model!$B$5, C681, #N/A)</f>
        <v>9.1572041079231434E-2</v>
      </c>
      <c r="N681" t="e">
        <f>IF(C681 &gt; Model!$B$5, C681, #N/A)</f>
        <v>#N/A</v>
      </c>
      <c r="O681">
        <f>Model!$B$5</f>
        <v>0.21815457728153642</v>
      </c>
    </row>
    <row r="682" spans="1:15">
      <c r="A682">
        <v>680</v>
      </c>
      <c r="B682" s="2">
        <f>Dataset!B682</f>
        <v>0</v>
      </c>
      <c r="C682" s="2">
        <f t="shared" si="12"/>
        <v>0.16496598639455762</v>
      </c>
      <c r="D682" s="3">
        <f t="shared" si="13"/>
        <v>0</v>
      </c>
      <c r="F682" s="3">
        <f t="shared" si="14"/>
        <v>-0.16496598639455762</v>
      </c>
      <c r="G682" s="2">
        <f t="shared" si="15"/>
        <v>2.7213776667129368E-2</v>
      </c>
      <c r="I682" s="2" t="e">
        <f>1.69590305555622*Inputs!$C682/(2.74240342370282*Inputs!$C682*(0.771432259730721*Inputs!$B682+1.73676384566451*Inputs!$A682))</f>
        <v>#DIV/0!</v>
      </c>
      <c r="J682" s="2">
        <f t="shared" si="16"/>
        <v>0.16496598639455762</v>
      </c>
      <c r="K682" s="2">
        <f t="shared" ca="1" si="17"/>
        <v>0.40055204307137071</v>
      </c>
      <c r="M682">
        <f>IF(C682 &lt; Model!$B$5, C682, #N/A)</f>
        <v>0.16496598639455762</v>
      </c>
      <c r="N682" t="e">
        <f>IF(C682 &gt; Model!$B$5, C682, #N/A)</f>
        <v>#N/A</v>
      </c>
      <c r="O682">
        <f>Model!$B$5</f>
        <v>0.21815457728153642</v>
      </c>
    </row>
    <row r="683" spans="1:15">
      <c r="A683">
        <v>681</v>
      </c>
      <c r="B683" s="2">
        <f>Dataset!B683</f>
        <v>0</v>
      </c>
      <c r="C683" s="2">
        <f t="shared" si="12"/>
        <v>8.2183935895330171E-2</v>
      </c>
      <c r="D683" s="3">
        <f t="shared" si="13"/>
        <v>0</v>
      </c>
      <c r="F683" s="3">
        <f t="shared" si="14"/>
        <v>-8.2183935895330171E-2</v>
      </c>
      <c r="G683" s="2">
        <f t="shared" si="15"/>
        <v>6.7541993192477391E-3</v>
      </c>
      <c r="I683" s="2">
        <f>1.69590305555622*Inputs!$C683/(2.74240342370282*Inputs!$C683*(0.771432259730721*Inputs!$B683+1.73676384566451*Inputs!$A683))</f>
        <v>8.2183935895330171E-2</v>
      </c>
      <c r="J683" s="2">
        <f t="shared" si="16"/>
        <v>8.2183935895330171E-2</v>
      </c>
      <c r="K683" s="2">
        <f t="shared" ca="1" si="17"/>
        <v>0.6693468309642705</v>
      </c>
      <c r="M683">
        <f>IF(C683 &lt; Model!$B$5, C683, #N/A)</f>
        <v>8.2183935895330171E-2</v>
      </c>
      <c r="N683" t="e">
        <f>IF(C683 &gt; Model!$B$5, C683, #N/A)</f>
        <v>#N/A</v>
      </c>
      <c r="O683">
        <f>Model!$B$5</f>
        <v>0.21815457728153642</v>
      </c>
    </row>
    <row r="684" spans="1:15">
      <c r="A684">
        <v>682</v>
      </c>
      <c r="B684" s="2">
        <f>Dataset!B684</f>
        <v>0</v>
      </c>
      <c r="C684" s="2">
        <f t="shared" si="12"/>
        <v>0.16496598639455762</v>
      </c>
      <c r="D684" s="3">
        <f t="shared" si="13"/>
        <v>0</v>
      </c>
      <c r="F684" s="3">
        <f t="shared" si="14"/>
        <v>-0.16496598639455762</v>
      </c>
      <c r="G684" s="2">
        <f t="shared" si="15"/>
        <v>2.7213776667129368E-2</v>
      </c>
      <c r="I684" s="2" t="e">
        <f>1.69590305555622*Inputs!$C684/(2.74240342370282*Inputs!$C684*(0.771432259730721*Inputs!$B684+1.73676384566451*Inputs!$A684))</f>
        <v>#DIV/0!</v>
      </c>
      <c r="J684" s="2">
        <f t="shared" si="16"/>
        <v>0.16496598639455762</v>
      </c>
      <c r="K684" s="2">
        <f t="shared" ca="1" si="17"/>
        <v>0.30949035384418289</v>
      </c>
      <c r="M684">
        <f>IF(C684 &lt; Model!$B$5, C684, #N/A)</f>
        <v>0.16496598639455762</v>
      </c>
      <c r="N684" t="e">
        <f>IF(C684 &gt; Model!$B$5, C684, #N/A)</f>
        <v>#N/A</v>
      </c>
      <c r="O684">
        <f>Model!$B$5</f>
        <v>0.21815457728153642</v>
      </c>
    </row>
    <row r="685" spans="1:15">
      <c r="A685">
        <v>683</v>
      </c>
      <c r="B685" s="2">
        <f>Dataset!B685</f>
        <v>1</v>
      </c>
      <c r="C685" s="2">
        <f t="shared" si="12"/>
        <v>0.14567870862050739</v>
      </c>
      <c r="D685" s="3">
        <f t="shared" si="13"/>
        <v>0</v>
      </c>
      <c r="F685" s="3">
        <f t="shared" si="14"/>
        <v>0.85432129137949264</v>
      </c>
      <c r="G685" s="2">
        <f t="shared" si="15"/>
        <v>0.729864868904324</v>
      </c>
      <c r="I685" s="2">
        <f>1.69590305555622*Inputs!$C685/(2.74240342370282*Inputs!$C685*(0.771432259730721*Inputs!$B685+1.73676384566451*Inputs!$A685))</f>
        <v>0.14567870862050739</v>
      </c>
      <c r="J685" s="2">
        <f t="shared" si="16"/>
        <v>0.14567870862050739</v>
      </c>
      <c r="K685" s="2">
        <f t="shared" ca="1" si="17"/>
        <v>0.58524994229719696</v>
      </c>
      <c r="M685">
        <f>IF(C685 &lt; Model!$B$5, C685, #N/A)</f>
        <v>0.14567870862050739</v>
      </c>
      <c r="N685" t="e">
        <f>IF(C685 &gt; Model!$B$5, C685, #N/A)</f>
        <v>#N/A</v>
      </c>
      <c r="O685">
        <f>Model!$B$5</f>
        <v>0.21815457728153642</v>
      </c>
    </row>
    <row r="686" spans="1:15">
      <c r="A686">
        <v>684</v>
      </c>
      <c r="B686" s="2">
        <f>Dataset!B686</f>
        <v>0</v>
      </c>
      <c r="C686" s="2">
        <f t="shared" si="12"/>
        <v>0.10684503079971075</v>
      </c>
      <c r="D686" s="3">
        <f t="shared" si="13"/>
        <v>0</v>
      </c>
      <c r="F686" s="3">
        <f t="shared" si="14"/>
        <v>-0.10684503079971075</v>
      </c>
      <c r="G686" s="2">
        <f t="shared" si="15"/>
        <v>1.1415860606591138E-2</v>
      </c>
      <c r="I686" s="2">
        <f>1.69590305555622*Inputs!$C686/(2.74240342370282*Inputs!$C686*(0.771432259730721*Inputs!$B686+1.73676384566451*Inputs!$A686))</f>
        <v>0.10684503079971075</v>
      </c>
      <c r="J686" s="2">
        <f t="shared" si="16"/>
        <v>0.10684503079971075</v>
      </c>
      <c r="K686" s="2">
        <f t="shared" ca="1" si="17"/>
        <v>0.48405323475059914</v>
      </c>
      <c r="M686">
        <f>IF(C686 &lt; Model!$B$5, C686, #N/A)</f>
        <v>0.10684503079971075</v>
      </c>
      <c r="N686" t="e">
        <f>IF(C686 &gt; Model!$B$5, C686, #N/A)</f>
        <v>#N/A</v>
      </c>
      <c r="O686">
        <f>Model!$B$5</f>
        <v>0.21815457728153642</v>
      </c>
    </row>
    <row r="687" spans="1:15">
      <c r="A687">
        <v>685</v>
      </c>
      <c r="B687" s="2">
        <f>Dataset!B687</f>
        <v>0</v>
      </c>
      <c r="C687" s="2">
        <f t="shared" si="12"/>
        <v>0.16496598639455762</v>
      </c>
      <c r="D687" s="3">
        <f t="shared" si="13"/>
        <v>0</v>
      </c>
      <c r="F687" s="3">
        <f t="shared" si="14"/>
        <v>-0.16496598639455762</v>
      </c>
      <c r="G687" s="2">
        <f t="shared" si="15"/>
        <v>2.7213776667129368E-2</v>
      </c>
      <c r="I687" s="2" t="e">
        <f>1.69590305555622*Inputs!$C687/(2.74240342370282*Inputs!$C687*(0.771432259730721*Inputs!$B687+1.73676384566451*Inputs!$A687))</f>
        <v>#DIV/0!</v>
      </c>
      <c r="J687" s="2">
        <f t="shared" si="16"/>
        <v>0.16496598639455762</v>
      </c>
      <c r="K687" s="2">
        <f t="shared" ca="1" si="17"/>
        <v>0.25466362828717415</v>
      </c>
      <c r="M687">
        <f>IF(C687 &lt; Model!$B$5, C687, #N/A)</f>
        <v>0.16496598639455762</v>
      </c>
      <c r="N687" t="e">
        <f>IF(C687 &gt; Model!$B$5, C687, #N/A)</f>
        <v>#N/A</v>
      </c>
      <c r="O687">
        <f>Model!$B$5</f>
        <v>0.21815457728153642</v>
      </c>
    </row>
    <row r="688" spans="1:15">
      <c r="A688">
        <v>686</v>
      </c>
      <c r="B688" s="2">
        <f>Dataset!B688</f>
        <v>0</v>
      </c>
      <c r="C688" s="2">
        <f t="shared" si="12"/>
        <v>0.16496598639455762</v>
      </c>
      <c r="D688" s="3">
        <f t="shared" si="13"/>
        <v>0</v>
      </c>
      <c r="F688" s="3">
        <f t="shared" si="14"/>
        <v>-0.16496598639455762</v>
      </c>
      <c r="G688" s="2">
        <f t="shared" si="15"/>
        <v>2.7213776667129368E-2</v>
      </c>
      <c r="I688" s="2" t="e">
        <f>1.69590305555622*Inputs!$C688/(2.74240342370282*Inputs!$C688*(0.771432259730721*Inputs!$B688+1.73676384566451*Inputs!$A688))</f>
        <v>#DIV/0!</v>
      </c>
      <c r="J688" s="2">
        <f t="shared" si="16"/>
        <v>0.16496598639455762</v>
      </c>
      <c r="K688" s="2">
        <f t="shared" ca="1" si="17"/>
        <v>7.4928768372208965E-2</v>
      </c>
      <c r="M688">
        <f>IF(C688 &lt; Model!$B$5, C688, #N/A)</f>
        <v>0.16496598639455762</v>
      </c>
      <c r="N688" t="e">
        <f>IF(C688 &gt; Model!$B$5, C688, #N/A)</f>
        <v>#N/A</v>
      </c>
      <c r="O688">
        <f>Model!$B$5</f>
        <v>0.21815457728153642</v>
      </c>
    </row>
    <row r="689" spans="1:15">
      <c r="A689">
        <v>687</v>
      </c>
      <c r="B689" s="2">
        <f>Dataset!B689</f>
        <v>0</v>
      </c>
      <c r="C689" s="2">
        <f t="shared" si="12"/>
        <v>0.16496598639455762</v>
      </c>
      <c r="D689" s="3">
        <f t="shared" si="13"/>
        <v>0</v>
      </c>
      <c r="F689" s="3">
        <f t="shared" si="14"/>
        <v>-0.16496598639455762</v>
      </c>
      <c r="G689" s="2">
        <f t="shared" si="15"/>
        <v>2.7213776667129368E-2</v>
      </c>
      <c r="I689" s="2" t="e">
        <f>1.69590305555622*Inputs!$C689/(2.74240342370282*Inputs!$C689*(0.771432259730721*Inputs!$B689+1.73676384566451*Inputs!$A689))</f>
        <v>#DIV/0!</v>
      </c>
      <c r="J689" s="2">
        <f t="shared" si="16"/>
        <v>0.16496598639455762</v>
      </c>
      <c r="K689" s="2">
        <f t="shared" ca="1" si="17"/>
        <v>0.67767568076083151</v>
      </c>
      <c r="M689">
        <f>IF(C689 &lt; Model!$B$5, C689, #N/A)</f>
        <v>0.16496598639455762</v>
      </c>
      <c r="N689" t="e">
        <f>IF(C689 &gt; Model!$B$5, C689, #N/A)</f>
        <v>#N/A</v>
      </c>
      <c r="O689">
        <f>Model!$B$5</f>
        <v>0.21815457728153642</v>
      </c>
    </row>
    <row r="690" spans="1:15">
      <c r="A690">
        <v>688</v>
      </c>
      <c r="B690" s="2">
        <f>Dataset!B690</f>
        <v>1</v>
      </c>
      <c r="C690" s="2">
        <f t="shared" si="12"/>
        <v>0.16496598639455762</v>
      </c>
      <c r="D690" s="3">
        <f t="shared" si="13"/>
        <v>0</v>
      </c>
      <c r="F690" s="3">
        <f t="shared" si="14"/>
        <v>0.83503401360544238</v>
      </c>
      <c r="G690" s="2">
        <f t="shared" si="15"/>
        <v>0.69728180387801408</v>
      </c>
      <c r="I690" s="2" t="e">
        <f>1.69590305555622*Inputs!$C690/(2.74240342370282*Inputs!$C690*(0.771432259730721*Inputs!$B690+1.73676384566451*Inputs!$A690))</f>
        <v>#DIV/0!</v>
      </c>
      <c r="J690" s="2">
        <f t="shared" si="16"/>
        <v>0.16496598639455762</v>
      </c>
      <c r="K690" s="2">
        <f t="shared" ca="1" si="17"/>
        <v>0.67482461499397528</v>
      </c>
      <c r="M690">
        <f>IF(C690 &lt; Model!$B$5, C690, #N/A)</f>
        <v>0.16496598639455762</v>
      </c>
      <c r="N690" t="e">
        <f>IF(C690 &gt; Model!$B$5, C690, #N/A)</f>
        <v>#N/A</v>
      </c>
      <c r="O690">
        <f>Model!$B$5</f>
        <v>0.21815457728153642</v>
      </c>
    </row>
    <row r="691" spans="1:15">
      <c r="A691">
        <v>689</v>
      </c>
      <c r="B691" s="2">
        <f>Dataset!B691</f>
        <v>1</v>
      </c>
      <c r="C691" s="2">
        <f t="shared" si="12"/>
        <v>0.16496598639455762</v>
      </c>
      <c r="D691" s="3">
        <f t="shared" si="13"/>
        <v>0</v>
      </c>
      <c r="F691" s="3">
        <f t="shared" si="14"/>
        <v>0.83503401360544238</v>
      </c>
      <c r="G691" s="2">
        <f t="shared" si="15"/>
        <v>0.69728180387801408</v>
      </c>
      <c r="I691" s="2" t="e">
        <f>1.69590305555622*Inputs!$C691/(2.74240342370282*Inputs!$C691*(0.771432259730721*Inputs!$B691+1.73676384566451*Inputs!$A691))</f>
        <v>#DIV/0!</v>
      </c>
      <c r="J691" s="2">
        <f t="shared" si="16"/>
        <v>0.16496598639455762</v>
      </c>
      <c r="K691" s="2">
        <f t="shared" ca="1" si="17"/>
        <v>0.96090152490167624</v>
      </c>
      <c r="M691">
        <f>IF(C691 &lt; Model!$B$5, C691, #N/A)</f>
        <v>0.16496598639455762</v>
      </c>
      <c r="N691" t="e">
        <f>IF(C691 &gt; Model!$B$5, C691, #N/A)</f>
        <v>#N/A</v>
      </c>
      <c r="O691">
        <f>Model!$B$5</f>
        <v>0.21815457728153642</v>
      </c>
    </row>
    <row r="692" spans="1:15">
      <c r="A692">
        <v>690</v>
      </c>
      <c r="B692" s="2">
        <f>Dataset!B692</f>
        <v>0</v>
      </c>
      <c r="C692" s="2">
        <f t="shared" si="12"/>
        <v>9.1572041079231434E-2</v>
      </c>
      <c r="D692" s="3">
        <f t="shared" si="13"/>
        <v>0</v>
      </c>
      <c r="F692" s="3">
        <f t="shared" si="14"/>
        <v>-9.1572041079231434E-2</v>
      </c>
      <c r="G692" s="2">
        <f t="shared" si="15"/>
        <v>8.3854387074164486E-3</v>
      </c>
      <c r="I692" s="2">
        <f>1.69590305555622*Inputs!$C692/(2.74240342370282*Inputs!$C692*(0.771432259730721*Inputs!$B692+1.73676384566451*Inputs!$A692))</f>
        <v>9.1572041079231434E-2</v>
      </c>
      <c r="J692" s="2">
        <f t="shared" si="16"/>
        <v>9.1572041079231434E-2</v>
      </c>
      <c r="K692" s="2">
        <f t="shared" ca="1" si="17"/>
        <v>0.70702714083303075</v>
      </c>
      <c r="M692">
        <f>IF(C692 &lt; Model!$B$5, C692, #N/A)</f>
        <v>9.1572041079231434E-2</v>
      </c>
      <c r="N692" t="e">
        <f>IF(C692 &gt; Model!$B$5, C692, #N/A)</f>
        <v>#N/A</v>
      </c>
      <c r="O692">
        <f>Model!$B$5</f>
        <v>0.21815457728153642</v>
      </c>
    </row>
    <row r="693" spans="1:15">
      <c r="A693">
        <v>691</v>
      </c>
      <c r="B693" s="2">
        <f>Dataset!B693</f>
        <v>0</v>
      </c>
      <c r="C693" s="2">
        <f t="shared" si="12"/>
        <v>0.10338161787991741</v>
      </c>
      <c r="D693" s="3">
        <f t="shared" si="13"/>
        <v>0</v>
      </c>
      <c r="F693" s="3">
        <f t="shared" si="14"/>
        <v>-0.10338161787991741</v>
      </c>
      <c r="G693" s="2">
        <f t="shared" si="15"/>
        <v>1.068775891546926E-2</v>
      </c>
      <c r="I693" s="2">
        <f>1.69590305555622*Inputs!$C693/(2.74240342370282*Inputs!$C693*(0.771432259730721*Inputs!$B693+1.73676384566451*Inputs!$A693))</f>
        <v>0.10338161787991741</v>
      </c>
      <c r="J693" s="2">
        <f t="shared" si="16"/>
        <v>0.10338161787991741</v>
      </c>
      <c r="K693" s="2">
        <f t="shared" ca="1" si="17"/>
        <v>0.18261281803380325</v>
      </c>
      <c r="M693">
        <f>IF(C693 &lt; Model!$B$5, C693, #N/A)</f>
        <v>0.10338161787991741</v>
      </c>
      <c r="N693" t="e">
        <f>IF(C693 &gt; Model!$B$5, C693, #N/A)</f>
        <v>#N/A</v>
      </c>
      <c r="O693">
        <f>Model!$B$5</f>
        <v>0.21815457728153642</v>
      </c>
    </row>
    <row r="694" spans="1:15">
      <c r="A694">
        <v>692</v>
      </c>
      <c r="B694" s="2">
        <f>Dataset!B694</f>
        <v>0</v>
      </c>
      <c r="C694" s="2">
        <f t="shared" si="12"/>
        <v>9.1572041079231434E-2</v>
      </c>
      <c r="D694" s="3">
        <f t="shared" si="13"/>
        <v>0</v>
      </c>
      <c r="F694" s="3">
        <f t="shared" si="14"/>
        <v>-9.1572041079231434E-2</v>
      </c>
      <c r="G694" s="2">
        <f t="shared" si="15"/>
        <v>8.3854387074164486E-3</v>
      </c>
      <c r="I694" s="2">
        <f>1.69590305555622*Inputs!$C694/(2.74240342370282*Inputs!$C694*(0.771432259730721*Inputs!$B694+1.73676384566451*Inputs!$A694))</f>
        <v>9.1572041079231434E-2</v>
      </c>
      <c r="J694" s="2">
        <f t="shared" si="16"/>
        <v>9.1572041079231434E-2</v>
      </c>
      <c r="K694" s="2">
        <f t="shared" ca="1" si="17"/>
        <v>0.41750644342897525</v>
      </c>
      <c r="M694">
        <f>IF(C694 &lt; Model!$B$5, C694, #N/A)</f>
        <v>9.1572041079231434E-2</v>
      </c>
      <c r="N694" t="e">
        <f>IF(C694 &gt; Model!$B$5, C694, #N/A)</f>
        <v>#N/A</v>
      </c>
      <c r="O694">
        <f>Model!$B$5</f>
        <v>0.21815457728153642</v>
      </c>
    </row>
    <row r="695" spans="1:15">
      <c r="A695">
        <v>693</v>
      </c>
      <c r="B695" s="2">
        <f>Dataset!B695</f>
        <v>1</v>
      </c>
      <c r="C695" s="2">
        <f t="shared" si="12"/>
        <v>0.10684503079971075</v>
      </c>
      <c r="D695" s="3">
        <f t="shared" si="13"/>
        <v>0</v>
      </c>
      <c r="F695" s="3">
        <f t="shared" si="14"/>
        <v>0.89315496920028925</v>
      </c>
      <c r="G695" s="2">
        <f t="shared" si="15"/>
        <v>0.79772579900716967</v>
      </c>
      <c r="I695" s="2">
        <f>1.69590305555622*Inputs!$C695/(2.74240342370282*Inputs!$C695*(0.771432259730721*Inputs!$B695+1.73676384566451*Inputs!$A695))</f>
        <v>0.10684503079971075</v>
      </c>
      <c r="J695" s="2">
        <f t="shared" si="16"/>
        <v>0.10684503079971075</v>
      </c>
      <c r="K695" s="2">
        <f t="shared" ca="1" si="17"/>
        <v>0.15685768070720385</v>
      </c>
      <c r="M695">
        <f>IF(C695 &lt; Model!$B$5, C695, #N/A)</f>
        <v>0.10684503079971075</v>
      </c>
      <c r="N695" t="e">
        <f>IF(C695 &gt; Model!$B$5, C695, #N/A)</f>
        <v>#N/A</v>
      </c>
      <c r="O695">
        <f>Model!$B$5</f>
        <v>0.21815457728153642</v>
      </c>
    </row>
    <row r="696" spans="1:15">
      <c r="A696">
        <v>694</v>
      </c>
      <c r="B696" s="2">
        <f>Dataset!B696</f>
        <v>0</v>
      </c>
      <c r="C696" s="2">
        <f t="shared" si="12"/>
        <v>0.16496598639455762</v>
      </c>
      <c r="D696" s="3">
        <f t="shared" si="13"/>
        <v>0</v>
      </c>
      <c r="F696" s="3">
        <f t="shared" si="14"/>
        <v>-0.16496598639455762</v>
      </c>
      <c r="G696" s="2">
        <f t="shared" si="15"/>
        <v>2.7213776667129368E-2</v>
      </c>
      <c r="I696" s="2" t="e">
        <f>1.69590305555622*Inputs!$C696/(2.74240342370282*Inputs!$C696*(0.771432259730721*Inputs!$B696+1.73676384566451*Inputs!$A696))</f>
        <v>#DIV/0!</v>
      </c>
      <c r="J696" s="2">
        <f t="shared" si="16"/>
        <v>0.16496598639455762</v>
      </c>
      <c r="K696" s="2">
        <f t="shared" ca="1" si="17"/>
        <v>0.20568618506673642</v>
      </c>
      <c r="M696">
        <f>IF(C696 &lt; Model!$B$5, C696, #N/A)</f>
        <v>0.16496598639455762</v>
      </c>
      <c r="N696" t="e">
        <f>IF(C696 &gt; Model!$B$5, C696, #N/A)</f>
        <v>#N/A</v>
      </c>
      <c r="O696">
        <f>Model!$B$5</f>
        <v>0.21815457728153642</v>
      </c>
    </row>
    <row r="697" spans="1:15">
      <c r="A697">
        <v>695</v>
      </c>
      <c r="B697" s="2">
        <f>Dataset!B697</f>
        <v>1</v>
      </c>
      <c r="C697" s="2">
        <f t="shared" si="12"/>
        <v>0.16496598639455762</v>
      </c>
      <c r="D697" s="3">
        <f t="shared" si="13"/>
        <v>0</v>
      </c>
      <c r="F697" s="3">
        <f t="shared" si="14"/>
        <v>0.83503401360544238</v>
      </c>
      <c r="G697" s="2">
        <f t="shared" si="15"/>
        <v>0.69728180387801408</v>
      </c>
      <c r="I697" s="2" t="e">
        <f>1.69590305555622*Inputs!$C697/(2.74240342370282*Inputs!$C697*(0.771432259730721*Inputs!$B697+1.73676384566451*Inputs!$A697))</f>
        <v>#DIV/0!</v>
      </c>
      <c r="J697" s="2">
        <f t="shared" si="16"/>
        <v>0.16496598639455762</v>
      </c>
      <c r="K697" s="2">
        <f t="shared" ca="1" si="17"/>
        <v>0.33750635176929566</v>
      </c>
      <c r="M697">
        <f>IF(C697 &lt; Model!$B$5, C697, #N/A)</f>
        <v>0.16496598639455762</v>
      </c>
      <c r="N697" t="e">
        <f>IF(C697 &gt; Model!$B$5, C697, #N/A)</f>
        <v>#N/A</v>
      </c>
      <c r="O697">
        <f>Model!$B$5</f>
        <v>0.21815457728153642</v>
      </c>
    </row>
    <row r="698" spans="1:15">
      <c r="A698">
        <v>696</v>
      </c>
      <c r="B698" s="2">
        <f>Dataset!B698</f>
        <v>0</v>
      </c>
      <c r="C698" s="2">
        <f t="shared" si="12"/>
        <v>0.16496598639455762</v>
      </c>
      <c r="D698" s="3">
        <f t="shared" si="13"/>
        <v>0</v>
      </c>
      <c r="F698" s="3">
        <f t="shared" si="14"/>
        <v>-0.16496598639455762</v>
      </c>
      <c r="G698" s="2">
        <f t="shared" si="15"/>
        <v>2.7213776667129368E-2</v>
      </c>
      <c r="I698" s="2" t="e">
        <f>1.69590305555622*Inputs!$C698/(2.74240342370282*Inputs!$C698*(0.771432259730721*Inputs!$B698+1.73676384566451*Inputs!$A698))</f>
        <v>#DIV/0!</v>
      </c>
      <c r="J698" s="2">
        <f t="shared" si="16"/>
        <v>0.16496598639455762</v>
      </c>
      <c r="K698" s="2">
        <f t="shared" ca="1" si="17"/>
        <v>0.60606302598742978</v>
      </c>
      <c r="M698">
        <f>IF(C698 &lt; Model!$B$5, C698, #N/A)</f>
        <v>0.16496598639455762</v>
      </c>
      <c r="N698" t="e">
        <f>IF(C698 &gt; Model!$B$5, C698, #N/A)</f>
        <v>#N/A</v>
      </c>
      <c r="O698">
        <f>Model!$B$5</f>
        <v>0.21815457728153642</v>
      </c>
    </row>
    <row r="699" spans="1:15">
      <c r="A699">
        <v>697</v>
      </c>
      <c r="B699" s="2">
        <f>Dataset!B699</f>
        <v>0</v>
      </c>
      <c r="C699" s="2">
        <f t="shared" si="12"/>
        <v>0.10338161787991741</v>
      </c>
      <c r="D699" s="3">
        <f t="shared" si="13"/>
        <v>0</v>
      </c>
      <c r="F699" s="3">
        <f t="shared" si="14"/>
        <v>-0.10338161787991741</v>
      </c>
      <c r="G699" s="2">
        <f t="shared" si="15"/>
        <v>1.068775891546926E-2</v>
      </c>
      <c r="I699" s="2">
        <f>1.69590305555622*Inputs!$C699/(2.74240342370282*Inputs!$C699*(0.771432259730721*Inputs!$B699+1.73676384566451*Inputs!$A699))</f>
        <v>0.10338161787991741</v>
      </c>
      <c r="J699" s="2">
        <f t="shared" si="16"/>
        <v>0.10338161787991741</v>
      </c>
      <c r="K699" s="2">
        <f t="shared" ca="1" si="17"/>
        <v>0.27681067540729831</v>
      </c>
      <c r="M699">
        <f>IF(C699 &lt; Model!$B$5, C699, #N/A)</f>
        <v>0.10338161787991741</v>
      </c>
      <c r="N699" t="e">
        <f>IF(C699 &gt; Model!$B$5, C699, #N/A)</f>
        <v>#N/A</v>
      </c>
      <c r="O699">
        <f>Model!$B$5</f>
        <v>0.21815457728153642</v>
      </c>
    </row>
    <row r="700" spans="1:15">
      <c r="A700">
        <v>698</v>
      </c>
      <c r="B700" s="2">
        <f>Dataset!B700</f>
        <v>0</v>
      </c>
      <c r="C700" s="2">
        <f t="shared" si="12"/>
        <v>0.16496598639455762</v>
      </c>
      <c r="D700" s="3">
        <f t="shared" si="13"/>
        <v>0</v>
      </c>
      <c r="F700" s="3">
        <f t="shared" si="14"/>
        <v>-0.16496598639455762</v>
      </c>
      <c r="G700" s="2">
        <f t="shared" si="15"/>
        <v>2.7213776667129368E-2</v>
      </c>
      <c r="I700" s="2" t="e">
        <f>1.69590305555622*Inputs!$C700/(2.74240342370282*Inputs!$C700*(0.771432259730721*Inputs!$B700+1.73676384566451*Inputs!$A700))</f>
        <v>#DIV/0!</v>
      </c>
      <c r="J700" s="2">
        <f t="shared" si="16"/>
        <v>0.16496598639455762</v>
      </c>
      <c r="K700" s="2">
        <f t="shared" ca="1" si="17"/>
        <v>0.35612649289708154</v>
      </c>
      <c r="M700">
        <f>IF(C700 &lt; Model!$B$5, C700, #N/A)</f>
        <v>0.16496598639455762</v>
      </c>
      <c r="N700" t="e">
        <f>IF(C700 &gt; Model!$B$5, C700, #N/A)</f>
        <v>#N/A</v>
      </c>
      <c r="O700">
        <f>Model!$B$5</f>
        <v>0.21815457728153642</v>
      </c>
    </row>
    <row r="701" spans="1:15">
      <c r="A701">
        <v>699</v>
      </c>
      <c r="B701" s="2">
        <f>Dataset!B701</f>
        <v>0</v>
      </c>
      <c r="C701" s="2">
        <f t="shared" si="12"/>
        <v>7.4541797257758627E-2</v>
      </c>
      <c r="D701" s="3">
        <f t="shared" si="13"/>
        <v>0</v>
      </c>
      <c r="F701" s="3">
        <f t="shared" si="14"/>
        <v>-7.4541797257758627E-2</v>
      </c>
      <c r="G701" s="2">
        <f t="shared" si="15"/>
        <v>5.5564795384167916E-3</v>
      </c>
      <c r="I701" s="2">
        <f>1.69590305555622*Inputs!$C701/(2.74240342370282*Inputs!$C701*(0.771432259730721*Inputs!$B701+1.73676384566451*Inputs!$A701))</f>
        <v>7.4541797257758627E-2</v>
      </c>
      <c r="J701" s="2">
        <f t="shared" si="16"/>
        <v>7.4541797257758627E-2</v>
      </c>
      <c r="K701" s="2">
        <f t="shared" ca="1" si="17"/>
        <v>0.14042460560321035</v>
      </c>
      <c r="M701">
        <f>IF(C701 &lt; Model!$B$5, C701, #N/A)</f>
        <v>7.4541797257758627E-2</v>
      </c>
      <c r="N701" t="e">
        <f>IF(C701 &gt; Model!$B$5, C701, #N/A)</f>
        <v>#N/A</v>
      </c>
      <c r="O701">
        <f>Model!$B$5</f>
        <v>0.21815457728153642</v>
      </c>
    </row>
    <row r="702" spans="1:15">
      <c r="A702">
        <v>700</v>
      </c>
      <c r="B702" s="2">
        <f>Dataset!B702</f>
        <v>1</v>
      </c>
      <c r="C702" s="2">
        <f t="shared" si="12"/>
        <v>0.16496598639455762</v>
      </c>
      <c r="D702" s="3">
        <f t="shared" si="13"/>
        <v>0</v>
      </c>
      <c r="F702" s="3">
        <f t="shared" si="14"/>
        <v>0.83503401360544238</v>
      </c>
      <c r="G702" s="2">
        <f t="shared" si="15"/>
        <v>0.69728180387801408</v>
      </c>
      <c r="I702" s="2" t="e">
        <f>1.69590305555622*Inputs!$C702/(2.74240342370282*Inputs!$C702*(0.771432259730721*Inputs!$B702+1.73676384566451*Inputs!$A702))</f>
        <v>#DIV/0!</v>
      </c>
      <c r="J702" s="2">
        <f t="shared" si="16"/>
        <v>0.16496598639455762</v>
      </c>
      <c r="K702" s="2">
        <f t="shared" ca="1" si="17"/>
        <v>0.95923544873250255</v>
      </c>
      <c r="M702">
        <f>IF(C702 &lt; Model!$B$5, C702, #N/A)</f>
        <v>0.16496598639455762</v>
      </c>
      <c r="N702" t="e">
        <f>IF(C702 &gt; Model!$B$5, C702, #N/A)</f>
        <v>#N/A</v>
      </c>
      <c r="O702">
        <f>Model!$B$5</f>
        <v>0.21815457728153642</v>
      </c>
    </row>
    <row r="703" spans="1:15">
      <c r="A703">
        <v>701</v>
      </c>
      <c r="B703" s="2">
        <f>Dataset!B703</f>
        <v>0</v>
      </c>
      <c r="C703" s="2">
        <f t="shared" si="12"/>
        <v>7.4541797257758627E-2</v>
      </c>
      <c r="D703" s="3">
        <f t="shared" si="13"/>
        <v>0</v>
      </c>
      <c r="F703" s="3">
        <f t="shared" si="14"/>
        <v>-7.4541797257758627E-2</v>
      </c>
      <c r="G703" s="2">
        <f t="shared" si="15"/>
        <v>5.5564795384167916E-3</v>
      </c>
      <c r="I703" s="2">
        <f>1.69590305555622*Inputs!$C703/(2.74240342370282*Inputs!$C703*(0.771432259730721*Inputs!$B703+1.73676384566451*Inputs!$A703))</f>
        <v>7.4541797257758627E-2</v>
      </c>
      <c r="J703" s="2">
        <f t="shared" si="16"/>
        <v>7.4541797257758627E-2</v>
      </c>
      <c r="K703" s="2">
        <f t="shared" ca="1" si="17"/>
        <v>0.27118640430863805</v>
      </c>
      <c r="M703">
        <f>IF(C703 &lt; Model!$B$5, C703, #N/A)</f>
        <v>7.4541797257758627E-2</v>
      </c>
      <c r="N703" t="e">
        <f>IF(C703 &gt; Model!$B$5, C703, #N/A)</f>
        <v>#N/A</v>
      </c>
      <c r="O703">
        <f>Model!$B$5</f>
        <v>0.21815457728153642</v>
      </c>
    </row>
    <row r="704" spans="1:15">
      <c r="A704">
        <v>702</v>
      </c>
      <c r="B704" s="2">
        <f>Dataset!B704</f>
        <v>0</v>
      </c>
      <c r="C704" s="2">
        <f t="shared" si="12"/>
        <v>8.2183935895330171E-2</v>
      </c>
      <c r="D704" s="3">
        <f t="shared" si="13"/>
        <v>0</v>
      </c>
      <c r="F704" s="3">
        <f t="shared" si="14"/>
        <v>-8.2183935895330171E-2</v>
      </c>
      <c r="G704" s="2">
        <f t="shared" si="15"/>
        <v>6.7541993192477391E-3</v>
      </c>
      <c r="I704" s="2">
        <f>1.69590305555622*Inputs!$C704/(2.74240342370282*Inputs!$C704*(0.771432259730721*Inputs!$B704+1.73676384566451*Inputs!$A704))</f>
        <v>8.2183935895330171E-2</v>
      </c>
      <c r="J704" s="2">
        <f t="shared" si="16"/>
        <v>8.2183935895330171E-2</v>
      </c>
      <c r="K704" s="2">
        <f t="shared" ca="1" si="17"/>
        <v>0.47040962326684299</v>
      </c>
      <c r="M704">
        <f>IF(C704 &lt; Model!$B$5, C704, #N/A)</f>
        <v>8.2183935895330171E-2</v>
      </c>
      <c r="N704" t="e">
        <f>IF(C704 &gt; Model!$B$5, C704, #N/A)</f>
        <v>#N/A</v>
      </c>
      <c r="O704">
        <f>Model!$B$5</f>
        <v>0.21815457728153642</v>
      </c>
    </row>
    <row r="705" spans="1:15">
      <c r="A705">
        <v>703</v>
      </c>
      <c r="B705" s="2">
        <f>Dataset!B705</f>
        <v>0</v>
      </c>
      <c r="C705" s="2">
        <f t="shared" si="12"/>
        <v>0.16496598639455762</v>
      </c>
      <c r="D705" s="3">
        <f t="shared" si="13"/>
        <v>0</v>
      </c>
      <c r="F705" s="3">
        <f t="shared" si="14"/>
        <v>-0.16496598639455762</v>
      </c>
      <c r="G705" s="2">
        <f t="shared" si="15"/>
        <v>2.7213776667129368E-2</v>
      </c>
      <c r="I705" s="2" t="e">
        <f>1.69590305555622*Inputs!$C705/(2.74240342370282*Inputs!$C705*(0.771432259730721*Inputs!$B705+1.73676384566451*Inputs!$A705))</f>
        <v>#DIV/0!</v>
      </c>
      <c r="J705" s="2">
        <f t="shared" si="16"/>
        <v>0.16496598639455762</v>
      </c>
      <c r="K705" s="2">
        <f t="shared" ca="1" si="17"/>
        <v>0.1531529188123838</v>
      </c>
      <c r="M705">
        <f>IF(C705 &lt; Model!$B$5, C705, #N/A)</f>
        <v>0.16496598639455762</v>
      </c>
      <c r="N705" t="e">
        <f>IF(C705 &gt; Model!$B$5, C705, #N/A)</f>
        <v>#N/A</v>
      </c>
      <c r="O705">
        <f>Model!$B$5</f>
        <v>0.21815457728153642</v>
      </c>
    </row>
    <row r="706" spans="1:15">
      <c r="A706">
        <v>704</v>
      </c>
      <c r="B706" s="2">
        <f>Dataset!B706</f>
        <v>0</v>
      </c>
      <c r="C706" s="2">
        <f t="shared" si="12"/>
        <v>8.2183935895330171E-2</v>
      </c>
      <c r="D706" s="3">
        <f t="shared" si="13"/>
        <v>0</v>
      </c>
      <c r="F706" s="3">
        <f t="shared" si="14"/>
        <v>-8.2183935895330171E-2</v>
      </c>
      <c r="G706" s="2">
        <f t="shared" si="15"/>
        <v>6.7541993192477391E-3</v>
      </c>
      <c r="I706" s="2">
        <f>1.69590305555622*Inputs!$C706/(2.74240342370282*Inputs!$C706*(0.771432259730721*Inputs!$B706+1.73676384566451*Inputs!$A706))</f>
        <v>8.2183935895330171E-2</v>
      </c>
      <c r="J706" s="2">
        <f t="shared" si="16"/>
        <v>8.2183935895330171E-2</v>
      </c>
      <c r="K706" s="2">
        <f t="shared" ca="1" si="17"/>
        <v>0.70498608914620486</v>
      </c>
      <c r="M706">
        <f>IF(C706 &lt; Model!$B$5, C706, #N/A)</f>
        <v>8.2183935895330171E-2</v>
      </c>
      <c r="N706" t="e">
        <f>IF(C706 &gt; Model!$B$5, C706, #N/A)</f>
        <v>#N/A</v>
      </c>
      <c r="O706">
        <f>Model!$B$5</f>
        <v>0.21815457728153642</v>
      </c>
    </row>
    <row r="707" spans="1:15">
      <c r="A707">
        <v>705</v>
      </c>
      <c r="B707" s="2">
        <f>Dataset!B707</f>
        <v>0</v>
      </c>
      <c r="C707" s="2">
        <f t="shared" si="12"/>
        <v>0.16496598639455762</v>
      </c>
      <c r="D707" s="3">
        <f t="shared" si="13"/>
        <v>0</v>
      </c>
      <c r="F707" s="3">
        <f t="shared" si="14"/>
        <v>-0.16496598639455762</v>
      </c>
      <c r="G707" s="2">
        <f t="shared" si="15"/>
        <v>2.7213776667129368E-2</v>
      </c>
      <c r="I707" s="2" t="e">
        <f>1.69590305555622*Inputs!$C707/(2.74240342370282*Inputs!$C707*(0.771432259730721*Inputs!$B707+1.73676384566451*Inputs!$A707))</f>
        <v>#DIV/0!</v>
      </c>
      <c r="J707" s="2">
        <f t="shared" si="16"/>
        <v>0.16496598639455762</v>
      </c>
      <c r="K707" s="2">
        <f t="shared" ca="1" si="17"/>
        <v>0.59511189031564871</v>
      </c>
      <c r="M707">
        <f>IF(C707 &lt; Model!$B$5, C707, #N/A)</f>
        <v>0.16496598639455762</v>
      </c>
      <c r="N707" t="e">
        <f>IF(C707 &gt; Model!$B$5, C707, #N/A)</f>
        <v>#N/A</v>
      </c>
      <c r="O707">
        <f>Model!$B$5</f>
        <v>0.21815457728153642</v>
      </c>
    </row>
    <row r="708" spans="1:15">
      <c r="A708">
        <v>706</v>
      </c>
      <c r="B708" s="2">
        <f>Dataset!B708</f>
        <v>1</v>
      </c>
      <c r="C708" s="2">
        <f t="shared" si="12"/>
        <v>0.16496598639455762</v>
      </c>
      <c r="D708" s="3">
        <f t="shared" si="13"/>
        <v>0</v>
      </c>
      <c r="F708" s="3">
        <f t="shared" si="14"/>
        <v>0.83503401360544238</v>
      </c>
      <c r="G708" s="2">
        <f t="shared" si="15"/>
        <v>0.69728180387801408</v>
      </c>
      <c r="I708" s="2" t="e">
        <f>1.69590305555622*Inputs!$C708/(2.74240342370282*Inputs!$C708*(0.771432259730721*Inputs!$B708+1.73676384566451*Inputs!$A708))</f>
        <v>#DIV/0!</v>
      </c>
      <c r="J708" s="2">
        <f t="shared" si="16"/>
        <v>0.16496598639455762</v>
      </c>
      <c r="K708" s="2">
        <f t="shared" ca="1" si="17"/>
        <v>0.98999577277052353</v>
      </c>
      <c r="M708">
        <f>IF(C708 &lt; Model!$B$5, C708, #N/A)</f>
        <v>0.16496598639455762</v>
      </c>
      <c r="N708" t="e">
        <f>IF(C708 &gt; Model!$B$5, C708, #N/A)</f>
        <v>#N/A</v>
      </c>
      <c r="O708">
        <f>Model!$B$5</f>
        <v>0.21815457728153642</v>
      </c>
    </row>
    <row r="709" spans="1:15">
      <c r="A709">
        <v>707</v>
      </c>
      <c r="B709" s="2">
        <f>Dataset!B709</f>
        <v>0</v>
      </c>
      <c r="C709" s="2">
        <f t="shared" si="12"/>
        <v>0.16496598639455762</v>
      </c>
      <c r="D709" s="3">
        <f t="shared" si="13"/>
        <v>0</v>
      </c>
      <c r="F709" s="3">
        <f t="shared" si="14"/>
        <v>-0.16496598639455762</v>
      </c>
      <c r="G709" s="2">
        <f t="shared" si="15"/>
        <v>2.7213776667129368E-2</v>
      </c>
      <c r="I709" s="2" t="e">
        <f>1.69590305555622*Inputs!$C709/(2.74240342370282*Inputs!$C709*(0.771432259730721*Inputs!$B709+1.73676384566451*Inputs!$A709))</f>
        <v>#DIV/0!</v>
      </c>
      <c r="J709" s="2">
        <f t="shared" si="16"/>
        <v>0.16496598639455762</v>
      </c>
      <c r="K709" s="2">
        <f t="shared" ca="1" si="17"/>
        <v>0.51448914756976094</v>
      </c>
      <c r="M709">
        <f>IF(C709 &lt; Model!$B$5, C709, #N/A)</f>
        <v>0.16496598639455762</v>
      </c>
      <c r="N709" t="e">
        <f>IF(C709 &gt; Model!$B$5, C709, #N/A)</f>
        <v>#N/A</v>
      </c>
      <c r="O709">
        <f>Model!$B$5</f>
        <v>0.21815457728153642</v>
      </c>
    </row>
    <row r="710" spans="1:15">
      <c r="A710">
        <v>708</v>
      </c>
      <c r="B710" s="2">
        <f>Dataset!B710</f>
        <v>0</v>
      </c>
      <c r="C710" s="2">
        <f t="shared" si="12"/>
        <v>9.1572041079231434E-2</v>
      </c>
      <c r="D710" s="3">
        <f t="shared" si="13"/>
        <v>0</v>
      </c>
      <c r="F710" s="3">
        <f t="shared" si="14"/>
        <v>-9.1572041079231434E-2</v>
      </c>
      <c r="G710" s="2">
        <f t="shared" si="15"/>
        <v>8.3854387074164486E-3</v>
      </c>
      <c r="I710" s="2">
        <f>1.69590305555622*Inputs!$C710/(2.74240342370282*Inputs!$C710*(0.771432259730721*Inputs!$B710+1.73676384566451*Inputs!$A710))</f>
        <v>9.1572041079231434E-2</v>
      </c>
      <c r="J710" s="2">
        <f t="shared" si="16"/>
        <v>9.1572041079231434E-2</v>
      </c>
      <c r="K710" s="2">
        <f t="shared" ca="1" si="17"/>
        <v>0.62302735377272833</v>
      </c>
      <c r="M710">
        <f>IF(C710 &lt; Model!$B$5, C710, #N/A)</f>
        <v>9.1572041079231434E-2</v>
      </c>
      <c r="N710" t="e">
        <f>IF(C710 &gt; Model!$B$5, C710, #N/A)</f>
        <v>#N/A</v>
      </c>
      <c r="O710">
        <f>Model!$B$5</f>
        <v>0.21815457728153642</v>
      </c>
    </row>
    <row r="711" spans="1:15">
      <c r="A711">
        <v>709</v>
      </c>
      <c r="B711" s="2">
        <f>Dataset!B711</f>
        <v>1</v>
      </c>
      <c r="C711" s="2">
        <f t="shared" si="12"/>
        <v>0.16496598639455762</v>
      </c>
      <c r="D711" s="3">
        <f t="shared" si="13"/>
        <v>0</v>
      </c>
      <c r="F711" s="3">
        <f t="shared" si="14"/>
        <v>0.83503401360544238</v>
      </c>
      <c r="G711" s="2">
        <f t="shared" si="15"/>
        <v>0.69728180387801408</v>
      </c>
      <c r="I711" s="2" t="e">
        <f>1.69590305555622*Inputs!$C711/(2.74240342370282*Inputs!$C711*(0.771432259730721*Inputs!$B711+1.73676384566451*Inputs!$A711))</f>
        <v>#DIV/0!</v>
      </c>
      <c r="J711" s="2">
        <f t="shared" si="16"/>
        <v>0.16496598639455762</v>
      </c>
      <c r="K711" s="2">
        <f t="shared" ca="1" si="17"/>
        <v>0.70655100803491255</v>
      </c>
      <c r="M711">
        <f>IF(C711 &lt; Model!$B$5, C711, #N/A)</f>
        <v>0.16496598639455762</v>
      </c>
      <c r="N711" t="e">
        <f>IF(C711 &gt; Model!$B$5, C711, #N/A)</f>
        <v>#N/A</v>
      </c>
      <c r="O711">
        <f>Model!$B$5</f>
        <v>0.21815457728153642</v>
      </c>
    </row>
    <row r="712" spans="1:15">
      <c r="A712">
        <v>710</v>
      </c>
      <c r="B712" s="2">
        <f>Dataset!B712</f>
        <v>0</v>
      </c>
      <c r="C712" s="2">
        <f t="shared" si="12"/>
        <v>0.16496598639455762</v>
      </c>
      <c r="D712" s="3">
        <f t="shared" si="13"/>
        <v>0</v>
      </c>
      <c r="F712" s="3">
        <f t="shared" si="14"/>
        <v>-0.16496598639455762</v>
      </c>
      <c r="G712" s="2">
        <f t="shared" si="15"/>
        <v>2.7213776667129368E-2</v>
      </c>
      <c r="I712" s="2" t="e">
        <f>1.69590305555622*Inputs!$C712/(2.74240342370282*Inputs!$C712*(0.771432259730721*Inputs!$B712+1.73676384566451*Inputs!$A712))</f>
        <v>#DIV/0!</v>
      </c>
      <c r="J712" s="2">
        <f t="shared" si="16"/>
        <v>0.16496598639455762</v>
      </c>
      <c r="K712" s="2">
        <f t="shared" ca="1" si="17"/>
        <v>0.22142469722955038</v>
      </c>
      <c r="M712">
        <f>IF(C712 &lt; Model!$B$5, C712, #N/A)</f>
        <v>0.16496598639455762</v>
      </c>
      <c r="N712" t="e">
        <f>IF(C712 &gt; Model!$B$5, C712, #N/A)</f>
        <v>#N/A</v>
      </c>
      <c r="O712">
        <f>Model!$B$5</f>
        <v>0.21815457728153642</v>
      </c>
    </row>
    <row r="713" spans="1:15">
      <c r="A713">
        <v>711</v>
      </c>
      <c r="B713" s="2">
        <f>Dataset!B713</f>
        <v>1</v>
      </c>
      <c r="C713" s="2">
        <f t="shared" si="12"/>
        <v>0.16496598639455762</v>
      </c>
      <c r="D713" s="3">
        <f t="shared" si="13"/>
        <v>0</v>
      </c>
      <c r="F713" s="3">
        <f t="shared" si="14"/>
        <v>0.83503401360544238</v>
      </c>
      <c r="G713" s="2">
        <f t="shared" si="15"/>
        <v>0.69728180387801408</v>
      </c>
      <c r="I713" s="2" t="e">
        <f>1.69590305555622*Inputs!$C713/(2.74240342370282*Inputs!$C713*(0.771432259730721*Inputs!$B713+1.73676384566451*Inputs!$A713))</f>
        <v>#DIV/0!</v>
      </c>
      <c r="J713" s="2">
        <f t="shared" si="16"/>
        <v>0.16496598639455762</v>
      </c>
      <c r="K713" s="2">
        <f t="shared" ca="1" si="17"/>
        <v>0.62672569499333419</v>
      </c>
      <c r="M713">
        <f>IF(C713 &lt; Model!$B$5, C713, #N/A)</f>
        <v>0.16496598639455762</v>
      </c>
      <c r="N713" t="e">
        <f>IF(C713 &gt; Model!$B$5, C713, #N/A)</f>
        <v>#N/A</v>
      </c>
      <c r="O713">
        <f>Model!$B$5</f>
        <v>0.21815457728153642</v>
      </c>
    </row>
    <row r="714" spans="1:15">
      <c r="A714">
        <v>712</v>
      </c>
      <c r="B714" s="2">
        <f>Dataset!B714</f>
        <v>0</v>
      </c>
      <c r="C714" s="2">
        <f t="shared" si="12"/>
        <v>0.16496598639455762</v>
      </c>
      <c r="D714" s="3">
        <f t="shared" si="13"/>
        <v>0</v>
      </c>
      <c r="F714" s="3">
        <f t="shared" si="14"/>
        <v>-0.16496598639455762</v>
      </c>
      <c r="G714" s="2">
        <f t="shared" si="15"/>
        <v>2.7213776667129368E-2</v>
      </c>
      <c r="I714" s="2" t="e">
        <f>1.69590305555622*Inputs!$C714/(2.74240342370282*Inputs!$C714*(0.771432259730721*Inputs!$B714+1.73676384566451*Inputs!$A714))</f>
        <v>#DIV/0!</v>
      </c>
      <c r="J714" s="2">
        <f t="shared" si="16"/>
        <v>0.16496598639455762</v>
      </c>
      <c r="K714" s="2">
        <f t="shared" ca="1" si="17"/>
        <v>0.15179648165850002</v>
      </c>
      <c r="M714">
        <f>IF(C714 &lt; Model!$B$5, C714, #N/A)</f>
        <v>0.16496598639455762</v>
      </c>
      <c r="N714" t="e">
        <f>IF(C714 &gt; Model!$B$5, C714, #N/A)</f>
        <v>#N/A</v>
      </c>
      <c r="O714">
        <f>Model!$B$5</f>
        <v>0.21815457728153642</v>
      </c>
    </row>
    <row r="715" spans="1:15">
      <c r="A715">
        <v>713</v>
      </c>
      <c r="B715" s="2">
        <f>Dataset!B715</f>
        <v>0</v>
      </c>
      <c r="C715" s="2">
        <f t="shared" si="12"/>
        <v>0.10338161787991741</v>
      </c>
      <c r="D715" s="3">
        <f t="shared" si="13"/>
        <v>0</v>
      </c>
      <c r="F715" s="3">
        <f t="shared" si="14"/>
        <v>-0.10338161787991741</v>
      </c>
      <c r="G715" s="2">
        <f t="shared" si="15"/>
        <v>1.068775891546926E-2</v>
      </c>
      <c r="I715" s="2">
        <f>1.69590305555622*Inputs!$C715/(2.74240342370282*Inputs!$C715*(0.771432259730721*Inputs!$B715+1.73676384566451*Inputs!$A715))</f>
        <v>0.10338161787991741</v>
      </c>
      <c r="J715" s="2">
        <f t="shared" si="16"/>
        <v>0.10338161787991741</v>
      </c>
      <c r="K715" s="2">
        <f t="shared" ca="1" si="17"/>
        <v>4.4517754271325316E-2</v>
      </c>
      <c r="M715">
        <f>IF(C715 &lt; Model!$B$5, C715, #N/A)</f>
        <v>0.10338161787991741</v>
      </c>
      <c r="N715" t="e">
        <f>IF(C715 &gt; Model!$B$5, C715, #N/A)</f>
        <v>#N/A</v>
      </c>
      <c r="O715">
        <f>Model!$B$5</f>
        <v>0.21815457728153642</v>
      </c>
    </row>
    <row r="716" spans="1:15">
      <c r="A716">
        <v>714</v>
      </c>
      <c r="B716" s="2">
        <f>Dataset!B716</f>
        <v>0</v>
      </c>
      <c r="C716" s="2">
        <f t="shared" si="12"/>
        <v>7.4541797257758627E-2</v>
      </c>
      <c r="D716" s="3">
        <f t="shared" si="13"/>
        <v>0</v>
      </c>
      <c r="F716" s="3">
        <f t="shared" si="14"/>
        <v>-7.4541797257758627E-2</v>
      </c>
      <c r="G716" s="2">
        <f t="shared" si="15"/>
        <v>5.5564795384167916E-3</v>
      </c>
      <c r="I716" s="2">
        <f>1.69590305555622*Inputs!$C716/(2.74240342370282*Inputs!$C716*(0.771432259730721*Inputs!$B716+1.73676384566451*Inputs!$A716))</f>
        <v>7.4541797257758627E-2</v>
      </c>
      <c r="J716" s="2">
        <f t="shared" si="16"/>
        <v>7.4541797257758627E-2</v>
      </c>
      <c r="K716" s="2">
        <f t="shared" ca="1" si="17"/>
        <v>0.85110089022758484</v>
      </c>
      <c r="M716">
        <f>IF(C716 &lt; Model!$B$5, C716, #N/A)</f>
        <v>7.4541797257758627E-2</v>
      </c>
      <c r="N716" t="e">
        <f>IF(C716 &gt; Model!$B$5, C716, #N/A)</f>
        <v>#N/A</v>
      </c>
      <c r="O716">
        <f>Model!$B$5</f>
        <v>0.21815457728153642</v>
      </c>
    </row>
    <row r="717" spans="1:15">
      <c r="A717">
        <v>715</v>
      </c>
      <c r="B717" s="2">
        <f>Dataset!B717</f>
        <v>0</v>
      </c>
      <c r="C717" s="2">
        <f t="shared" si="12"/>
        <v>7.2839354310253707E-2</v>
      </c>
      <c r="D717" s="3">
        <f t="shared" si="13"/>
        <v>0</v>
      </c>
      <c r="F717" s="3">
        <f t="shared" si="14"/>
        <v>-7.2839354310253707E-2</v>
      </c>
      <c r="G717" s="2">
        <f t="shared" si="15"/>
        <v>5.3055715363346748E-3</v>
      </c>
      <c r="I717" s="2">
        <f>1.69590305555622*Inputs!$C717/(2.74240342370282*Inputs!$C717*(0.771432259730721*Inputs!$B717+1.73676384566451*Inputs!$A717))</f>
        <v>7.2839354310253707E-2</v>
      </c>
      <c r="J717" s="2">
        <f t="shared" si="16"/>
        <v>7.2839354310253707E-2</v>
      </c>
      <c r="K717" s="2">
        <f t="shared" ca="1" si="17"/>
        <v>0.79758646225236196</v>
      </c>
      <c r="M717">
        <f>IF(C717 &lt; Model!$B$5, C717, #N/A)</f>
        <v>7.2839354310253707E-2</v>
      </c>
      <c r="N717" t="e">
        <f>IF(C717 &gt; Model!$B$5, C717, #N/A)</f>
        <v>#N/A</v>
      </c>
      <c r="O717">
        <f>Model!$B$5</f>
        <v>0.21815457728153642</v>
      </c>
    </row>
    <row r="718" spans="1:15">
      <c r="A718">
        <v>716</v>
      </c>
      <c r="B718" s="2">
        <f>Dataset!B718</f>
        <v>0</v>
      </c>
      <c r="C718" s="2">
        <f t="shared" si="12"/>
        <v>6.8200000046873224E-2</v>
      </c>
      <c r="D718" s="3">
        <f t="shared" si="13"/>
        <v>0</v>
      </c>
      <c r="F718" s="3">
        <f t="shared" si="14"/>
        <v>-6.8200000046873224E-2</v>
      </c>
      <c r="G718" s="2">
        <f t="shared" si="15"/>
        <v>4.6512400063935082E-3</v>
      </c>
      <c r="I718" s="2">
        <f>1.69590305555622*Inputs!$C718/(2.74240342370282*Inputs!$C718*(0.771432259730721*Inputs!$B718+1.73676384566451*Inputs!$A718))</f>
        <v>6.8200000046873224E-2</v>
      </c>
      <c r="J718" s="2">
        <f t="shared" si="16"/>
        <v>6.8200000046873224E-2</v>
      </c>
      <c r="K718" s="2">
        <f t="shared" ca="1" si="17"/>
        <v>9.3900493335387858E-2</v>
      </c>
      <c r="M718">
        <f>IF(C718 &lt; Model!$B$5, C718, #N/A)</f>
        <v>6.8200000046873224E-2</v>
      </c>
      <c r="N718" t="e">
        <f>IF(C718 &gt; Model!$B$5, C718, #N/A)</f>
        <v>#N/A</v>
      </c>
      <c r="O718">
        <f>Model!$B$5</f>
        <v>0.21815457728153642</v>
      </c>
    </row>
    <row r="719" spans="1:15">
      <c r="A719">
        <v>717</v>
      </c>
      <c r="B719" s="2">
        <f>Dataset!B719</f>
        <v>0</v>
      </c>
      <c r="C719" s="2">
        <f t="shared" si="12"/>
        <v>0.10338161787991741</v>
      </c>
      <c r="D719" s="3">
        <f t="shared" si="13"/>
        <v>0</v>
      </c>
      <c r="F719" s="3">
        <f t="shared" si="14"/>
        <v>-0.10338161787991741</v>
      </c>
      <c r="G719" s="2">
        <f t="shared" si="15"/>
        <v>1.068775891546926E-2</v>
      </c>
      <c r="I719" s="2">
        <f>1.69590305555622*Inputs!$C719/(2.74240342370282*Inputs!$C719*(0.771432259730721*Inputs!$B719+1.73676384566451*Inputs!$A719))</f>
        <v>0.10338161787991741</v>
      </c>
      <c r="J719" s="2">
        <f t="shared" si="16"/>
        <v>0.10338161787991741</v>
      </c>
      <c r="K719" s="2">
        <f t="shared" ca="1" si="17"/>
        <v>0.86267293477006513</v>
      </c>
      <c r="M719">
        <f>IF(C719 &lt; Model!$B$5, C719, #N/A)</f>
        <v>0.10338161787991741</v>
      </c>
      <c r="N719" t="e">
        <f>IF(C719 &gt; Model!$B$5, C719, #N/A)</f>
        <v>#N/A</v>
      </c>
      <c r="O719">
        <f>Model!$B$5</f>
        <v>0.21815457728153642</v>
      </c>
    </row>
    <row r="720" spans="1:15">
      <c r="A720">
        <v>718</v>
      </c>
      <c r="B720" s="2">
        <f>Dataset!B720</f>
        <v>0</v>
      </c>
      <c r="C720" s="2">
        <f t="shared" si="12"/>
        <v>9.1572041079231434E-2</v>
      </c>
      <c r="D720" s="3">
        <f t="shared" si="13"/>
        <v>0</v>
      </c>
      <c r="F720" s="3">
        <f t="shared" si="14"/>
        <v>-9.1572041079231434E-2</v>
      </c>
      <c r="G720" s="2">
        <f t="shared" si="15"/>
        <v>8.3854387074164486E-3</v>
      </c>
      <c r="I720" s="2">
        <f>1.69590305555622*Inputs!$C720/(2.74240342370282*Inputs!$C720*(0.771432259730721*Inputs!$B720+1.73676384566451*Inputs!$A720))</f>
        <v>9.1572041079231434E-2</v>
      </c>
      <c r="J720" s="2">
        <f t="shared" si="16"/>
        <v>9.1572041079231434E-2</v>
      </c>
      <c r="K720" s="2">
        <f t="shared" ca="1" si="17"/>
        <v>0.15169966040497862</v>
      </c>
      <c r="M720">
        <f>IF(C720 &lt; Model!$B$5, C720, #N/A)</f>
        <v>9.1572041079231434E-2</v>
      </c>
      <c r="N720" t="e">
        <f>IF(C720 &gt; Model!$B$5, C720, #N/A)</f>
        <v>#N/A</v>
      </c>
      <c r="O720">
        <f>Model!$B$5</f>
        <v>0.21815457728153642</v>
      </c>
    </row>
    <row r="721" spans="1:15">
      <c r="A721">
        <v>719</v>
      </c>
      <c r="B721" s="2">
        <f>Dataset!B721</f>
        <v>0</v>
      </c>
      <c r="C721" s="2">
        <f t="shared" si="12"/>
        <v>0.16496598639455762</v>
      </c>
      <c r="D721" s="3">
        <f t="shared" si="13"/>
        <v>0</v>
      </c>
      <c r="F721" s="3">
        <f t="shared" si="14"/>
        <v>-0.16496598639455762</v>
      </c>
      <c r="G721" s="2">
        <f t="shared" si="15"/>
        <v>2.7213776667129368E-2</v>
      </c>
      <c r="I721" s="2" t="e">
        <f>1.69590305555622*Inputs!$C721/(2.74240342370282*Inputs!$C721*(0.771432259730721*Inputs!$B721+1.73676384566451*Inputs!$A721))</f>
        <v>#DIV/0!</v>
      </c>
      <c r="J721" s="2">
        <f t="shared" si="16"/>
        <v>0.16496598639455762</v>
      </c>
      <c r="K721" s="2">
        <f t="shared" ca="1" si="17"/>
        <v>0.63816496168052261</v>
      </c>
      <c r="M721">
        <f>IF(C721 &lt; Model!$B$5, C721, #N/A)</f>
        <v>0.16496598639455762</v>
      </c>
      <c r="N721" t="e">
        <f>IF(C721 &gt; Model!$B$5, C721, #N/A)</f>
        <v>#N/A</v>
      </c>
      <c r="O721">
        <f>Model!$B$5</f>
        <v>0.21815457728153642</v>
      </c>
    </row>
    <row r="722" spans="1:15">
      <c r="A722">
        <v>720</v>
      </c>
      <c r="B722" s="2">
        <f>Dataset!B722</f>
        <v>1</v>
      </c>
      <c r="C722" s="2">
        <f t="shared" si="12"/>
        <v>0.16496598639455762</v>
      </c>
      <c r="D722" s="3">
        <f t="shared" si="13"/>
        <v>0</v>
      </c>
      <c r="F722" s="3">
        <f t="shared" si="14"/>
        <v>0.83503401360544238</v>
      </c>
      <c r="G722" s="2">
        <f t="shared" si="15"/>
        <v>0.69728180387801408</v>
      </c>
      <c r="I722" s="2" t="e">
        <f>1.69590305555622*Inputs!$C722/(2.74240342370282*Inputs!$C722*(0.771432259730721*Inputs!$B722+1.73676384566451*Inputs!$A722))</f>
        <v>#DIV/0!</v>
      </c>
      <c r="J722" s="2">
        <f t="shared" si="16"/>
        <v>0.16496598639455762</v>
      </c>
      <c r="K722" s="2">
        <f t="shared" ca="1" si="17"/>
        <v>0.68261709782206081</v>
      </c>
      <c r="M722">
        <f>IF(C722 &lt; Model!$B$5, C722, #N/A)</f>
        <v>0.16496598639455762</v>
      </c>
      <c r="N722" t="e">
        <f>IF(C722 &gt; Model!$B$5, C722, #N/A)</f>
        <v>#N/A</v>
      </c>
      <c r="O722">
        <f>Model!$B$5</f>
        <v>0.21815457728153642</v>
      </c>
    </row>
    <row r="723" spans="1:15">
      <c r="A723">
        <v>721</v>
      </c>
      <c r="B723" s="2">
        <f>Dataset!B723</f>
        <v>0</v>
      </c>
      <c r="C723" s="2">
        <f t="shared" si="12"/>
        <v>7.4541797257758627E-2</v>
      </c>
      <c r="D723" s="3">
        <f t="shared" si="13"/>
        <v>0</v>
      </c>
      <c r="F723" s="3">
        <f t="shared" si="14"/>
        <v>-7.4541797257758627E-2</v>
      </c>
      <c r="G723" s="2">
        <f t="shared" si="15"/>
        <v>5.5564795384167916E-3</v>
      </c>
      <c r="I723" s="2">
        <f>1.69590305555622*Inputs!$C723/(2.74240342370282*Inputs!$C723*(0.771432259730721*Inputs!$B723+1.73676384566451*Inputs!$A723))</f>
        <v>7.4541797257758627E-2</v>
      </c>
      <c r="J723" s="2">
        <f t="shared" si="16"/>
        <v>7.4541797257758627E-2</v>
      </c>
      <c r="K723" s="2">
        <f t="shared" ca="1" si="17"/>
        <v>0.25337744445921251</v>
      </c>
      <c r="M723">
        <f>IF(C723 &lt; Model!$B$5, C723, #N/A)</f>
        <v>7.4541797257758627E-2</v>
      </c>
      <c r="N723" t="e">
        <f>IF(C723 &gt; Model!$B$5, C723, #N/A)</f>
        <v>#N/A</v>
      </c>
      <c r="O723">
        <f>Model!$B$5</f>
        <v>0.21815457728153642</v>
      </c>
    </row>
    <row r="724" spans="1:15">
      <c r="A724">
        <v>722</v>
      </c>
      <c r="B724" s="2">
        <f>Dataset!B724</f>
        <v>0</v>
      </c>
      <c r="C724" s="2">
        <f t="shared" si="12"/>
        <v>0.10338161787991741</v>
      </c>
      <c r="D724" s="3">
        <f t="shared" si="13"/>
        <v>0</v>
      </c>
      <c r="F724" s="3">
        <f t="shared" si="14"/>
        <v>-0.10338161787991741</v>
      </c>
      <c r="G724" s="2">
        <f t="shared" si="15"/>
        <v>1.068775891546926E-2</v>
      </c>
      <c r="I724" s="2">
        <f>1.69590305555622*Inputs!$C724/(2.74240342370282*Inputs!$C724*(0.771432259730721*Inputs!$B724+1.73676384566451*Inputs!$A724))</f>
        <v>0.10338161787991741</v>
      </c>
      <c r="J724" s="2">
        <f t="shared" si="16"/>
        <v>0.10338161787991741</v>
      </c>
      <c r="K724" s="2">
        <f t="shared" ca="1" si="17"/>
        <v>6.2169282483353627E-2</v>
      </c>
      <c r="M724">
        <f>IF(C724 &lt; Model!$B$5, C724, #N/A)</f>
        <v>0.10338161787991741</v>
      </c>
      <c r="N724" t="e">
        <f>IF(C724 &gt; Model!$B$5, C724, #N/A)</f>
        <v>#N/A</v>
      </c>
      <c r="O724">
        <f>Model!$B$5</f>
        <v>0.21815457728153642</v>
      </c>
    </row>
    <row r="725" spans="1:15">
      <c r="A725">
        <v>723</v>
      </c>
      <c r="B725" s="2">
        <f>Dataset!B725</f>
        <v>0</v>
      </c>
      <c r="C725" s="2">
        <f t="shared" si="12"/>
        <v>8.2183935895330171E-2</v>
      </c>
      <c r="D725" s="3">
        <f t="shared" si="13"/>
        <v>0</v>
      </c>
      <c r="F725" s="3">
        <f t="shared" si="14"/>
        <v>-8.2183935895330171E-2</v>
      </c>
      <c r="G725" s="2">
        <f t="shared" si="15"/>
        <v>6.7541993192477391E-3</v>
      </c>
      <c r="I725" s="2">
        <f>1.69590305555622*Inputs!$C725/(2.74240342370282*Inputs!$C725*(0.771432259730721*Inputs!$B725+1.73676384566451*Inputs!$A725))</f>
        <v>8.2183935895330171E-2</v>
      </c>
      <c r="J725" s="2">
        <f t="shared" si="16"/>
        <v>8.2183935895330171E-2</v>
      </c>
      <c r="K725" s="2">
        <f t="shared" ca="1" si="17"/>
        <v>0.3481745530555973</v>
      </c>
      <c r="M725">
        <f>IF(C725 &lt; Model!$B$5, C725, #N/A)</f>
        <v>8.2183935895330171E-2</v>
      </c>
      <c r="N725" t="e">
        <f>IF(C725 &gt; Model!$B$5, C725, #N/A)</f>
        <v>#N/A</v>
      </c>
      <c r="O725">
        <f>Model!$B$5</f>
        <v>0.21815457728153642</v>
      </c>
    </row>
    <row r="726" spans="1:15">
      <c r="A726">
        <v>724</v>
      </c>
      <c r="B726" s="2">
        <f>Dataset!B726</f>
        <v>0</v>
      </c>
      <c r="C726" s="2">
        <f t="shared" si="12"/>
        <v>0.12327590384299525</v>
      </c>
      <c r="D726" s="3">
        <f t="shared" si="13"/>
        <v>0</v>
      </c>
      <c r="F726" s="3">
        <f t="shared" si="14"/>
        <v>-0.12327590384299525</v>
      </c>
      <c r="G726" s="2">
        <f t="shared" si="15"/>
        <v>1.519694846830741E-2</v>
      </c>
      <c r="I726" s="2">
        <f>1.69590305555622*Inputs!$C726/(2.74240342370282*Inputs!$C726*(0.771432259730721*Inputs!$B726+1.73676384566451*Inputs!$A726))</f>
        <v>0.12327590384299525</v>
      </c>
      <c r="J726" s="2">
        <f t="shared" si="16"/>
        <v>0.12327590384299525</v>
      </c>
      <c r="K726" s="2">
        <f t="shared" ca="1" si="17"/>
        <v>0.14318137027863742</v>
      </c>
      <c r="M726">
        <f>IF(C726 &lt; Model!$B$5, C726, #N/A)</f>
        <v>0.12327590384299525</v>
      </c>
      <c r="N726" t="e">
        <f>IF(C726 &gt; Model!$B$5, C726, #N/A)</f>
        <v>#N/A</v>
      </c>
      <c r="O726">
        <f>Model!$B$5</f>
        <v>0.21815457728153642</v>
      </c>
    </row>
    <row r="727" spans="1:15">
      <c r="A727">
        <v>725</v>
      </c>
      <c r="B727" s="2">
        <f>Dataset!B727</f>
        <v>1</v>
      </c>
      <c r="C727" s="2">
        <f t="shared" si="12"/>
        <v>0.14567870862050741</v>
      </c>
      <c r="D727" s="3">
        <f t="shared" si="13"/>
        <v>0</v>
      </c>
      <c r="F727" s="3">
        <f t="shared" si="14"/>
        <v>0.85432129137949264</v>
      </c>
      <c r="G727" s="2">
        <f t="shared" si="15"/>
        <v>0.729864868904324</v>
      </c>
      <c r="I727" s="2">
        <f>1.69590305555622*Inputs!$C727/(2.74240342370282*Inputs!$C727*(0.771432259730721*Inputs!$B727+1.73676384566451*Inputs!$A727))</f>
        <v>0.14567870862050741</v>
      </c>
      <c r="J727" s="2">
        <f t="shared" si="16"/>
        <v>0.14567870862050741</v>
      </c>
      <c r="K727" s="2">
        <f t="shared" ca="1" si="17"/>
        <v>0.60026600581606748</v>
      </c>
      <c r="M727">
        <f>IF(C727 &lt; Model!$B$5, C727, #N/A)</f>
        <v>0.14567870862050741</v>
      </c>
      <c r="N727" t="e">
        <f>IF(C727 &gt; Model!$B$5, C727, #N/A)</f>
        <v>#N/A</v>
      </c>
      <c r="O727">
        <f>Model!$B$5</f>
        <v>0.21815457728153642</v>
      </c>
    </row>
    <row r="728" spans="1:15">
      <c r="A728">
        <v>726</v>
      </c>
      <c r="B728" s="2">
        <f>Dataset!B728</f>
        <v>0</v>
      </c>
      <c r="C728" s="2">
        <f t="shared" si="12"/>
        <v>9.1572041079231434E-2</v>
      </c>
      <c r="D728" s="3">
        <f t="shared" si="13"/>
        <v>0</v>
      </c>
      <c r="F728" s="3">
        <f t="shared" si="14"/>
        <v>-9.1572041079231434E-2</v>
      </c>
      <c r="G728" s="2">
        <f t="shared" si="15"/>
        <v>8.3854387074164486E-3</v>
      </c>
      <c r="I728" s="2">
        <f>1.69590305555622*Inputs!$C728/(2.74240342370282*Inputs!$C728*(0.771432259730721*Inputs!$B728+1.73676384566451*Inputs!$A728))</f>
        <v>9.1572041079231434E-2</v>
      </c>
      <c r="J728" s="2">
        <f t="shared" si="16"/>
        <v>9.1572041079231434E-2</v>
      </c>
      <c r="K728" s="2">
        <f t="shared" ca="1" si="17"/>
        <v>0.96720488435230967</v>
      </c>
      <c r="M728">
        <f>IF(C728 &lt; Model!$B$5, C728, #N/A)</f>
        <v>9.1572041079231434E-2</v>
      </c>
      <c r="N728" t="e">
        <f>IF(C728 &gt; Model!$B$5, C728, #N/A)</f>
        <v>#N/A</v>
      </c>
      <c r="O728">
        <f>Model!$B$5</f>
        <v>0.21815457728153642</v>
      </c>
    </row>
    <row r="729" spans="1:15">
      <c r="A729">
        <v>727</v>
      </c>
      <c r="B729" s="2">
        <f>Dataset!B729</f>
        <v>0</v>
      </c>
      <c r="C729" s="2">
        <f t="shared" si="12"/>
        <v>0.16496598639455762</v>
      </c>
      <c r="D729" s="3">
        <f t="shared" si="13"/>
        <v>0</v>
      </c>
      <c r="F729" s="3">
        <f t="shared" si="14"/>
        <v>-0.16496598639455762</v>
      </c>
      <c r="G729" s="2">
        <f t="shared" si="15"/>
        <v>2.7213776667129368E-2</v>
      </c>
      <c r="I729" s="2" t="e">
        <f>1.69590305555622*Inputs!$C729/(2.74240342370282*Inputs!$C729*(0.771432259730721*Inputs!$B729+1.73676384566451*Inputs!$A729))</f>
        <v>#DIV/0!</v>
      </c>
      <c r="J729" s="2">
        <f t="shared" si="16"/>
        <v>0.16496598639455762</v>
      </c>
      <c r="K729" s="2">
        <f t="shared" ca="1" si="17"/>
        <v>0.42426031843402301</v>
      </c>
      <c r="M729">
        <f>IF(C729 &lt; Model!$B$5, C729, #N/A)</f>
        <v>0.16496598639455762</v>
      </c>
      <c r="N729" t="e">
        <f>IF(C729 &gt; Model!$B$5, C729, #N/A)</f>
        <v>#N/A</v>
      </c>
      <c r="O729">
        <f>Model!$B$5</f>
        <v>0.21815457728153642</v>
      </c>
    </row>
    <row r="730" spans="1:15">
      <c r="A730">
        <v>728</v>
      </c>
      <c r="B730" s="2">
        <f>Dataset!B730</f>
        <v>0</v>
      </c>
      <c r="C730" s="2">
        <f t="shared" si="12"/>
        <v>8.2183935895330171E-2</v>
      </c>
      <c r="D730" s="3">
        <f t="shared" si="13"/>
        <v>0</v>
      </c>
      <c r="F730" s="3">
        <f t="shared" si="14"/>
        <v>-8.2183935895330171E-2</v>
      </c>
      <c r="G730" s="2">
        <f t="shared" si="15"/>
        <v>6.7541993192477391E-3</v>
      </c>
      <c r="I730" s="2">
        <f>1.69590305555622*Inputs!$C730/(2.74240342370282*Inputs!$C730*(0.771432259730721*Inputs!$B730+1.73676384566451*Inputs!$A730))</f>
        <v>8.2183935895330171E-2</v>
      </c>
      <c r="J730" s="2">
        <f t="shared" si="16"/>
        <v>8.2183935895330171E-2</v>
      </c>
      <c r="K730" s="2">
        <f t="shared" ca="1" si="17"/>
        <v>0.74552560202289286</v>
      </c>
      <c r="M730">
        <f>IF(C730 &lt; Model!$B$5, C730, #N/A)</f>
        <v>8.2183935895330171E-2</v>
      </c>
      <c r="N730" t="e">
        <f>IF(C730 &gt; Model!$B$5, C730, #N/A)</f>
        <v>#N/A</v>
      </c>
      <c r="O730">
        <f>Model!$B$5</f>
        <v>0.21815457728153642</v>
      </c>
    </row>
    <row r="731" spans="1:15">
      <c r="A731">
        <v>729</v>
      </c>
      <c r="B731" s="2">
        <f>Dataset!B731</f>
        <v>0</v>
      </c>
      <c r="C731" s="2">
        <f t="shared" si="12"/>
        <v>8.2183935895330171E-2</v>
      </c>
      <c r="D731" s="3">
        <f t="shared" si="13"/>
        <v>0</v>
      </c>
      <c r="F731" s="3">
        <f t="shared" si="14"/>
        <v>-8.2183935895330171E-2</v>
      </c>
      <c r="G731" s="2">
        <f t="shared" si="15"/>
        <v>6.7541993192477391E-3</v>
      </c>
      <c r="I731" s="2">
        <f>1.69590305555622*Inputs!$C731/(2.74240342370282*Inputs!$C731*(0.771432259730721*Inputs!$B731+1.73676384566451*Inputs!$A731))</f>
        <v>8.2183935895330171E-2</v>
      </c>
      <c r="J731" s="2">
        <f t="shared" si="16"/>
        <v>8.2183935895330171E-2</v>
      </c>
      <c r="K731" s="2">
        <f t="shared" ca="1" si="17"/>
        <v>0.69121214549382815</v>
      </c>
      <c r="M731">
        <f>IF(C731 &lt; Model!$B$5, C731, #N/A)</f>
        <v>8.2183935895330171E-2</v>
      </c>
      <c r="N731" t="e">
        <f>IF(C731 &gt; Model!$B$5, C731, #N/A)</f>
        <v>#N/A</v>
      </c>
      <c r="O731">
        <f>Model!$B$5</f>
        <v>0.21815457728153642</v>
      </c>
    </row>
    <row r="732" spans="1:15">
      <c r="A732">
        <v>730</v>
      </c>
      <c r="B732" s="2">
        <f>Dataset!B732</f>
        <v>0</v>
      </c>
      <c r="C732" s="2">
        <f t="shared" si="12"/>
        <v>6.6772137913457041E-2</v>
      </c>
      <c r="D732" s="3">
        <f t="shared" si="13"/>
        <v>0</v>
      </c>
      <c r="F732" s="3">
        <f t="shared" si="14"/>
        <v>-6.6772137913457041E-2</v>
      </c>
      <c r="G732" s="2">
        <f t="shared" si="15"/>
        <v>4.4585184015337271E-3</v>
      </c>
      <c r="I732" s="2">
        <f>1.69590305555622*Inputs!$C732/(2.74240342370282*Inputs!$C732*(0.771432259730721*Inputs!$B732+1.73676384566451*Inputs!$A732))</f>
        <v>6.6772137913457041E-2</v>
      </c>
      <c r="J732" s="2">
        <f t="shared" si="16"/>
        <v>6.6772137913457041E-2</v>
      </c>
      <c r="K732" s="2">
        <f t="shared" ca="1" si="17"/>
        <v>0.60503017928177161</v>
      </c>
      <c r="M732">
        <f>IF(C732 &lt; Model!$B$5, C732, #N/A)</f>
        <v>6.6772137913457041E-2</v>
      </c>
      <c r="N732" t="e">
        <f>IF(C732 &gt; Model!$B$5, C732, #N/A)</f>
        <v>#N/A</v>
      </c>
      <c r="O732">
        <f>Model!$B$5</f>
        <v>0.21815457728153642</v>
      </c>
    </row>
    <row r="733" spans="1:15">
      <c r="A733">
        <v>731</v>
      </c>
      <c r="B733" s="2">
        <f>Dataset!B733</f>
        <v>1</v>
      </c>
      <c r="C733" s="2">
        <f t="shared" si="12"/>
        <v>0.16496598639455762</v>
      </c>
      <c r="D733" s="3">
        <f t="shared" si="13"/>
        <v>0</v>
      </c>
      <c r="F733" s="3">
        <f t="shared" si="14"/>
        <v>0.83503401360544238</v>
      </c>
      <c r="G733" s="2">
        <f t="shared" si="15"/>
        <v>0.69728180387801408</v>
      </c>
      <c r="I733" s="2" t="e">
        <f>1.69590305555622*Inputs!$C733/(2.74240342370282*Inputs!$C733*(0.771432259730721*Inputs!$B733+1.73676384566451*Inputs!$A733))</f>
        <v>#DIV/0!</v>
      </c>
      <c r="J733" s="2">
        <f t="shared" si="16"/>
        <v>0.16496598639455762</v>
      </c>
      <c r="K733" s="2">
        <f t="shared" ca="1" si="17"/>
        <v>0.21961338568356215</v>
      </c>
      <c r="M733">
        <f>IF(C733 &lt; Model!$B$5, C733, #N/A)</f>
        <v>0.16496598639455762</v>
      </c>
      <c r="N733" t="e">
        <f>IF(C733 &gt; Model!$B$5, C733, #N/A)</f>
        <v>#N/A</v>
      </c>
      <c r="O733">
        <f>Model!$B$5</f>
        <v>0.21815457728153642</v>
      </c>
    </row>
    <row r="734" spans="1:15">
      <c r="A734">
        <v>732</v>
      </c>
      <c r="B734" s="2">
        <f>Dataset!B734</f>
        <v>1</v>
      </c>
      <c r="C734" s="2">
        <f t="shared" si="12"/>
        <v>0.16496598639455762</v>
      </c>
      <c r="D734" s="3">
        <f t="shared" si="13"/>
        <v>0</v>
      </c>
      <c r="F734" s="3">
        <f t="shared" si="14"/>
        <v>0.83503401360544238</v>
      </c>
      <c r="G734" s="2">
        <f t="shared" si="15"/>
        <v>0.69728180387801408</v>
      </c>
      <c r="I734" s="2" t="e">
        <f>1.69590305555622*Inputs!$C734/(2.74240342370282*Inputs!$C734*(0.771432259730721*Inputs!$B734+1.73676384566451*Inputs!$A734))</f>
        <v>#DIV/0!</v>
      </c>
      <c r="J734" s="2">
        <f t="shared" si="16"/>
        <v>0.16496598639455762</v>
      </c>
      <c r="K734" s="2">
        <f t="shared" ca="1" si="17"/>
        <v>0.50123126374741633</v>
      </c>
      <c r="M734">
        <f>IF(C734 &lt; Model!$B$5, C734, #N/A)</f>
        <v>0.16496598639455762</v>
      </c>
      <c r="N734" t="e">
        <f>IF(C734 &gt; Model!$B$5, C734, #N/A)</f>
        <v>#N/A</v>
      </c>
      <c r="O734">
        <f>Model!$B$5</f>
        <v>0.21815457728153642</v>
      </c>
    </row>
    <row r="735" spans="1:15">
      <c r="A735">
        <v>733</v>
      </c>
      <c r="B735" s="2">
        <f>Dataset!B735</f>
        <v>0</v>
      </c>
      <c r="C735" s="2">
        <f t="shared" si="12"/>
        <v>0.16496598639455762</v>
      </c>
      <c r="D735" s="3">
        <f t="shared" si="13"/>
        <v>0</v>
      </c>
      <c r="F735" s="3">
        <f t="shared" si="14"/>
        <v>-0.16496598639455762</v>
      </c>
      <c r="G735" s="2">
        <f t="shared" si="15"/>
        <v>2.7213776667129368E-2</v>
      </c>
      <c r="I735" s="2" t="e">
        <f>1.69590305555622*Inputs!$C735/(2.74240342370282*Inputs!$C735*(0.771432259730721*Inputs!$B735+1.73676384566451*Inputs!$A735))</f>
        <v>#DIV/0!</v>
      </c>
      <c r="J735" s="2">
        <f t="shared" si="16"/>
        <v>0.16496598639455762</v>
      </c>
      <c r="K735" s="2">
        <f t="shared" ca="1" si="17"/>
        <v>0.48823417355161303</v>
      </c>
      <c r="M735">
        <f>IF(C735 &lt; Model!$B$5, C735, #N/A)</f>
        <v>0.16496598639455762</v>
      </c>
      <c r="N735" t="e">
        <f>IF(C735 &gt; Model!$B$5, C735, #N/A)</f>
        <v>#N/A</v>
      </c>
      <c r="O735">
        <f>Model!$B$5</f>
        <v>0.21815457728153642</v>
      </c>
    </row>
    <row r="736" spans="1:15">
      <c r="A736">
        <v>734</v>
      </c>
      <c r="B736" s="2">
        <f>Dataset!B736</f>
        <v>0</v>
      </c>
      <c r="C736" s="2">
        <f t="shared" si="12"/>
        <v>0.2465518076859905</v>
      </c>
      <c r="D736" s="3">
        <f t="shared" si="13"/>
        <v>1</v>
      </c>
      <c r="F736" s="3">
        <f t="shared" si="14"/>
        <v>-0.2465518076859905</v>
      </c>
      <c r="G736" s="2">
        <f t="shared" si="15"/>
        <v>6.0787793873229641E-2</v>
      </c>
      <c r="I736" s="2">
        <f>1.69590305555622*Inputs!$C736/(2.74240342370282*Inputs!$C736*(0.771432259730721*Inputs!$B736+1.73676384566451*Inputs!$A736))</f>
        <v>0.2465518076859905</v>
      </c>
      <c r="J736" s="2">
        <f t="shared" si="16"/>
        <v>0.2465518076859905</v>
      </c>
      <c r="K736" s="2">
        <f t="shared" ca="1" si="17"/>
        <v>0.47958465928681848</v>
      </c>
      <c r="M736" t="e">
        <f>IF(C736 &lt; Model!$B$5, C736, #N/A)</f>
        <v>#N/A</v>
      </c>
      <c r="N736">
        <f>IF(C736 &gt; Model!$B$5, C736, #N/A)</f>
        <v>0.2465518076859905</v>
      </c>
      <c r="O736">
        <f>Model!$B$5</f>
        <v>0.21815457728153642</v>
      </c>
    </row>
    <row r="737" spans="1:15">
      <c r="A737">
        <v>735</v>
      </c>
      <c r="B737" s="2">
        <f>Dataset!B737</f>
        <v>0</v>
      </c>
      <c r="C737" s="2">
        <f t="shared" si="12"/>
        <v>0.16496598639455762</v>
      </c>
      <c r="D737" s="3">
        <f t="shared" si="13"/>
        <v>0</v>
      </c>
      <c r="F737" s="3">
        <f t="shared" si="14"/>
        <v>-0.16496598639455762</v>
      </c>
      <c r="G737" s="2">
        <f t="shared" si="15"/>
        <v>2.7213776667129368E-2</v>
      </c>
      <c r="I737" s="2" t="e">
        <f>1.69590305555622*Inputs!$C737/(2.74240342370282*Inputs!$C737*(0.771432259730721*Inputs!$B737+1.73676384566451*Inputs!$A737))</f>
        <v>#DIV/0!</v>
      </c>
      <c r="J737" s="2">
        <f t="shared" si="16"/>
        <v>0.16496598639455762</v>
      </c>
      <c r="K737" s="2">
        <f t="shared" ca="1" si="17"/>
        <v>6.0594388288238155E-2</v>
      </c>
      <c r="M737">
        <f>IF(C737 &lt; Model!$B$5, C737, #N/A)</f>
        <v>0.16496598639455762</v>
      </c>
      <c r="N737" t="e">
        <f>IF(C737 &gt; Model!$B$5, C737, #N/A)</f>
        <v>#N/A</v>
      </c>
      <c r="O737">
        <f>Model!$B$5</f>
        <v>0.21815457728153642</v>
      </c>
    </row>
    <row r="738" spans="1:15">
      <c r="A738">
        <v>736</v>
      </c>
      <c r="B738" s="2">
        <f>Dataset!B738</f>
        <v>0</v>
      </c>
      <c r="C738" s="2">
        <f t="shared" si="12"/>
        <v>0.16496598639455762</v>
      </c>
      <c r="D738" s="3">
        <f t="shared" si="13"/>
        <v>0</v>
      </c>
      <c r="F738" s="3">
        <f t="shared" si="14"/>
        <v>-0.16496598639455762</v>
      </c>
      <c r="G738" s="2">
        <f t="shared" si="15"/>
        <v>2.7213776667129368E-2</v>
      </c>
      <c r="I738" s="2" t="e">
        <f>1.69590305555622*Inputs!$C738/(2.74240342370282*Inputs!$C738*(0.771432259730721*Inputs!$B738+1.73676384566451*Inputs!$A738))</f>
        <v>#DIV/0!</v>
      </c>
      <c r="J738" s="2">
        <f t="shared" si="16"/>
        <v>0.16496598639455762</v>
      </c>
      <c r="K738" s="2">
        <f t="shared" ca="1" si="17"/>
        <v>0.84695683827998203</v>
      </c>
      <c r="M738">
        <f>IF(C738 &lt; Model!$B$5, C738, #N/A)</f>
        <v>0.16496598639455762</v>
      </c>
      <c r="N738" t="e">
        <f>IF(C738 &gt; Model!$B$5, C738, #N/A)</f>
        <v>#N/A</v>
      </c>
      <c r="O738">
        <f>Model!$B$5</f>
        <v>0.21815457728153642</v>
      </c>
    </row>
    <row r="739" spans="1:15">
      <c r="A739">
        <v>737</v>
      </c>
      <c r="B739" s="2">
        <f>Dataset!B739</f>
        <v>0</v>
      </c>
      <c r="C739" s="2">
        <f t="shared" si="12"/>
        <v>0.16496598639455762</v>
      </c>
      <c r="D739" s="3">
        <f t="shared" si="13"/>
        <v>0</v>
      </c>
      <c r="F739" s="3">
        <f t="shared" si="14"/>
        <v>-0.16496598639455762</v>
      </c>
      <c r="G739" s="2">
        <f t="shared" si="15"/>
        <v>2.7213776667129368E-2</v>
      </c>
      <c r="I739" s="2" t="e">
        <f>1.69590305555622*Inputs!$C739/(2.74240342370282*Inputs!$C739*(0.771432259730721*Inputs!$B739+1.73676384566451*Inputs!$A739))</f>
        <v>#DIV/0!</v>
      </c>
      <c r="J739" s="2">
        <f t="shared" si="16"/>
        <v>0.16496598639455762</v>
      </c>
      <c r="K739" s="2">
        <f t="shared" ca="1" si="17"/>
        <v>0.75831754051730504</v>
      </c>
      <c r="M739">
        <f>IF(C739 &lt; Model!$B$5, C739, #N/A)</f>
        <v>0.16496598639455762</v>
      </c>
      <c r="N739" t="e">
        <f>IF(C739 &gt; Model!$B$5, C739, #N/A)</f>
        <v>#N/A</v>
      </c>
      <c r="O739">
        <f>Model!$B$5</f>
        <v>0.21815457728153642</v>
      </c>
    </row>
    <row r="740" spans="1:15">
      <c r="A740">
        <v>738</v>
      </c>
      <c r="B740" s="2">
        <f>Dataset!B740</f>
        <v>0</v>
      </c>
      <c r="C740" s="2">
        <f t="shared" si="12"/>
        <v>9.4279018072891629E-2</v>
      </c>
      <c r="D740" s="3">
        <f t="shared" si="13"/>
        <v>0</v>
      </c>
      <c r="F740" s="3">
        <f t="shared" si="14"/>
        <v>-9.4279018072891629E-2</v>
      </c>
      <c r="G740" s="2">
        <f t="shared" si="15"/>
        <v>8.8885332487886257E-3</v>
      </c>
      <c r="I740" s="2">
        <f>1.69590305555622*Inputs!$C740/(2.74240342370282*Inputs!$C740*(0.771432259730721*Inputs!$B740+1.73676384566451*Inputs!$A740))</f>
        <v>9.4279018072891629E-2</v>
      </c>
      <c r="J740" s="2">
        <f t="shared" si="16"/>
        <v>9.4279018072891629E-2</v>
      </c>
      <c r="K740" s="2">
        <f t="shared" ca="1" si="17"/>
        <v>0.10295858589932261</v>
      </c>
      <c r="M740">
        <f>IF(C740 &lt; Model!$B$5, C740, #N/A)</f>
        <v>9.4279018072891629E-2</v>
      </c>
      <c r="N740" t="e">
        <f>IF(C740 &gt; Model!$B$5, C740, #N/A)</f>
        <v>#N/A</v>
      </c>
      <c r="O740">
        <f>Model!$B$5</f>
        <v>0.21815457728153642</v>
      </c>
    </row>
    <row r="741" spans="1:15">
      <c r="A741">
        <v>739</v>
      </c>
      <c r="B741" s="2">
        <f>Dataset!B741</f>
        <v>0</v>
      </c>
      <c r="C741" s="2">
        <f t="shared" si="12"/>
        <v>9.1572041079231434E-2</v>
      </c>
      <c r="D741" s="3">
        <f t="shared" si="13"/>
        <v>0</v>
      </c>
      <c r="F741" s="3">
        <f t="shared" si="14"/>
        <v>-9.1572041079231434E-2</v>
      </c>
      <c r="G741" s="2">
        <f t="shared" si="15"/>
        <v>8.3854387074164486E-3</v>
      </c>
      <c r="I741" s="2">
        <f>1.69590305555622*Inputs!$C741/(2.74240342370282*Inputs!$C741*(0.771432259730721*Inputs!$B741+1.73676384566451*Inputs!$A741))</f>
        <v>9.1572041079231434E-2</v>
      </c>
      <c r="J741" s="2">
        <f t="shared" si="16"/>
        <v>9.1572041079231434E-2</v>
      </c>
      <c r="K741" s="2">
        <f t="shared" ca="1" si="17"/>
        <v>0.33770362498242767</v>
      </c>
      <c r="M741">
        <f>IF(C741 &lt; Model!$B$5, C741, #N/A)</f>
        <v>9.1572041079231434E-2</v>
      </c>
      <c r="N741" t="e">
        <f>IF(C741 &gt; Model!$B$5, C741, #N/A)</f>
        <v>#N/A</v>
      </c>
      <c r="O741">
        <f>Model!$B$5</f>
        <v>0.21815457728153642</v>
      </c>
    </row>
    <row r="742" spans="1:15">
      <c r="A742">
        <v>740</v>
      </c>
      <c r="B742" s="2">
        <f>Dataset!B742</f>
        <v>0</v>
      </c>
      <c r="C742" s="2">
        <f t="shared" si="12"/>
        <v>0.10338161787991741</v>
      </c>
      <c r="D742" s="3">
        <f t="shared" si="13"/>
        <v>0</v>
      </c>
      <c r="F742" s="3">
        <f t="shared" si="14"/>
        <v>-0.10338161787991741</v>
      </c>
      <c r="G742" s="2">
        <f t="shared" si="15"/>
        <v>1.068775891546926E-2</v>
      </c>
      <c r="I742" s="2">
        <f>1.69590305555622*Inputs!$C742/(2.74240342370282*Inputs!$C742*(0.771432259730721*Inputs!$B742+1.73676384566451*Inputs!$A742))</f>
        <v>0.10338161787991741</v>
      </c>
      <c r="J742" s="2">
        <f t="shared" si="16"/>
        <v>0.10338161787991741</v>
      </c>
      <c r="K742" s="2">
        <f t="shared" ca="1" si="17"/>
        <v>0.24774343097648088</v>
      </c>
      <c r="M742">
        <f>IF(C742 &lt; Model!$B$5, C742, #N/A)</f>
        <v>0.10338161787991741</v>
      </c>
      <c r="N742" t="e">
        <f>IF(C742 &gt; Model!$B$5, C742, #N/A)</f>
        <v>#N/A</v>
      </c>
      <c r="O742">
        <f>Model!$B$5</f>
        <v>0.21815457728153642</v>
      </c>
    </row>
    <row r="743" spans="1:15">
      <c r="A743">
        <v>741</v>
      </c>
      <c r="B743" s="2">
        <f>Dataset!B743</f>
        <v>0</v>
      </c>
      <c r="C743" s="2">
        <f t="shared" si="12"/>
        <v>0.16496598639455762</v>
      </c>
      <c r="D743" s="3">
        <f t="shared" si="13"/>
        <v>0</v>
      </c>
      <c r="F743" s="3">
        <f t="shared" si="14"/>
        <v>-0.16496598639455762</v>
      </c>
      <c r="G743" s="2">
        <f t="shared" si="15"/>
        <v>2.7213776667129368E-2</v>
      </c>
      <c r="I743" s="2" t="e">
        <f>1.69590305555622*Inputs!$C743/(2.74240342370282*Inputs!$C743*(0.771432259730721*Inputs!$B743+1.73676384566451*Inputs!$A743))</f>
        <v>#DIV/0!</v>
      </c>
      <c r="J743" s="2">
        <f t="shared" si="16"/>
        <v>0.16496598639455762</v>
      </c>
      <c r="K743" s="2">
        <f t="shared" ca="1" si="17"/>
        <v>0.19549564872912295</v>
      </c>
      <c r="M743">
        <f>IF(C743 &lt; Model!$B$5, C743, #N/A)</f>
        <v>0.16496598639455762</v>
      </c>
      <c r="N743" t="e">
        <f>IF(C743 &gt; Model!$B$5, C743, #N/A)</f>
        <v>#N/A</v>
      </c>
      <c r="O743">
        <f>Model!$B$5</f>
        <v>0.21815457728153642</v>
      </c>
    </row>
    <row r="744" spans="1:15">
      <c r="A744">
        <v>742</v>
      </c>
      <c r="B744" s="2">
        <f>Dataset!B744</f>
        <v>0</v>
      </c>
      <c r="C744" s="2">
        <f t="shared" si="12"/>
        <v>0.16496598639455762</v>
      </c>
      <c r="D744" s="3">
        <f t="shared" si="13"/>
        <v>0</v>
      </c>
      <c r="F744" s="3">
        <f t="shared" si="14"/>
        <v>-0.16496598639455762</v>
      </c>
      <c r="G744" s="2">
        <f t="shared" si="15"/>
        <v>2.7213776667129368E-2</v>
      </c>
      <c r="I744" s="2" t="e">
        <f>1.69590305555622*Inputs!$C744/(2.74240342370282*Inputs!$C744*(0.771432259730721*Inputs!$B744+1.73676384566451*Inputs!$A744))</f>
        <v>#DIV/0!</v>
      </c>
      <c r="J744" s="2">
        <f t="shared" si="16"/>
        <v>0.16496598639455762</v>
      </c>
      <c r="K744" s="2">
        <f t="shared" ca="1" si="17"/>
        <v>0.48970110798270627</v>
      </c>
      <c r="M744">
        <f>IF(C744 &lt; Model!$B$5, C744, #N/A)</f>
        <v>0.16496598639455762</v>
      </c>
      <c r="N744" t="e">
        <f>IF(C744 &gt; Model!$B$5, C744, #N/A)</f>
        <v>#N/A</v>
      </c>
      <c r="O744">
        <f>Model!$B$5</f>
        <v>0.21815457728153642</v>
      </c>
    </row>
    <row r="745" spans="1:15">
      <c r="A745">
        <v>743</v>
      </c>
      <c r="B745" s="2">
        <f>Dataset!B745</f>
        <v>0</v>
      </c>
      <c r="C745" s="2">
        <f t="shared" si="12"/>
        <v>0.16496598639455762</v>
      </c>
      <c r="D745" s="3">
        <f t="shared" si="13"/>
        <v>0</v>
      </c>
      <c r="F745" s="3">
        <f t="shared" si="14"/>
        <v>-0.16496598639455762</v>
      </c>
      <c r="G745" s="2">
        <f t="shared" si="15"/>
        <v>2.7213776667129368E-2</v>
      </c>
      <c r="I745" s="2" t="e">
        <f>1.69590305555622*Inputs!$C745/(2.74240342370282*Inputs!$C745*(0.771432259730721*Inputs!$B745+1.73676384566451*Inputs!$A745))</f>
        <v>#DIV/0!</v>
      </c>
      <c r="J745" s="2">
        <f t="shared" si="16"/>
        <v>0.16496598639455762</v>
      </c>
      <c r="K745" s="2">
        <f t="shared" ca="1" si="17"/>
        <v>0.30120301984972786</v>
      </c>
      <c r="M745">
        <f>IF(C745 &lt; Model!$B$5, C745, #N/A)</f>
        <v>0.16496598639455762</v>
      </c>
      <c r="N745" t="e">
        <f>IF(C745 &gt; Model!$B$5, C745, #N/A)</f>
        <v>#N/A</v>
      </c>
      <c r="O745">
        <f>Model!$B$5</f>
        <v>0.21815457728153642</v>
      </c>
    </row>
    <row r="746" spans="1:15">
      <c r="A746">
        <v>744</v>
      </c>
      <c r="B746" s="2">
        <f>Dataset!B746</f>
        <v>1</v>
      </c>
      <c r="C746" s="2">
        <f t="shared" si="12"/>
        <v>0.16496598639455762</v>
      </c>
      <c r="D746" s="3">
        <f t="shared" si="13"/>
        <v>0</v>
      </c>
      <c r="F746" s="3">
        <f t="shared" si="14"/>
        <v>0.83503401360544238</v>
      </c>
      <c r="G746" s="2">
        <f t="shared" si="15"/>
        <v>0.69728180387801408</v>
      </c>
      <c r="I746" s="2" t="e">
        <f>1.69590305555622*Inputs!$C746/(2.74240342370282*Inputs!$C746*(0.771432259730721*Inputs!$B746+1.73676384566451*Inputs!$A746))</f>
        <v>#DIV/0!</v>
      </c>
      <c r="J746" s="2">
        <f t="shared" si="16"/>
        <v>0.16496598639455762</v>
      </c>
      <c r="K746" s="2">
        <f t="shared" ca="1" si="17"/>
        <v>0.4110779775412744</v>
      </c>
      <c r="M746">
        <f>IF(C746 &lt; Model!$B$5, C746, #N/A)</f>
        <v>0.16496598639455762</v>
      </c>
      <c r="N746" t="e">
        <f>IF(C746 &gt; Model!$B$5, C746, #N/A)</f>
        <v>#N/A</v>
      </c>
      <c r="O746">
        <f>Model!$B$5</f>
        <v>0.21815457728153642</v>
      </c>
    </row>
    <row r="747" spans="1:15">
      <c r="A747">
        <v>745</v>
      </c>
      <c r="B747" s="2">
        <f>Dataset!B747</f>
        <v>0</v>
      </c>
      <c r="C747" s="2">
        <f t="shared" si="12"/>
        <v>9.1572041079231434E-2</v>
      </c>
      <c r="D747" s="3">
        <f t="shared" si="13"/>
        <v>0</v>
      </c>
      <c r="F747" s="3">
        <f t="shared" si="14"/>
        <v>-9.1572041079231434E-2</v>
      </c>
      <c r="G747" s="2">
        <f t="shared" si="15"/>
        <v>8.3854387074164486E-3</v>
      </c>
      <c r="I747" s="2">
        <f>1.69590305555622*Inputs!$C747/(2.74240342370282*Inputs!$C747*(0.771432259730721*Inputs!$B747+1.73676384566451*Inputs!$A747))</f>
        <v>9.1572041079231434E-2</v>
      </c>
      <c r="J747" s="2">
        <f t="shared" si="16"/>
        <v>9.1572041079231434E-2</v>
      </c>
      <c r="K747" s="2">
        <f t="shared" ca="1" si="17"/>
        <v>0.63380537604860598</v>
      </c>
      <c r="M747">
        <f>IF(C747 &lt; Model!$B$5, C747, #N/A)</f>
        <v>9.1572041079231434E-2</v>
      </c>
      <c r="N747" t="e">
        <f>IF(C747 &gt; Model!$B$5, C747, #N/A)</f>
        <v>#N/A</v>
      </c>
      <c r="O747">
        <f>Model!$B$5</f>
        <v>0.21815457728153642</v>
      </c>
    </row>
    <row r="748" spans="1:15">
      <c r="A748">
        <v>746</v>
      </c>
      <c r="B748" s="2">
        <f>Dataset!B748</f>
        <v>0</v>
      </c>
      <c r="C748" s="2">
        <f t="shared" si="12"/>
        <v>0.11054854469124949</v>
      </c>
      <c r="D748" s="3">
        <f t="shared" si="13"/>
        <v>0</v>
      </c>
      <c r="F748" s="3">
        <f t="shared" si="14"/>
        <v>-0.11054854469124949</v>
      </c>
      <c r="G748" s="2">
        <f t="shared" si="15"/>
        <v>1.2220980733353185E-2</v>
      </c>
      <c r="I748" s="2">
        <f>1.69590305555622*Inputs!$C748/(2.74240342370282*Inputs!$C748*(0.771432259730721*Inputs!$B748+1.73676384566451*Inputs!$A748))</f>
        <v>0.11054854469124949</v>
      </c>
      <c r="J748" s="2">
        <f t="shared" si="16"/>
        <v>0.11054854469124949</v>
      </c>
      <c r="K748" s="2">
        <f t="shared" ca="1" si="17"/>
        <v>0.87922347618276819</v>
      </c>
      <c r="M748">
        <f>IF(C748 &lt; Model!$B$5, C748, #N/A)</f>
        <v>0.11054854469124949</v>
      </c>
      <c r="N748" t="e">
        <f>IF(C748 &gt; Model!$B$5, C748, #N/A)</f>
        <v>#N/A</v>
      </c>
      <c r="O748">
        <f>Model!$B$5</f>
        <v>0.21815457728153642</v>
      </c>
    </row>
    <row r="749" spans="1:15">
      <c r="A749">
        <v>747</v>
      </c>
      <c r="B749" s="2">
        <f>Dataset!B749</f>
        <v>0</v>
      </c>
      <c r="C749" s="2">
        <f t="shared" si="12"/>
        <v>0.16496598639455762</v>
      </c>
      <c r="D749" s="3">
        <f t="shared" si="13"/>
        <v>0</v>
      </c>
      <c r="F749" s="3">
        <f t="shared" si="14"/>
        <v>-0.16496598639455762</v>
      </c>
      <c r="G749" s="2">
        <f t="shared" si="15"/>
        <v>2.7213776667129368E-2</v>
      </c>
      <c r="I749" s="2" t="e">
        <f>1.69590305555622*Inputs!$C749/(2.74240342370282*Inputs!$C749*(0.771432259730721*Inputs!$B749+1.73676384566451*Inputs!$A749))</f>
        <v>#DIV/0!</v>
      </c>
      <c r="J749" s="2">
        <f t="shared" si="16"/>
        <v>0.16496598639455762</v>
      </c>
      <c r="K749" s="2">
        <f t="shared" ca="1" si="17"/>
        <v>0.42406866998601866</v>
      </c>
      <c r="M749">
        <f>IF(C749 &lt; Model!$B$5, C749, #N/A)</f>
        <v>0.16496598639455762</v>
      </c>
      <c r="N749" t="e">
        <f>IF(C749 &gt; Model!$B$5, C749, #N/A)</f>
        <v>#N/A</v>
      </c>
      <c r="O749">
        <f>Model!$B$5</f>
        <v>0.21815457728153642</v>
      </c>
    </row>
    <row r="750" spans="1:15">
      <c r="A750">
        <v>748</v>
      </c>
      <c r="B750" s="2">
        <f>Dataset!B750</f>
        <v>1</v>
      </c>
      <c r="C750" s="2">
        <f t="shared" si="12"/>
        <v>0.16496598639455762</v>
      </c>
      <c r="D750" s="3">
        <f t="shared" si="13"/>
        <v>0</v>
      </c>
      <c r="F750" s="3">
        <f t="shared" si="14"/>
        <v>0.83503401360544238</v>
      </c>
      <c r="G750" s="2">
        <f t="shared" si="15"/>
        <v>0.69728180387801408</v>
      </c>
      <c r="I750" s="2" t="e">
        <f>1.69590305555622*Inputs!$C750/(2.74240342370282*Inputs!$C750*(0.771432259730721*Inputs!$B750+1.73676384566451*Inputs!$A750))</f>
        <v>#DIV/0!</v>
      </c>
      <c r="J750" s="2">
        <f t="shared" si="16"/>
        <v>0.16496598639455762</v>
      </c>
      <c r="K750" s="2">
        <f t="shared" ca="1" si="17"/>
        <v>0.85453147836058718</v>
      </c>
      <c r="M750">
        <f>IF(C750 &lt; Model!$B$5, C750, #N/A)</f>
        <v>0.16496598639455762</v>
      </c>
      <c r="N750" t="e">
        <f>IF(C750 &gt; Model!$B$5, C750, #N/A)</f>
        <v>#N/A</v>
      </c>
      <c r="O750">
        <f>Model!$B$5</f>
        <v>0.21815457728153642</v>
      </c>
    </row>
    <row r="751" spans="1:15">
      <c r="A751">
        <v>749</v>
      </c>
      <c r="B751" s="2">
        <f>Dataset!B751</f>
        <v>1</v>
      </c>
      <c r="C751" s="2">
        <f t="shared" si="12"/>
        <v>0.11054854469124949</v>
      </c>
      <c r="D751" s="3">
        <f t="shared" si="13"/>
        <v>0</v>
      </c>
      <c r="F751" s="3">
        <f t="shared" si="14"/>
        <v>0.88945145530875047</v>
      </c>
      <c r="G751" s="2">
        <f t="shared" si="15"/>
        <v>0.79112389135085415</v>
      </c>
      <c r="I751" s="2">
        <f>1.69590305555622*Inputs!$C751/(2.74240342370282*Inputs!$C751*(0.771432259730721*Inputs!$B751+1.73676384566451*Inputs!$A751))</f>
        <v>0.11054854469124949</v>
      </c>
      <c r="J751" s="2">
        <f t="shared" si="16"/>
        <v>0.11054854469124949</v>
      </c>
      <c r="K751" s="2">
        <f t="shared" ca="1" si="17"/>
        <v>0.41384383834835814</v>
      </c>
      <c r="M751">
        <f>IF(C751 &lt; Model!$B$5, C751, #N/A)</f>
        <v>0.11054854469124949</v>
      </c>
      <c r="N751" t="e">
        <f>IF(C751 &gt; Model!$B$5, C751, #N/A)</f>
        <v>#N/A</v>
      </c>
      <c r="O751">
        <f>Model!$B$5</f>
        <v>0.21815457728153642</v>
      </c>
    </row>
    <row r="752" spans="1:15">
      <c r="A752">
        <v>750</v>
      </c>
      <c r="B752" s="2">
        <f>Dataset!B752</f>
        <v>0</v>
      </c>
      <c r="C752" s="2">
        <f t="shared" si="12"/>
        <v>6.1637951921497625E-2</v>
      </c>
      <c r="D752" s="3">
        <f t="shared" si="13"/>
        <v>0</v>
      </c>
      <c r="F752" s="3">
        <f t="shared" si="14"/>
        <v>-6.1637951921497625E-2</v>
      </c>
      <c r="G752" s="2">
        <f t="shared" si="15"/>
        <v>3.7992371170768526E-3</v>
      </c>
      <c r="I752" s="2">
        <f>1.69590305555622*Inputs!$C752/(2.74240342370282*Inputs!$C752*(0.771432259730721*Inputs!$B752+1.73676384566451*Inputs!$A752))</f>
        <v>6.1637951921497625E-2</v>
      </c>
      <c r="J752" s="2">
        <f t="shared" si="16"/>
        <v>6.1637951921497625E-2</v>
      </c>
      <c r="K752" s="2">
        <f t="shared" ca="1" si="17"/>
        <v>0.36260502083840007</v>
      </c>
      <c r="M752">
        <f>IF(C752 &lt; Model!$B$5, C752, #N/A)</f>
        <v>6.1637951921497625E-2</v>
      </c>
      <c r="N752" t="e">
        <f>IF(C752 &gt; Model!$B$5, C752, #N/A)</f>
        <v>#N/A</v>
      </c>
      <c r="O752">
        <f>Model!$B$5</f>
        <v>0.21815457728153642</v>
      </c>
    </row>
    <row r="753" spans="1:15">
      <c r="A753">
        <v>751</v>
      </c>
      <c r="B753" s="2">
        <f>Dataset!B753</f>
        <v>0</v>
      </c>
      <c r="C753" s="2">
        <f t="shared" si="12"/>
        <v>9.1572041079231434E-2</v>
      </c>
      <c r="D753" s="3">
        <f t="shared" si="13"/>
        <v>0</v>
      </c>
      <c r="F753" s="3">
        <f t="shared" si="14"/>
        <v>-9.1572041079231434E-2</v>
      </c>
      <c r="G753" s="2">
        <f t="shared" si="15"/>
        <v>8.3854387074164486E-3</v>
      </c>
      <c r="I753" s="2">
        <f>1.69590305555622*Inputs!$C753/(2.74240342370282*Inputs!$C753*(0.771432259730721*Inputs!$B753+1.73676384566451*Inputs!$A753))</f>
        <v>9.1572041079231434E-2</v>
      </c>
      <c r="J753" s="2">
        <f t="shared" si="16"/>
        <v>9.1572041079231434E-2</v>
      </c>
      <c r="K753" s="2">
        <f t="shared" ca="1" si="17"/>
        <v>0.8787686921617851</v>
      </c>
      <c r="M753">
        <f>IF(C753 &lt; Model!$B$5, C753, #N/A)</f>
        <v>9.1572041079231434E-2</v>
      </c>
      <c r="N753" t="e">
        <f>IF(C753 &gt; Model!$B$5, C753, #N/A)</f>
        <v>#N/A</v>
      </c>
      <c r="O753">
        <f>Model!$B$5</f>
        <v>0.21815457728153642</v>
      </c>
    </row>
    <row r="754" spans="1:15">
      <c r="A754">
        <v>752</v>
      </c>
      <c r="B754" s="2">
        <f>Dataset!B754</f>
        <v>1</v>
      </c>
      <c r="C754" s="2">
        <f t="shared" si="12"/>
        <v>0.16496598639455762</v>
      </c>
      <c r="D754" s="3">
        <f t="shared" si="13"/>
        <v>0</v>
      </c>
      <c r="F754" s="3">
        <f t="shared" si="14"/>
        <v>0.83503401360544238</v>
      </c>
      <c r="G754" s="2">
        <f t="shared" si="15"/>
        <v>0.69728180387801408</v>
      </c>
      <c r="I754" s="2" t="e">
        <f>1.69590305555622*Inputs!$C754/(2.74240342370282*Inputs!$C754*(0.771432259730721*Inputs!$B754+1.73676384566451*Inputs!$A754))</f>
        <v>#DIV/0!</v>
      </c>
      <c r="J754" s="2">
        <f t="shared" si="16"/>
        <v>0.16496598639455762</v>
      </c>
      <c r="K754" s="2">
        <f t="shared" ca="1" si="17"/>
        <v>0.48500512203051216</v>
      </c>
      <c r="M754">
        <f>IF(C754 &lt; Model!$B$5, C754, #N/A)</f>
        <v>0.16496598639455762</v>
      </c>
      <c r="N754" t="e">
        <f>IF(C754 &gt; Model!$B$5, C754, #N/A)</f>
        <v>#N/A</v>
      </c>
      <c r="O754">
        <f>Model!$B$5</f>
        <v>0.21815457728153642</v>
      </c>
    </row>
    <row r="755" spans="1:15">
      <c r="A755">
        <v>753</v>
      </c>
      <c r="B755" s="2">
        <f>Dataset!B755</f>
        <v>0</v>
      </c>
      <c r="C755" s="2">
        <f t="shared" si="12"/>
        <v>0.16496598639455762</v>
      </c>
      <c r="D755" s="3">
        <f t="shared" si="13"/>
        <v>0</v>
      </c>
      <c r="F755" s="3">
        <f t="shared" si="14"/>
        <v>-0.16496598639455762</v>
      </c>
      <c r="G755" s="2">
        <f t="shared" si="15"/>
        <v>2.7213776667129368E-2</v>
      </c>
      <c r="I755" s="2" t="e">
        <f>1.69590305555622*Inputs!$C755/(2.74240342370282*Inputs!$C755*(0.771432259730721*Inputs!$B755+1.73676384566451*Inputs!$A755))</f>
        <v>#DIV/0!</v>
      </c>
      <c r="J755" s="2">
        <f t="shared" si="16"/>
        <v>0.16496598639455762</v>
      </c>
      <c r="K755" s="2">
        <f t="shared" ca="1" si="17"/>
        <v>0.78064735716256362</v>
      </c>
      <c r="M755">
        <f>IF(C755 &lt; Model!$B$5, C755, #N/A)</f>
        <v>0.16496598639455762</v>
      </c>
      <c r="N755" t="e">
        <f>IF(C755 &gt; Model!$B$5, C755, #N/A)</f>
        <v>#N/A</v>
      </c>
      <c r="O755">
        <f>Model!$B$5</f>
        <v>0.21815457728153642</v>
      </c>
    </row>
    <row r="756" spans="1:15">
      <c r="A756">
        <v>754</v>
      </c>
      <c r="B756" s="2">
        <f>Dataset!B756</f>
        <v>0</v>
      </c>
      <c r="C756" s="2">
        <f t="shared" si="12"/>
        <v>0.16496598639455762</v>
      </c>
      <c r="D756" s="3">
        <f t="shared" si="13"/>
        <v>0</v>
      </c>
      <c r="F756" s="3">
        <f t="shared" si="14"/>
        <v>-0.16496598639455762</v>
      </c>
      <c r="G756" s="2">
        <f t="shared" si="15"/>
        <v>2.7213776667129368E-2</v>
      </c>
      <c r="I756" s="2" t="e">
        <f>1.69590305555622*Inputs!$C756/(2.74240342370282*Inputs!$C756*(0.771432259730721*Inputs!$B756+1.73676384566451*Inputs!$A756))</f>
        <v>#DIV/0!</v>
      </c>
      <c r="J756" s="2">
        <f t="shared" si="16"/>
        <v>0.16496598639455762</v>
      </c>
      <c r="K756" s="2">
        <f t="shared" ca="1" si="17"/>
        <v>0.41854129647028615</v>
      </c>
      <c r="M756">
        <f>IF(C756 &lt; Model!$B$5, C756, #N/A)</f>
        <v>0.16496598639455762</v>
      </c>
      <c r="N756" t="e">
        <f>IF(C756 &gt; Model!$B$5, C756, #N/A)</f>
        <v>#N/A</v>
      </c>
      <c r="O756">
        <f>Model!$B$5</f>
        <v>0.21815457728153642</v>
      </c>
    </row>
    <row r="757" spans="1:15">
      <c r="A757">
        <v>755</v>
      </c>
      <c r="B757" s="2">
        <f>Dataset!B757</f>
        <v>0</v>
      </c>
      <c r="C757" s="2">
        <f t="shared" si="12"/>
        <v>7.4541797257758627E-2</v>
      </c>
      <c r="D757" s="3">
        <f t="shared" si="13"/>
        <v>0</v>
      </c>
      <c r="F757" s="3">
        <f t="shared" si="14"/>
        <v>-7.4541797257758627E-2</v>
      </c>
      <c r="G757" s="2">
        <f t="shared" si="15"/>
        <v>5.5564795384167916E-3</v>
      </c>
      <c r="I757" s="2">
        <f>1.69590305555622*Inputs!$C757/(2.74240342370282*Inputs!$C757*(0.771432259730721*Inputs!$B757+1.73676384566451*Inputs!$A757))</f>
        <v>7.4541797257758627E-2</v>
      </c>
      <c r="J757" s="2">
        <f t="shared" si="16"/>
        <v>7.4541797257758627E-2</v>
      </c>
      <c r="K757" s="2">
        <f t="shared" ca="1" si="17"/>
        <v>0.4128870257842765</v>
      </c>
      <c r="M757">
        <f>IF(C757 &lt; Model!$B$5, C757, #N/A)</f>
        <v>7.4541797257758627E-2</v>
      </c>
      <c r="N757" t="e">
        <f>IF(C757 &gt; Model!$B$5, C757, #N/A)</f>
        <v>#N/A</v>
      </c>
      <c r="O757">
        <f>Model!$B$5</f>
        <v>0.21815457728153642</v>
      </c>
    </row>
    <row r="758" spans="1:15">
      <c r="A758">
        <v>756</v>
      </c>
      <c r="B758" s="2">
        <f>Dataset!B758</f>
        <v>0</v>
      </c>
      <c r="C758" s="2">
        <f t="shared" si="12"/>
        <v>0.16496598639455762</v>
      </c>
      <c r="D758" s="3">
        <f t="shared" si="13"/>
        <v>0</v>
      </c>
      <c r="F758" s="3">
        <f t="shared" si="14"/>
        <v>-0.16496598639455762</v>
      </c>
      <c r="G758" s="2">
        <f t="shared" si="15"/>
        <v>2.7213776667129368E-2</v>
      </c>
      <c r="I758" s="2" t="e">
        <f>1.69590305555622*Inputs!$C758/(2.74240342370282*Inputs!$C758*(0.771432259730721*Inputs!$B758+1.73676384566451*Inputs!$A758))</f>
        <v>#DIV/0!</v>
      </c>
      <c r="J758" s="2">
        <f t="shared" si="16"/>
        <v>0.16496598639455762</v>
      </c>
      <c r="K758" s="2">
        <f t="shared" ca="1" si="17"/>
        <v>0.12813302604521282</v>
      </c>
      <c r="M758">
        <f>IF(C758 &lt; Model!$B$5, C758, #N/A)</f>
        <v>0.16496598639455762</v>
      </c>
      <c r="N758" t="e">
        <f>IF(C758 &gt; Model!$B$5, C758, #N/A)</f>
        <v>#N/A</v>
      </c>
      <c r="O758">
        <f>Model!$B$5</f>
        <v>0.21815457728153642</v>
      </c>
    </row>
    <row r="759" spans="1:15">
      <c r="A759">
        <v>757</v>
      </c>
      <c r="B759" s="2">
        <f>Dataset!B759</f>
        <v>0</v>
      </c>
      <c r="C759" s="2">
        <f t="shared" si="12"/>
        <v>7.2839354310253707E-2</v>
      </c>
      <c r="D759" s="3">
        <f t="shared" si="13"/>
        <v>0</v>
      </c>
      <c r="F759" s="3">
        <f t="shared" si="14"/>
        <v>-7.2839354310253707E-2</v>
      </c>
      <c r="G759" s="2">
        <f t="shared" si="15"/>
        <v>5.3055715363346748E-3</v>
      </c>
      <c r="I759" s="2">
        <f>1.69590305555622*Inputs!$C759/(2.74240342370282*Inputs!$C759*(0.771432259730721*Inputs!$B759+1.73676384566451*Inputs!$A759))</f>
        <v>7.2839354310253707E-2</v>
      </c>
      <c r="J759" s="2">
        <f t="shared" si="16"/>
        <v>7.2839354310253707E-2</v>
      </c>
      <c r="K759" s="2">
        <f t="shared" ca="1" si="17"/>
        <v>0.76903762009014764</v>
      </c>
      <c r="M759">
        <f>IF(C759 &lt; Model!$B$5, C759, #N/A)</f>
        <v>7.2839354310253707E-2</v>
      </c>
      <c r="N759" t="e">
        <f>IF(C759 &gt; Model!$B$5, C759, #N/A)</f>
        <v>#N/A</v>
      </c>
      <c r="O759">
        <f>Model!$B$5</f>
        <v>0.21815457728153642</v>
      </c>
    </row>
    <row r="760" spans="1:15">
      <c r="A760">
        <v>758</v>
      </c>
      <c r="B760" s="2">
        <f>Dataset!B760</f>
        <v>0</v>
      </c>
      <c r="C760" s="2">
        <f t="shared" si="12"/>
        <v>8.2183935895330171E-2</v>
      </c>
      <c r="D760" s="3">
        <f t="shared" si="13"/>
        <v>0</v>
      </c>
      <c r="F760" s="3">
        <f t="shared" si="14"/>
        <v>-8.2183935895330171E-2</v>
      </c>
      <c r="G760" s="2">
        <f t="shared" si="15"/>
        <v>6.7541993192477391E-3</v>
      </c>
      <c r="I760" s="2">
        <f>1.69590305555622*Inputs!$C760/(2.74240342370282*Inputs!$C760*(0.771432259730721*Inputs!$B760+1.73676384566451*Inputs!$A760))</f>
        <v>8.2183935895330171E-2</v>
      </c>
      <c r="J760" s="2">
        <f t="shared" si="16"/>
        <v>8.2183935895330171E-2</v>
      </c>
      <c r="K760" s="2">
        <f t="shared" ca="1" si="17"/>
        <v>0.13891640191956278</v>
      </c>
      <c r="M760">
        <f>IF(C760 &lt; Model!$B$5, C760, #N/A)</f>
        <v>8.2183935895330171E-2</v>
      </c>
      <c r="N760" t="e">
        <f>IF(C760 &gt; Model!$B$5, C760, #N/A)</f>
        <v>#N/A</v>
      </c>
      <c r="O760">
        <f>Model!$B$5</f>
        <v>0.21815457728153642</v>
      </c>
    </row>
    <row r="761" spans="1:15">
      <c r="A761">
        <v>759</v>
      </c>
      <c r="B761" s="2">
        <f>Dataset!B761</f>
        <v>0</v>
      </c>
      <c r="C761" s="2">
        <f t="shared" si="12"/>
        <v>0.16496598639455762</v>
      </c>
      <c r="D761" s="3">
        <f t="shared" si="13"/>
        <v>0</v>
      </c>
      <c r="F761" s="3">
        <f t="shared" si="14"/>
        <v>-0.16496598639455762</v>
      </c>
      <c r="G761" s="2">
        <f t="shared" si="15"/>
        <v>2.7213776667129368E-2</v>
      </c>
      <c r="I761" s="2" t="e">
        <f>1.69590305555622*Inputs!$C761/(2.74240342370282*Inputs!$C761*(0.771432259730721*Inputs!$B761+1.73676384566451*Inputs!$A761))</f>
        <v>#DIV/0!</v>
      </c>
      <c r="J761" s="2">
        <f t="shared" si="16"/>
        <v>0.16496598639455762</v>
      </c>
      <c r="K761" s="2">
        <f t="shared" ca="1" si="17"/>
        <v>0.72211213172584132</v>
      </c>
      <c r="M761">
        <f>IF(C761 &lt; Model!$B$5, C761, #N/A)</f>
        <v>0.16496598639455762</v>
      </c>
      <c r="N761" t="e">
        <f>IF(C761 &gt; Model!$B$5, C761, #N/A)</f>
        <v>#N/A</v>
      </c>
      <c r="O761">
        <f>Model!$B$5</f>
        <v>0.21815457728153642</v>
      </c>
    </row>
    <row r="762" spans="1:15">
      <c r="A762">
        <v>760</v>
      </c>
      <c r="B762" s="2">
        <f>Dataset!B762</f>
        <v>0</v>
      </c>
      <c r="C762" s="2">
        <f t="shared" si="12"/>
        <v>0.10684503079971075</v>
      </c>
      <c r="D762" s="3">
        <f t="shared" si="13"/>
        <v>0</v>
      </c>
      <c r="F762" s="3">
        <f t="shared" si="14"/>
        <v>-0.10684503079971075</v>
      </c>
      <c r="G762" s="2">
        <f t="shared" si="15"/>
        <v>1.1415860606591138E-2</v>
      </c>
      <c r="I762" s="2">
        <f>1.69590305555622*Inputs!$C762/(2.74240342370282*Inputs!$C762*(0.771432259730721*Inputs!$B762+1.73676384566451*Inputs!$A762))</f>
        <v>0.10684503079971075</v>
      </c>
      <c r="J762" s="2">
        <f t="shared" si="16"/>
        <v>0.10684503079971075</v>
      </c>
      <c r="K762" s="2">
        <f t="shared" ca="1" si="17"/>
        <v>0.38782755670424796</v>
      </c>
      <c r="M762">
        <f>IF(C762 &lt; Model!$B$5, C762, #N/A)</f>
        <v>0.10684503079971075</v>
      </c>
      <c r="N762" t="e">
        <f>IF(C762 &gt; Model!$B$5, C762, #N/A)</f>
        <v>#N/A</v>
      </c>
      <c r="O762">
        <f>Model!$B$5</f>
        <v>0.21815457728153642</v>
      </c>
    </row>
    <row r="763" spans="1:15">
      <c r="A763">
        <v>761</v>
      </c>
      <c r="B763" s="2">
        <f>Dataset!B763</f>
        <v>1</v>
      </c>
      <c r="C763" s="2">
        <f t="shared" si="12"/>
        <v>9.1572041079231434E-2</v>
      </c>
      <c r="D763" s="3">
        <f t="shared" si="13"/>
        <v>0</v>
      </c>
      <c r="F763" s="3">
        <f t="shared" si="14"/>
        <v>0.90842795892076855</v>
      </c>
      <c r="G763" s="2">
        <f t="shared" si="15"/>
        <v>0.82524135654895359</v>
      </c>
      <c r="I763" s="2">
        <f>1.69590305555622*Inputs!$C763/(2.74240342370282*Inputs!$C763*(0.771432259730721*Inputs!$B763+1.73676384566451*Inputs!$A763))</f>
        <v>9.1572041079231434E-2</v>
      </c>
      <c r="J763" s="2">
        <f t="shared" si="16"/>
        <v>9.1572041079231434E-2</v>
      </c>
      <c r="K763" s="2">
        <f t="shared" ca="1" si="17"/>
        <v>0.16654845793024753</v>
      </c>
      <c r="M763">
        <f>IF(C763 &lt; Model!$B$5, C763, #N/A)</f>
        <v>9.1572041079231434E-2</v>
      </c>
      <c r="N763" t="e">
        <f>IF(C763 &gt; Model!$B$5, C763, #N/A)</f>
        <v>#N/A</v>
      </c>
      <c r="O763">
        <f>Model!$B$5</f>
        <v>0.21815457728153642</v>
      </c>
    </row>
    <row r="764" spans="1:15">
      <c r="A764">
        <v>762</v>
      </c>
      <c r="B764" s="2">
        <f>Dataset!B764</f>
        <v>1</v>
      </c>
      <c r="C764" s="2">
        <f t="shared" si="12"/>
        <v>0.10338161787991741</v>
      </c>
      <c r="D764" s="3">
        <f t="shared" si="13"/>
        <v>0</v>
      </c>
      <c r="F764" s="3">
        <f t="shared" si="14"/>
        <v>0.8966183821200826</v>
      </c>
      <c r="G764" s="2">
        <f t="shared" si="15"/>
        <v>0.80392452315563445</v>
      </c>
      <c r="I764" s="2">
        <f>1.69590305555622*Inputs!$C764/(2.74240342370282*Inputs!$C764*(0.771432259730721*Inputs!$B764+1.73676384566451*Inputs!$A764))</f>
        <v>0.10338161787991741</v>
      </c>
      <c r="J764" s="2">
        <f t="shared" si="16"/>
        <v>0.10338161787991741</v>
      </c>
      <c r="K764" s="2">
        <f t="shared" ca="1" si="17"/>
        <v>0.10390888519264652</v>
      </c>
      <c r="M764">
        <f>IF(C764 &lt; Model!$B$5, C764, #N/A)</f>
        <v>0.10338161787991741</v>
      </c>
      <c r="N764" t="e">
        <f>IF(C764 &gt; Model!$B$5, C764, #N/A)</f>
        <v>#N/A</v>
      </c>
      <c r="O764">
        <f>Model!$B$5</f>
        <v>0.21815457728153642</v>
      </c>
    </row>
    <row r="765" spans="1:15">
      <c r="A765">
        <v>763</v>
      </c>
      <c r="B765" s="2">
        <f>Dataset!B765</f>
        <v>0</v>
      </c>
      <c r="C765" s="2">
        <f t="shared" si="12"/>
        <v>0.10338161787991741</v>
      </c>
      <c r="D765" s="3">
        <f t="shared" si="13"/>
        <v>0</v>
      </c>
      <c r="F765" s="3">
        <f t="shared" si="14"/>
        <v>-0.10338161787991741</v>
      </c>
      <c r="G765" s="2">
        <f t="shared" si="15"/>
        <v>1.068775891546926E-2</v>
      </c>
      <c r="I765" s="2">
        <f>1.69590305555622*Inputs!$C765/(2.74240342370282*Inputs!$C765*(0.771432259730721*Inputs!$B765+1.73676384566451*Inputs!$A765))</f>
        <v>0.10338161787991741</v>
      </c>
      <c r="J765" s="2">
        <f t="shared" si="16"/>
        <v>0.10338161787991741</v>
      </c>
      <c r="K765" s="2">
        <f t="shared" ca="1" si="17"/>
        <v>0.71552838981222255</v>
      </c>
      <c r="M765">
        <f>IF(C765 &lt; Model!$B$5, C765, #N/A)</f>
        <v>0.10338161787991741</v>
      </c>
      <c r="N765" t="e">
        <f>IF(C765 &gt; Model!$B$5, C765, #N/A)</f>
        <v>#N/A</v>
      </c>
      <c r="O765">
        <f>Model!$B$5</f>
        <v>0.21815457728153642</v>
      </c>
    </row>
    <row r="766" spans="1:15">
      <c r="A766">
        <v>764</v>
      </c>
      <c r="B766" s="2">
        <f>Dataset!B766</f>
        <v>0</v>
      </c>
      <c r="C766" s="2">
        <f t="shared" si="12"/>
        <v>0.16496598639455762</v>
      </c>
      <c r="D766" s="3">
        <f t="shared" si="13"/>
        <v>0</v>
      </c>
      <c r="F766" s="3">
        <f t="shared" si="14"/>
        <v>-0.16496598639455762</v>
      </c>
      <c r="G766" s="2">
        <f t="shared" si="15"/>
        <v>2.7213776667129368E-2</v>
      </c>
      <c r="I766" s="2" t="e">
        <f>1.69590305555622*Inputs!$C766/(2.74240342370282*Inputs!$C766*(0.771432259730721*Inputs!$B766+1.73676384566451*Inputs!$A766))</f>
        <v>#DIV/0!</v>
      </c>
      <c r="J766" s="2">
        <f t="shared" si="16"/>
        <v>0.16496598639455762</v>
      </c>
      <c r="K766" s="2">
        <f t="shared" ca="1" si="17"/>
        <v>0.61437144625803497</v>
      </c>
      <c r="M766">
        <f>IF(C766 &lt; Model!$B$5, C766, #N/A)</f>
        <v>0.16496598639455762</v>
      </c>
      <c r="N766" t="e">
        <f>IF(C766 &gt; Model!$B$5, C766, #N/A)</f>
        <v>#N/A</v>
      </c>
      <c r="O766">
        <f>Model!$B$5</f>
        <v>0.21815457728153642</v>
      </c>
    </row>
    <row r="767" spans="1:15">
      <c r="A767">
        <v>765</v>
      </c>
      <c r="B767" s="2">
        <f>Dataset!B767</f>
        <v>0</v>
      </c>
      <c r="C767" s="2">
        <f t="shared" ref="C767:C1021" si="18">J767</f>
        <v>0.10338161787991741</v>
      </c>
      <c r="D767" s="3">
        <f t="shared" ref="D767:D1021" si="19">IF(J767 &lt; 0.218154577281536, 0, 1)</f>
        <v>0</v>
      </c>
      <c r="F767" s="3">
        <f t="shared" ref="F767:F1021" si="20">B767 - C767</f>
        <v>-0.10338161787991741</v>
      </c>
      <c r="G767" s="2">
        <f t="shared" ref="G767:G1021" si="21">POWER(F767, 2)</f>
        <v>1.068775891546926E-2</v>
      </c>
      <c r="I767" s="2">
        <f>1.69590305555622*Inputs!$C767/(2.74240342370282*Inputs!$C767*(0.771432259730721*Inputs!$B767+1.73676384566451*Inputs!$A767))</f>
        <v>0.10338161787991741</v>
      </c>
      <c r="J767" s="2">
        <f t="shared" ref="J767:J1021" si="22">IFERROR(IF(I767 &gt; Model!EstimationLimitUpper, Model!EstimationLimitUpper, IF(I767 &lt; Model!EstimationLimitLower, Model!EstimationLimitLower, I767)), AVERAGE(Model!EstimationLimitLower, Model!EstimationLimitUpper))</f>
        <v>0.10338161787991741</v>
      </c>
      <c r="K767" s="2">
        <f t="shared" ref="K767:K1021" ca="1" si="23">RAND()</f>
        <v>0.74779450758205901</v>
      </c>
      <c r="M767">
        <f>IF(C767 &lt; Model!$B$5, C767, #N/A)</f>
        <v>0.10338161787991741</v>
      </c>
      <c r="N767" t="e">
        <f>IF(C767 &gt; Model!$B$5, C767, #N/A)</f>
        <v>#N/A</v>
      </c>
      <c r="O767">
        <f>Model!$B$5</f>
        <v>0.21815457728153642</v>
      </c>
    </row>
    <row r="768" spans="1:15">
      <c r="A768">
        <v>766</v>
      </c>
      <c r="B768" s="2">
        <f>Dataset!B768</f>
        <v>0</v>
      </c>
      <c r="C768" s="2">
        <f t="shared" si="18"/>
        <v>6.8200000046873224E-2</v>
      </c>
      <c r="D768" s="3">
        <f t="shared" si="19"/>
        <v>0</v>
      </c>
      <c r="F768" s="3">
        <f t="shared" si="20"/>
        <v>-6.8200000046873224E-2</v>
      </c>
      <c r="G768" s="2">
        <f t="shared" si="21"/>
        <v>4.6512400063935082E-3</v>
      </c>
      <c r="I768" s="2">
        <f>1.69590305555622*Inputs!$C768/(2.74240342370282*Inputs!$C768*(0.771432259730721*Inputs!$B768+1.73676384566451*Inputs!$A768))</f>
        <v>6.8200000046873224E-2</v>
      </c>
      <c r="J768" s="2">
        <f t="shared" si="22"/>
        <v>6.8200000046873224E-2</v>
      </c>
      <c r="K768" s="2">
        <f t="shared" ca="1" si="23"/>
        <v>0.73247109055434967</v>
      </c>
      <c r="M768">
        <f>IF(C768 &lt; Model!$B$5, C768, #N/A)</f>
        <v>6.8200000046873224E-2</v>
      </c>
      <c r="N768" t="e">
        <f>IF(C768 &gt; Model!$B$5, C768, #N/A)</f>
        <v>#N/A</v>
      </c>
      <c r="O768">
        <f>Model!$B$5</f>
        <v>0.21815457728153642</v>
      </c>
    </row>
    <row r="769" spans="1:15">
      <c r="A769">
        <v>767</v>
      </c>
      <c r="B769" s="2">
        <f>Dataset!B769</f>
        <v>0</v>
      </c>
      <c r="C769" s="2">
        <f t="shared" si="18"/>
        <v>0.16496598639455762</v>
      </c>
      <c r="D769" s="3">
        <f t="shared" si="19"/>
        <v>0</v>
      </c>
      <c r="F769" s="3">
        <f t="shared" si="20"/>
        <v>-0.16496598639455762</v>
      </c>
      <c r="G769" s="2">
        <f t="shared" si="21"/>
        <v>2.7213776667129368E-2</v>
      </c>
      <c r="I769" s="2" t="e">
        <f>1.69590305555622*Inputs!$C769/(2.74240342370282*Inputs!$C769*(0.771432259730721*Inputs!$B769+1.73676384566451*Inputs!$A769))</f>
        <v>#DIV/0!</v>
      </c>
      <c r="J769" s="2">
        <f t="shared" si="22"/>
        <v>0.16496598639455762</v>
      </c>
      <c r="K769" s="2">
        <f t="shared" ca="1" si="23"/>
        <v>0.49766784496992245</v>
      </c>
      <c r="M769">
        <f>IF(C769 &lt; Model!$B$5, C769, #N/A)</f>
        <v>0.16496598639455762</v>
      </c>
      <c r="N769" t="e">
        <f>IF(C769 &gt; Model!$B$5, C769, #N/A)</f>
        <v>#N/A</v>
      </c>
      <c r="O769">
        <f>Model!$B$5</f>
        <v>0.21815457728153642</v>
      </c>
    </row>
    <row r="770" spans="1:15">
      <c r="A770">
        <v>768</v>
      </c>
      <c r="B770" s="2">
        <f>Dataset!B770</f>
        <v>0</v>
      </c>
      <c r="C770" s="2">
        <f t="shared" si="18"/>
        <v>9.1572041079231434E-2</v>
      </c>
      <c r="D770" s="3">
        <f t="shared" si="19"/>
        <v>0</v>
      </c>
      <c r="F770" s="3">
        <f t="shared" si="20"/>
        <v>-9.1572041079231434E-2</v>
      </c>
      <c r="G770" s="2">
        <f t="shared" si="21"/>
        <v>8.3854387074164486E-3</v>
      </c>
      <c r="I770" s="2">
        <f>1.69590305555622*Inputs!$C770/(2.74240342370282*Inputs!$C770*(0.771432259730721*Inputs!$B770+1.73676384566451*Inputs!$A770))</f>
        <v>9.1572041079231434E-2</v>
      </c>
      <c r="J770" s="2">
        <f t="shared" si="22"/>
        <v>9.1572041079231434E-2</v>
      </c>
      <c r="K770" s="2">
        <f t="shared" ca="1" si="23"/>
        <v>0.40080797046038197</v>
      </c>
      <c r="M770">
        <f>IF(C770 &lt; Model!$B$5, C770, #N/A)</f>
        <v>9.1572041079231434E-2</v>
      </c>
      <c r="N770" t="e">
        <f>IF(C770 &gt; Model!$B$5, C770, #N/A)</f>
        <v>#N/A</v>
      </c>
      <c r="O770">
        <f>Model!$B$5</f>
        <v>0.21815457728153642</v>
      </c>
    </row>
    <row r="771" spans="1:15">
      <c r="A771">
        <v>769</v>
      </c>
      <c r="B771" s="2">
        <f>Dataset!B771</f>
        <v>0</v>
      </c>
      <c r="C771" s="2">
        <f t="shared" si="18"/>
        <v>0.14567870862050741</v>
      </c>
      <c r="D771" s="3">
        <f t="shared" si="19"/>
        <v>0</v>
      </c>
      <c r="F771" s="3">
        <f t="shared" si="20"/>
        <v>-0.14567870862050741</v>
      </c>
      <c r="G771" s="2">
        <f t="shared" si="21"/>
        <v>2.1222286145338699E-2</v>
      </c>
      <c r="I771" s="2">
        <f>1.69590305555622*Inputs!$C771/(2.74240342370282*Inputs!$C771*(0.771432259730721*Inputs!$B771+1.73676384566451*Inputs!$A771))</f>
        <v>0.14567870862050741</v>
      </c>
      <c r="J771" s="2">
        <f t="shared" si="22"/>
        <v>0.14567870862050741</v>
      </c>
      <c r="K771" s="2">
        <f t="shared" ca="1" si="23"/>
        <v>0.46632473095966642</v>
      </c>
      <c r="M771">
        <f>IF(C771 &lt; Model!$B$5, C771, #N/A)</f>
        <v>0.14567870862050741</v>
      </c>
      <c r="N771" t="e">
        <f>IF(C771 &gt; Model!$B$5, C771, #N/A)</f>
        <v>#N/A</v>
      </c>
      <c r="O771">
        <f>Model!$B$5</f>
        <v>0.21815457728153642</v>
      </c>
    </row>
    <row r="772" spans="1:15">
      <c r="A772">
        <v>770</v>
      </c>
      <c r="B772" s="2">
        <f>Dataset!B772</f>
        <v>0</v>
      </c>
      <c r="C772" s="2">
        <f t="shared" si="18"/>
        <v>6.8200000046873224E-2</v>
      </c>
      <c r="D772" s="3">
        <f t="shared" si="19"/>
        <v>0</v>
      </c>
      <c r="F772" s="3">
        <f t="shared" si="20"/>
        <v>-6.8200000046873224E-2</v>
      </c>
      <c r="G772" s="2">
        <f t="shared" si="21"/>
        <v>4.6512400063935082E-3</v>
      </c>
      <c r="I772" s="2">
        <f>1.69590305555622*Inputs!$C772/(2.74240342370282*Inputs!$C772*(0.771432259730721*Inputs!$B772+1.73676384566451*Inputs!$A772))</f>
        <v>6.8200000046873224E-2</v>
      </c>
      <c r="J772" s="2">
        <f t="shared" si="22"/>
        <v>6.8200000046873224E-2</v>
      </c>
      <c r="K772" s="2">
        <f t="shared" ca="1" si="23"/>
        <v>0.5104855697489199</v>
      </c>
      <c r="M772">
        <f>IF(C772 &lt; Model!$B$5, C772, #N/A)</f>
        <v>6.8200000046873224E-2</v>
      </c>
      <c r="N772" t="e">
        <f>IF(C772 &gt; Model!$B$5, C772, #N/A)</f>
        <v>#N/A</v>
      </c>
      <c r="O772">
        <f>Model!$B$5</f>
        <v>0.21815457728153642</v>
      </c>
    </row>
    <row r="773" spans="1:15">
      <c r="A773">
        <v>771</v>
      </c>
      <c r="B773" s="2">
        <f>Dataset!B773</f>
        <v>0</v>
      </c>
      <c r="C773" s="2">
        <f t="shared" si="18"/>
        <v>0.10684503079971075</v>
      </c>
      <c r="D773" s="3">
        <f t="shared" si="19"/>
        <v>0</v>
      </c>
      <c r="F773" s="3">
        <f t="shared" si="20"/>
        <v>-0.10684503079971075</v>
      </c>
      <c r="G773" s="2">
        <f t="shared" si="21"/>
        <v>1.1415860606591138E-2</v>
      </c>
      <c r="I773" s="2">
        <f>1.69590305555622*Inputs!$C773/(2.74240342370282*Inputs!$C773*(0.771432259730721*Inputs!$B773+1.73676384566451*Inputs!$A773))</f>
        <v>0.10684503079971075</v>
      </c>
      <c r="J773" s="2">
        <f t="shared" si="22"/>
        <v>0.10684503079971075</v>
      </c>
      <c r="K773" s="2">
        <f t="shared" ca="1" si="23"/>
        <v>0.59699118333515577</v>
      </c>
      <c r="M773">
        <f>IF(C773 &lt; Model!$B$5, C773, #N/A)</f>
        <v>0.10684503079971075</v>
      </c>
      <c r="N773" t="e">
        <f>IF(C773 &gt; Model!$B$5, C773, #N/A)</f>
        <v>#N/A</v>
      </c>
      <c r="O773">
        <f>Model!$B$5</f>
        <v>0.21815457728153642</v>
      </c>
    </row>
    <row r="774" spans="1:15">
      <c r="A774">
        <v>772</v>
      </c>
      <c r="B774" s="2">
        <f>Dataset!B774</f>
        <v>0</v>
      </c>
      <c r="C774" s="2">
        <f t="shared" si="18"/>
        <v>0.10338161787991741</v>
      </c>
      <c r="D774" s="3">
        <f t="shared" si="19"/>
        <v>0</v>
      </c>
      <c r="F774" s="3">
        <f t="shared" si="20"/>
        <v>-0.10338161787991741</v>
      </c>
      <c r="G774" s="2">
        <f t="shared" si="21"/>
        <v>1.068775891546926E-2</v>
      </c>
      <c r="I774" s="2">
        <f>1.69590305555622*Inputs!$C774/(2.74240342370282*Inputs!$C774*(0.771432259730721*Inputs!$B774+1.73676384566451*Inputs!$A774))</f>
        <v>0.10338161787991741</v>
      </c>
      <c r="J774" s="2">
        <f t="shared" si="22"/>
        <v>0.10338161787991741</v>
      </c>
      <c r="K774" s="2">
        <f t="shared" ca="1" si="23"/>
        <v>0.96404967735281111</v>
      </c>
      <c r="M774">
        <f>IF(C774 &lt; Model!$B$5, C774, #N/A)</f>
        <v>0.10338161787991741</v>
      </c>
      <c r="N774" t="e">
        <f>IF(C774 &gt; Model!$B$5, C774, #N/A)</f>
        <v>#N/A</v>
      </c>
      <c r="O774">
        <f>Model!$B$5</f>
        <v>0.21815457728153642</v>
      </c>
    </row>
    <row r="775" spans="1:15">
      <c r="A775">
        <v>773</v>
      </c>
      <c r="B775" s="2">
        <f>Dataset!B775</f>
        <v>0</v>
      </c>
      <c r="C775" s="2">
        <f t="shared" si="18"/>
        <v>0.16496598639455762</v>
      </c>
      <c r="D775" s="3">
        <f t="shared" si="19"/>
        <v>0</v>
      </c>
      <c r="F775" s="3">
        <f t="shared" si="20"/>
        <v>-0.16496598639455762</v>
      </c>
      <c r="G775" s="2">
        <f t="shared" si="21"/>
        <v>2.7213776667129368E-2</v>
      </c>
      <c r="I775" s="2" t="e">
        <f>1.69590305555622*Inputs!$C775/(2.74240342370282*Inputs!$C775*(0.771432259730721*Inputs!$B775+1.73676384566451*Inputs!$A775))</f>
        <v>#DIV/0!</v>
      </c>
      <c r="J775" s="2">
        <f t="shared" si="22"/>
        <v>0.16496598639455762</v>
      </c>
      <c r="K775" s="2">
        <f t="shared" ca="1" si="23"/>
        <v>0.35178805986001205</v>
      </c>
      <c r="M775">
        <f>IF(C775 &lt; Model!$B$5, C775, #N/A)</f>
        <v>0.16496598639455762</v>
      </c>
      <c r="N775" t="e">
        <f>IF(C775 &gt; Model!$B$5, C775, #N/A)</f>
        <v>#N/A</v>
      </c>
      <c r="O775">
        <f>Model!$B$5</f>
        <v>0.21815457728153642</v>
      </c>
    </row>
    <row r="776" spans="1:15">
      <c r="A776">
        <v>774</v>
      </c>
      <c r="B776" s="2">
        <f>Dataset!B776</f>
        <v>0</v>
      </c>
      <c r="C776" s="2">
        <f t="shared" si="18"/>
        <v>0.16496598639455762</v>
      </c>
      <c r="D776" s="3">
        <f t="shared" si="19"/>
        <v>0</v>
      </c>
      <c r="F776" s="3">
        <f t="shared" si="20"/>
        <v>-0.16496598639455762</v>
      </c>
      <c r="G776" s="2">
        <f t="shared" si="21"/>
        <v>2.7213776667129368E-2</v>
      </c>
      <c r="I776" s="2" t="e">
        <f>1.69590305555622*Inputs!$C776/(2.74240342370282*Inputs!$C776*(0.771432259730721*Inputs!$B776+1.73676384566451*Inputs!$A776))</f>
        <v>#DIV/0!</v>
      </c>
      <c r="J776" s="2">
        <f t="shared" si="22"/>
        <v>0.16496598639455762</v>
      </c>
      <c r="K776" s="2">
        <f t="shared" ca="1" si="23"/>
        <v>0.38170710029812038</v>
      </c>
      <c r="M776">
        <f>IF(C776 &lt; Model!$B$5, C776, #N/A)</f>
        <v>0.16496598639455762</v>
      </c>
      <c r="N776" t="e">
        <f>IF(C776 &gt; Model!$B$5, C776, #N/A)</f>
        <v>#N/A</v>
      </c>
      <c r="O776">
        <f>Model!$B$5</f>
        <v>0.21815457728153642</v>
      </c>
    </row>
    <row r="777" spans="1:15">
      <c r="A777">
        <v>775</v>
      </c>
      <c r="B777" s="2">
        <f>Dataset!B777</f>
        <v>0</v>
      </c>
      <c r="C777" s="2">
        <f t="shared" si="18"/>
        <v>0.10684503079971075</v>
      </c>
      <c r="D777" s="3">
        <f t="shared" si="19"/>
        <v>0</v>
      </c>
      <c r="F777" s="3">
        <f t="shared" si="20"/>
        <v>-0.10684503079971075</v>
      </c>
      <c r="G777" s="2">
        <f t="shared" si="21"/>
        <v>1.1415860606591138E-2</v>
      </c>
      <c r="I777" s="2">
        <f>1.69590305555622*Inputs!$C777/(2.74240342370282*Inputs!$C777*(0.771432259730721*Inputs!$B777+1.73676384566451*Inputs!$A777))</f>
        <v>0.10684503079971075</v>
      </c>
      <c r="J777" s="2">
        <f t="shared" si="22"/>
        <v>0.10684503079971075</v>
      </c>
      <c r="K777" s="2">
        <f t="shared" ca="1" si="23"/>
        <v>0.24254317146737603</v>
      </c>
      <c r="M777">
        <f>IF(C777 &lt; Model!$B$5, C777, #N/A)</f>
        <v>0.10684503079971075</v>
      </c>
      <c r="N777" t="e">
        <f>IF(C777 &gt; Model!$B$5, C777, #N/A)</f>
        <v>#N/A</v>
      </c>
      <c r="O777">
        <f>Model!$B$5</f>
        <v>0.21815457728153642</v>
      </c>
    </row>
    <row r="778" spans="1:15">
      <c r="A778">
        <v>776</v>
      </c>
      <c r="B778" s="2">
        <f>Dataset!B778</f>
        <v>1</v>
      </c>
      <c r="C778" s="2">
        <f t="shared" si="18"/>
        <v>0.16496598639455762</v>
      </c>
      <c r="D778" s="3">
        <f t="shared" si="19"/>
        <v>0</v>
      </c>
      <c r="F778" s="3">
        <f t="shared" si="20"/>
        <v>0.83503401360544238</v>
      </c>
      <c r="G778" s="2">
        <f t="shared" si="21"/>
        <v>0.69728180387801408</v>
      </c>
      <c r="I778" s="2" t="e">
        <f>1.69590305555622*Inputs!$C778/(2.74240342370282*Inputs!$C778*(0.771432259730721*Inputs!$B778+1.73676384566451*Inputs!$A778))</f>
        <v>#DIV/0!</v>
      </c>
      <c r="J778" s="2">
        <f t="shared" si="22"/>
        <v>0.16496598639455762</v>
      </c>
      <c r="K778" s="2">
        <f t="shared" ca="1" si="23"/>
        <v>0.89716232249329042</v>
      </c>
      <c r="M778">
        <f>IF(C778 &lt; Model!$B$5, C778, #N/A)</f>
        <v>0.16496598639455762</v>
      </c>
      <c r="N778" t="e">
        <f>IF(C778 &gt; Model!$B$5, C778, #N/A)</f>
        <v>#N/A</v>
      </c>
      <c r="O778">
        <f>Model!$B$5</f>
        <v>0.21815457728153642</v>
      </c>
    </row>
    <row r="779" spans="1:15">
      <c r="A779">
        <v>777</v>
      </c>
      <c r="B779" s="2">
        <f>Dataset!B779</f>
        <v>1</v>
      </c>
      <c r="C779" s="2">
        <f t="shared" si="18"/>
        <v>0.16496598639455762</v>
      </c>
      <c r="D779" s="3">
        <f t="shared" si="19"/>
        <v>0</v>
      </c>
      <c r="F779" s="3">
        <f t="shared" si="20"/>
        <v>0.83503401360544238</v>
      </c>
      <c r="G779" s="2">
        <f t="shared" si="21"/>
        <v>0.69728180387801408</v>
      </c>
      <c r="I779" s="2" t="e">
        <f>1.69590305555622*Inputs!$C779/(2.74240342370282*Inputs!$C779*(0.771432259730721*Inputs!$B779+1.73676384566451*Inputs!$A779))</f>
        <v>#DIV/0!</v>
      </c>
      <c r="J779" s="2">
        <f t="shared" si="22"/>
        <v>0.16496598639455762</v>
      </c>
      <c r="K779" s="2">
        <f t="shared" ca="1" si="23"/>
        <v>0.69230559644517742</v>
      </c>
      <c r="M779">
        <f>IF(C779 &lt; Model!$B$5, C779, #N/A)</f>
        <v>0.16496598639455762</v>
      </c>
      <c r="N779" t="e">
        <f>IF(C779 &gt; Model!$B$5, C779, #N/A)</f>
        <v>#N/A</v>
      </c>
      <c r="O779">
        <f>Model!$B$5</f>
        <v>0.21815457728153642</v>
      </c>
    </row>
    <row r="780" spans="1:15">
      <c r="A780">
        <v>778</v>
      </c>
      <c r="B780" s="2">
        <f>Dataset!B780</f>
        <v>0</v>
      </c>
      <c r="C780" s="2">
        <f t="shared" si="18"/>
        <v>0.12327590384299524</v>
      </c>
      <c r="D780" s="3">
        <f t="shared" si="19"/>
        <v>0</v>
      </c>
      <c r="F780" s="3">
        <f t="shared" si="20"/>
        <v>-0.12327590384299524</v>
      </c>
      <c r="G780" s="2">
        <f t="shared" si="21"/>
        <v>1.5196948468307407E-2</v>
      </c>
      <c r="I780" s="2">
        <f>1.69590305555622*Inputs!$C780/(2.74240342370282*Inputs!$C780*(0.771432259730721*Inputs!$B780+1.73676384566451*Inputs!$A780))</f>
        <v>0.12327590384299524</v>
      </c>
      <c r="J780" s="2">
        <f t="shared" si="22"/>
        <v>0.12327590384299524</v>
      </c>
      <c r="K780" s="2">
        <f t="shared" ca="1" si="23"/>
        <v>3.6240018452228462E-2</v>
      </c>
      <c r="M780">
        <f>IF(C780 &lt; Model!$B$5, C780, #N/A)</f>
        <v>0.12327590384299524</v>
      </c>
      <c r="N780" t="e">
        <f>IF(C780 &gt; Model!$B$5, C780, #N/A)</f>
        <v>#N/A</v>
      </c>
      <c r="O780">
        <f>Model!$B$5</f>
        <v>0.21815457728153642</v>
      </c>
    </row>
    <row r="781" spans="1:15">
      <c r="A781">
        <v>779</v>
      </c>
      <c r="B781" s="2">
        <f>Dataset!B781</f>
        <v>1</v>
      </c>
      <c r="C781" s="2">
        <f t="shared" si="18"/>
        <v>0.10338161787991741</v>
      </c>
      <c r="D781" s="3">
        <f t="shared" si="19"/>
        <v>0</v>
      </c>
      <c r="F781" s="3">
        <f t="shared" si="20"/>
        <v>0.8966183821200826</v>
      </c>
      <c r="G781" s="2">
        <f t="shared" si="21"/>
        <v>0.80392452315563445</v>
      </c>
      <c r="I781" s="2">
        <f>1.69590305555622*Inputs!$C781/(2.74240342370282*Inputs!$C781*(0.771432259730721*Inputs!$B781+1.73676384566451*Inputs!$A781))</f>
        <v>0.10338161787991741</v>
      </c>
      <c r="J781" s="2">
        <f t="shared" si="22"/>
        <v>0.10338161787991741</v>
      </c>
      <c r="K781" s="2">
        <f t="shared" ca="1" si="23"/>
        <v>0.89619098829416299</v>
      </c>
      <c r="M781">
        <f>IF(C781 &lt; Model!$B$5, C781, #N/A)</f>
        <v>0.10338161787991741</v>
      </c>
      <c r="N781" t="e">
        <f>IF(C781 &gt; Model!$B$5, C781, #N/A)</f>
        <v>#N/A</v>
      </c>
      <c r="O781">
        <f>Model!$B$5</f>
        <v>0.21815457728153642</v>
      </c>
    </row>
    <row r="782" spans="1:15">
      <c r="A782">
        <v>780</v>
      </c>
      <c r="B782" s="2">
        <f>Dataset!B782</f>
        <v>1</v>
      </c>
      <c r="C782" s="2">
        <f t="shared" si="18"/>
        <v>0.16496598639455762</v>
      </c>
      <c r="D782" s="3">
        <f t="shared" si="19"/>
        <v>0</v>
      </c>
      <c r="F782" s="3">
        <f t="shared" si="20"/>
        <v>0.83503401360544238</v>
      </c>
      <c r="G782" s="2">
        <f t="shared" si="21"/>
        <v>0.69728180387801408</v>
      </c>
      <c r="I782" s="2" t="e">
        <f>1.69590305555622*Inputs!$C782/(2.74240342370282*Inputs!$C782*(0.771432259730721*Inputs!$B782+1.73676384566451*Inputs!$A782))</f>
        <v>#DIV/0!</v>
      </c>
      <c r="J782" s="2">
        <f t="shared" si="22"/>
        <v>0.16496598639455762</v>
      </c>
      <c r="K782" s="2">
        <f t="shared" ca="1" si="23"/>
        <v>0.54876234894452058</v>
      </c>
      <c r="M782">
        <f>IF(C782 &lt; Model!$B$5, C782, #N/A)</f>
        <v>0.16496598639455762</v>
      </c>
      <c r="N782" t="e">
        <f>IF(C782 &gt; Model!$B$5, C782, #N/A)</f>
        <v>#N/A</v>
      </c>
      <c r="O782">
        <f>Model!$B$5</f>
        <v>0.21815457728153642</v>
      </c>
    </row>
    <row r="783" spans="1:15">
      <c r="A783">
        <v>781</v>
      </c>
      <c r="B783" s="2">
        <f>Dataset!B783</f>
        <v>0</v>
      </c>
      <c r="C783" s="2">
        <f t="shared" si="18"/>
        <v>0.14567870862050741</v>
      </c>
      <c r="D783" s="3">
        <f t="shared" si="19"/>
        <v>0</v>
      </c>
      <c r="F783" s="3">
        <f t="shared" si="20"/>
        <v>-0.14567870862050741</v>
      </c>
      <c r="G783" s="2">
        <f t="shared" si="21"/>
        <v>2.1222286145338699E-2</v>
      </c>
      <c r="I783" s="2">
        <f>1.69590305555622*Inputs!$C783/(2.74240342370282*Inputs!$C783*(0.771432259730721*Inputs!$B783+1.73676384566451*Inputs!$A783))</f>
        <v>0.14567870862050741</v>
      </c>
      <c r="J783" s="2">
        <f t="shared" si="22"/>
        <v>0.14567870862050741</v>
      </c>
      <c r="K783" s="2">
        <f t="shared" ca="1" si="23"/>
        <v>0.69472017869845859</v>
      </c>
      <c r="M783">
        <f>IF(C783 &lt; Model!$B$5, C783, #N/A)</f>
        <v>0.14567870862050741</v>
      </c>
      <c r="N783" t="e">
        <f>IF(C783 &gt; Model!$B$5, C783, #N/A)</f>
        <v>#N/A</v>
      </c>
      <c r="O783">
        <f>Model!$B$5</f>
        <v>0.21815457728153642</v>
      </c>
    </row>
    <row r="784" spans="1:15">
      <c r="A784">
        <v>782</v>
      </c>
      <c r="B784" s="2">
        <f>Dataset!B784</f>
        <v>0</v>
      </c>
      <c r="C784" s="2">
        <f t="shared" si="18"/>
        <v>9.1572041079231434E-2</v>
      </c>
      <c r="D784" s="3">
        <f t="shared" si="19"/>
        <v>0</v>
      </c>
      <c r="F784" s="3">
        <f t="shared" si="20"/>
        <v>-9.1572041079231434E-2</v>
      </c>
      <c r="G784" s="2">
        <f t="shared" si="21"/>
        <v>8.3854387074164486E-3</v>
      </c>
      <c r="I784" s="2">
        <f>1.69590305555622*Inputs!$C784/(2.74240342370282*Inputs!$C784*(0.771432259730721*Inputs!$B784+1.73676384566451*Inputs!$A784))</f>
        <v>9.1572041079231434E-2</v>
      </c>
      <c r="J784" s="2">
        <f t="shared" si="22"/>
        <v>9.1572041079231434E-2</v>
      </c>
      <c r="K784" s="2">
        <f t="shared" ca="1" si="23"/>
        <v>6.9270806201097157E-2</v>
      </c>
      <c r="M784">
        <f>IF(C784 &lt; Model!$B$5, C784, #N/A)</f>
        <v>9.1572041079231434E-2</v>
      </c>
      <c r="N784" t="e">
        <f>IF(C784 &gt; Model!$B$5, C784, #N/A)</f>
        <v>#N/A</v>
      </c>
      <c r="O784">
        <f>Model!$B$5</f>
        <v>0.21815457728153642</v>
      </c>
    </row>
    <row r="785" spans="1:15">
      <c r="A785">
        <v>783</v>
      </c>
      <c r="B785" s="2">
        <f>Dataset!B785</f>
        <v>0</v>
      </c>
      <c r="C785" s="2">
        <f t="shared" si="18"/>
        <v>0.16496598639455762</v>
      </c>
      <c r="D785" s="3">
        <f t="shared" si="19"/>
        <v>0</v>
      </c>
      <c r="F785" s="3">
        <f t="shared" si="20"/>
        <v>-0.16496598639455762</v>
      </c>
      <c r="G785" s="2">
        <f t="shared" si="21"/>
        <v>2.7213776667129368E-2</v>
      </c>
      <c r="I785" s="2" t="e">
        <f>1.69590305555622*Inputs!$C785/(2.74240342370282*Inputs!$C785*(0.771432259730721*Inputs!$B785+1.73676384566451*Inputs!$A785))</f>
        <v>#DIV/0!</v>
      </c>
      <c r="J785" s="2">
        <f t="shared" si="22"/>
        <v>0.16496598639455762</v>
      </c>
      <c r="K785" s="2">
        <f t="shared" ca="1" si="23"/>
        <v>0.23057608463086321</v>
      </c>
      <c r="M785">
        <f>IF(C785 &lt; Model!$B$5, C785, #N/A)</f>
        <v>0.16496598639455762</v>
      </c>
      <c r="N785" t="e">
        <f>IF(C785 &gt; Model!$B$5, C785, #N/A)</f>
        <v>#N/A</v>
      </c>
      <c r="O785">
        <f>Model!$B$5</f>
        <v>0.21815457728153642</v>
      </c>
    </row>
    <row r="786" spans="1:15">
      <c r="A786">
        <v>784</v>
      </c>
      <c r="B786" s="2">
        <f>Dataset!B786</f>
        <v>0</v>
      </c>
      <c r="C786" s="2">
        <f t="shared" si="18"/>
        <v>0.10684503079971075</v>
      </c>
      <c r="D786" s="3">
        <f t="shared" si="19"/>
        <v>0</v>
      </c>
      <c r="F786" s="3">
        <f t="shared" si="20"/>
        <v>-0.10684503079971075</v>
      </c>
      <c r="G786" s="2">
        <f t="shared" si="21"/>
        <v>1.1415860606591138E-2</v>
      </c>
      <c r="I786" s="2">
        <f>1.69590305555622*Inputs!$C786/(2.74240342370282*Inputs!$C786*(0.771432259730721*Inputs!$B786+1.73676384566451*Inputs!$A786))</f>
        <v>0.10684503079971075</v>
      </c>
      <c r="J786" s="2">
        <f t="shared" si="22"/>
        <v>0.10684503079971075</v>
      </c>
      <c r="K786" s="2">
        <f t="shared" ca="1" si="23"/>
        <v>0.3723248031948867</v>
      </c>
      <c r="M786">
        <f>IF(C786 &lt; Model!$B$5, C786, #N/A)</f>
        <v>0.10684503079971075</v>
      </c>
      <c r="N786" t="e">
        <f>IF(C786 &gt; Model!$B$5, C786, #N/A)</f>
        <v>#N/A</v>
      </c>
      <c r="O786">
        <f>Model!$B$5</f>
        <v>0.21815457728153642</v>
      </c>
    </row>
    <row r="787" spans="1:15">
      <c r="A787">
        <v>785</v>
      </c>
      <c r="B787" s="2">
        <f>Dataset!B787</f>
        <v>0</v>
      </c>
      <c r="C787" s="2">
        <f t="shared" si="18"/>
        <v>8.2183935895330171E-2</v>
      </c>
      <c r="D787" s="3">
        <f t="shared" si="19"/>
        <v>0</v>
      </c>
      <c r="F787" s="3">
        <f t="shared" si="20"/>
        <v>-8.2183935895330171E-2</v>
      </c>
      <c r="G787" s="2">
        <f t="shared" si="21"/>
        <v>6.7541993192477391E-3</v>
      </c>
      <c r="I787" s="2">
        <f>1.69590305555622*Inputs!$C787/(2.74240342370282*Inputs!$C787*(0.771432259730721*Inputs!$B787+1.73676384566451*Inputs!$A787))</f>
        <v>8.2183935895330171E-2</v>
      </c>
      <c r="J787" s="2">
        <f t="shared" si="22"/>
        <v>8.2183935895330171E-2</v>
      </c>
      <c r="K787" s="2">
        <f t="shared" ca="1" si="23"/>
        <v>0.91672492693428898</v>
      </c>
      <c r="M787">
        <f>IF(C787 &lt; Model!$B$5, C787, #N/A)</f>
        <v>8.2183935895330171E-2</v>
      </c>
      <c r="N787" t="e">
        <f>IF(C787 &gt; Model!$B$5, C787, #N/A)</f>
        <v>#N/A</v>
      </c>
      <c r="O787">
        <f>Model!$B$5</f>
        <v>0.21815457728153642</v>
      </c>
    </row>
    <row r="788" spans="1:15">
      <c r="A788">
        <v>786</v>
      </c>
      <c r="B788" s="2">
        <f>Dataset!B788</f>
        <v>0</v>
      </c>
      <c r="C788" s="2">
        <f t="shared" si="18"/>
        <v>0.24655180768599047</v>
      </c>
      <c r="D788" s="3">
        <f t="shared" si="19"/>
        <v>1</v>
      </c>
      <c r="F788" s="3">
        <f t="shared" si="20"/>
        <v>-0.24655180768599047</v>
      </c>
      <c r="G788" s="2">
        <f t="shared" si="21"/>
        <v>6.0787793873229627E-2</v>
      </c>
      <c r="I788" s="2">
        <f>1.69590305555622*Inputs!$C788/(2.74240342370282*Inputs!$C788*(0.771432259730721*Inputs!$B788+1.73676384566451*Inputs!$A788))</f>
        <v>0.24655180768599047</v>
      </c>
      <c r="J788" s="2">
        <f t="shared" si="22"/>
        <v>0.24655180768599047</v>
      </c>
      <c r="K788" s="2">
        <f t="shared" ca="1" si="23"/>
        <v>0.30752857358221242</v>
      </c>
      <c r="M788" t="e">
        <f>IF(C788 &lt; Model!$B$5, C788, #N/A)</f>
        <v>#N/A</v>
      </c>
      <c r="N788">
        <f>IF(C788 &gt; Model!$B$5, C788, #N/A)</f>
        <v>0.24655180768599047</v>
      </c>
      <c r="O788">
        <f>Model!$B$5</f>
        <v>0.21815457728153642</v>
      </c>
    </row>
    <row r="789" spans="1:15">
      <c r="A789">
        <v>787</v>
      </c>
      <c r="B789" s="2">
        <f>Dataset!B789</f>
        <v>0</v>
      </c>
      <c r="C789" s="2">
        <f t="shared" si="18"/>
        <v>8.2183935895330171E-2</v>
      </c>
      <c r="D789" s="3">
        <f t="shared" si="19"/>
        <v>0</v>
      </c>
      <c r="F789" s="3">
        <f t="shared" si="20"/>
        <v>-8.2183935895330171E-2</v>
      </c>
      <c r="G789" s="2">
        <f t="shared" si="21"/>
        <v>6.7541993192477391E-3</v>
      </c>
      <c r="I789" s="2">
        <f>1.69590305555622*Inputs!$C789/(2.74240342370282*Inputs!$C789*(0.771432259730721*Inputs!$B789+1.73676384566451*Inputs!$A789))</f>
        <v>8.2183935895330171E-2</v>
      </c>
      <c r="J789" s="2">
        <f t="shared" si="22"/>
        <v>8.2183935895330171E-2</v>
      </c>
      <c r="K789" s="2">
        <f t="shared" ca="1" si="23"/>
        <v>0.52594278362467828</v>
      </c>
      <c r="M789">
        <f>IF(C789 &lt; Model!$B$5, C789, #N/A)</f>
        <v>8.2183935895330171E-2</v>
      </c>
      <c r="N789" t="e">
        <f>IF(C789 &gt; Model!$B$5, C789, #N/A)</f>
        <v>#N/A</v>
      </c>
      <c r="O789">
        <f>Model!$B$5</f>
        <v>0.21815457728153642</v>
      </c>
    </row>
    <row r="790" spans="1:15">
      <c r="A790">
        <v>788</v>
      </c>
      <c r="B790" s="2">
        <f>Dataset!B790</f>
        <v>0</v>
      </c>
      <c r="C790" s="2">
        <f t="shared" si="18"/>
        <v>0.16496598639455762</v>
      </c>
      <c r="D790" s="3">
        <f t="shared" si="19"/>
        <v>0</v>
      </c>
      <c r="F790" s="3">
        <f t="shared" si="20"/>
        <v>-0.16496598639455762</v>
      </c>
      <c r="G790" s="2">
        <f t="shared" si="21"/>
        <v>2.7213776667129368E-2</v>
      </c>
      <c r="I790" s="2" t="e">
        <f>1.69590305555622*Inputs!$C790/(2.74240342370282*Inputs!$C790*(0.771432259730721*Inputs!$B790+1.73676384566451*Inputs!$A790))</f>
        <v>#DIV/0!</v>
      </c>
      <c r="J790" s="2">
        <f t="shared" si="22"/>
        <v>0.16496598639455762</v>
      </c>
      <c r="K790" s="2">
        <f t="shared" ca="1" si="23"/>
        <v>0.22760461720356784</v>
      </c>
      <c r="M790">
        <f>IF(C790 &lt; Model!$B$5, C790, #N/A)</f>
        <v>0.16496598639455762</v>
      </c>
      <c r="N790" t="e">
        <f>IF(C790 &gt; Model!$B$5, C790, #N/A)</f>
        <v>#N/A</v>
      </c>
      <c r="O790">
        <f>Model!$B$5</f>
        <v>0.21815457728153642</v>
      </c>
    </row>
    <row r="791" spans="1:15">
      <c r="A791">
        <v>789</v>
      </c>
      <c r="B791" s="2">
        <f>Dataset!B791</f>
        <v>1</v>
      </c>
      <c r="C791" s="2">
        <f t="shared" si="18"/>
        <v>0.10684503079971075</v>
      </c>
      <c r="D791" s="3">
        <f t="shared" si="19"/>
        <v>0</v>
      </c>
      <c r="F791" s="3">
        <f t="shared" si="20"/>
        <v>0.89315496920028925</v>
      </c>
      <c r="G791" s="2">
        <f t="shared" si="21"/>
        <v>0.79772579900716967</v>
      </c>
      <c r="I791" s="2">
        <f>1.69590305555622*Inputs!$C791/(2.74240342370282*Inputs!$C791*(0.771432259730721*Inputs!$B791+1.73676384566451*Inputs!$A791))</f>
        <v>0.10684503079971075</v>
      </c>
      <c r="J791" s="2">
        <f t="shared" si="22"/>
        <v>0.10684503079971075</v>
      </c>
      <c r="K791" s="2">
        <f t="shared" ca="1" si="23"/>
        <v>0.88875920355310645</v>
      </c>
      <c r="M791">
        <f>IF(C791 &lt; Model!$B$5, C791, #N/A)</f>
        <v>0.10684503079971075</v>
      </c>
      <c r="N791" t="e">
        <f>IF(C791 &gt; Model!$B$5, C791, #N/A)</f>
        <v>#N/A</v>
      </c>
      <c r="O791">
        <f>Model!$B$5</f>
        <v>0.21815457728153642</v>
      </c>
    </row>
    <row r="792" spans="1:15">
      <c r="A792">
        <v>790</v>
      </c>
      <c r="B792" s="2">
        <f>Dataset!B792</f>
        <v>0</v>
      </c>
      <c r="C792" s="2">
        <f t="shared" si="18"/>
        <v>0.10684503079971075</v>
      </c>
      <c r="D792" s="3">
        <f t="shared" si="19"/>
        <v>0</v>
      </c>
      <c r="F792" s="3">
        <f t="shared" si="20"/>
        <v>-0.10684503079971075</v>
      </c>
      <c r="G792" s="2">
        <f t="shared" si="21"/>
        <v>1.1415860606591138E-2</v>
      </c>
      <c r="I792" s="2">
        <f>1.69590305555622*Inputs!$C792/(2.74240342370282*Inputs!$C792*(0.771432259730721*Inputs!$B792+1.73676384566451*Inputs!$A792))</f>
        <v>0.10684503079971075</v>
      </c>
      <c r="J792" s="2">
        <f t="shared" si="22"/>
        <v>0.10684503079971075</v>
      </c>
      <c r="K792" s="2">
        <f t="shared" ca="1" si="23"/>
        <v>0.91304260769438295</v>
      </c>
      <c r="M792">
        <f>IF(C792 &lt; Model!$B$5, C792, #N/A)</f>
        <v>0.10684503079971075</v>
      </c>
      <c r="N792" t="e">
        <f>IF(C792 &gt; Model!$B$5, C792, #N/A)</f>
        <v>#N/A</v>
      </c>
      <c r="O792">
        <f>Model!$B$5</f>
        <v>0.21815457728153642</v>
      </c>
    </row>
    <row r="793" spans="1:15">
      <c r="A793">
        <v>791</v>
      </c>
      <c r="B793" s="2">
        <f>Dataset!B793</f>
        <v>1</v>
      </c>
      <c r="C793" s="2">
        <f t="shared" si="18"/>
        <v>0.16496598639455762</v>
      </c>
      <c r="D793" s="3">
        <f t="shared" si="19"/>
        <v>0</v>
      </c>
      <c r="F793" s="3">
        <f t="shared" si="20"/>
        <v>0.83503401360544238</v>
      </c>
      <c r="G793" s="2">
        <f t="shared" si="21"/>
        <v>0.69728180387801408</v>
      </c>
      <c r="I793" s="2" t="e">
        <f>1.69590305555622*Inputs!$C793/(2.74240342370282*Inputs!$C793*(0.771432259730721*Inputs!$B793+1.73676384566451*Inputs!$A793))</f>
        <v>#DIV/0!</v>
      </c>
      <c r="J793" s="2">
        <f t="shared" si="22"/>
        <v>0.16496598639455762</v>
      </c>
      <c r="K793" s="2">
        <f t="shared" ca="1" si="23"/>
        <v>0.76825719535680959</v>
      </c>
      <c r="M793">
        <f>IF(C793 &lt; Model!$B$5, C793, #N/A)</f>
        <v>0.16496598639455762</v>
      </c>
      <c r="N793" t="e">
        <f>IF(C793 &gt; Model!$B$5, C793, #N/A)</f>
        <v>#N/A</v>
      </c>
      <c r="O793">
        <f>Model!$B$5</f>
        <v>0.21815457728153642</v>
      </c>
    </row>
    <row r="794" spans="1:15">
      <c r="A794">
        <v>792</v>
      </c>
      <c r="B794" s="2">
        <f>Dataset!B794</f>
        <v>1</v>
      </c>
      <c r="C794" s="2">
        <f t="shared" si="18"/>
        <v>0.16496598639455762</v>
      </c>
      <c r="D794" s="3">
        <f t="shared" si="19"/>
        <v>0</v>
      </c>
      <c r="F794" s="3">
        <f t="shared" si="20"/>
        <v>0.83503401360544238</v>
      </c>
      <c r="G794" s="2">
        <f t="shared" si="21"/>
        <v>0.69728180387801408</v>
      </c>
      <c r="I794" s="2" t="e">
        <f>1.69590305555622*Inputs!$C794/(2.74240342370282*Inputs!$C794*(0.771432259730721*Inputs!$B794+1.73676384566451*Inputs!$A794))</f>
        <v>#DIV/0!</v>
      </c>
      <c r="J794" s="2">
        <f t="shared" si="22"/>
        <v>0.16496598639455762</v>
      </c>
      <c r="K794" s="2">
        <f t="shared" ca="1" si="23"/>
        <v>0.73463377084085857</v>
      </c>
      <c r="M794">
        <f>IF(C794 &lt; Model!$B$5, C794, #N/A)</f>
        <v>0.16496598639455762</v>
      </c>
      <c r="N794" t="e">
        <f>IF(C794 &gt; Model!$B$5, C794, #N/A)</f>
        <v>#N/A</v>
      </c>
      <c r="O794">
        <f>Model!$B$5</f>
        <v>0.21815457728153642</v>
      </c>
    </row>
    <row r="795" spans="1:15">
      <c r="A795">
        <v>793</v>
      </c>
      <c r="B795" s="2">
        <f>Dataset!B795</f>
        <v>0</v>
      </c>
      <c r="C795" s="2">
        <f t="shared" si="18"/>
        <v>0.10338161787991741</v>
      </c>
      <c r="D795" s="3">
        <f t="shared" si="19"/>
        <v>0</v>
      </c>
      <c r="F795" s="3">
        <f t="shared" si="20"/>
        <v>-0.10338161787991741</v>
      </c>
      <c r="G795" s="2">
        <f t="shared" si="21"/>
        <v>1.068775891546926E-2</v>
      </c>
      <c r="I795" s="2">
        <f>1.69590305555622*Inputs!$C795/(2.74240342370282*Inputs!$C795*(0.771432259730721*Inputs!$B795+1.73676384566451*Inputs!$A795))</f>
        <v>0.10338161787991741</v>
      </c>
      <c r="J795" s="2">
        <f t="shared" si="22"/>
        <v>0.10338161787991741</v>
      </c>
      <c r="K795" s="2">
        <f t="shared" ca="1" si="23"/>
        <v>0.53584976167062837</v>
      </c>
      <c r="M795">
        <f>IF(C795 &lt; Model!$B$5, C795, #N/A)</f>
        <v>0.10338161787991741</v>
      </c>
      <c r="N795" t="e">
        <f>IF(C795 &gt; Model!$B$5, C795, #N/A)</f>
        <v>#N/A</v>
      </c>
      <c r="O795">
        <f>Model!$B$5</f>
        <v>0.21815457728153642</v>
      </c>
    </row>
    <row r="796" spans="1:15">
      <c r="A796">
        <v>794</v>
      </c>
      <c r="B796" s="2">
        <f>Dataset!B796</f>
        <v>0</v>
      </c>
      <c r="C796" s="2">
        <f t="shared" si="18"/>
        <v>0.16496598639455762</v>
      </c>
      <c r="D796" s="3">
        <f t="shared" si="19"/>
        <v>0</v>
      </c>
      <c r="F796" s="3">
        <f t="shared" si="20"/>
        <v>-0.16496598639455762</v>
      </c>
      <c r="G796" s="2">
        <f t="shared" si="21"/>
        <v>2.7213776667129368E-2</v>
      </c>
      <c r="I796" s="2" t="e">
        <f>1.69590305555622*Inputs!$C796/(2.74240342370282*Inputs!$C796*(0.771432259730721*Inputs!$B796+1.73676384566451*Inputs!$A796))</f>
        <v>#DIV/0!</v>
      </c>
      <c r="J796" s="2">
        <f t="shared" si="22"/>
        <v>0.16496598639455762</v>
      </c>
      <c r="K796" s="2">
        <f t="shared" ca="1" si="23"/>
        <v>0.29090810183899396</v>
      </c>
      <c r="M796">
        <f>IF(C796 &lt; Model!$B$5, C796, #N/A)</f>
        <v>0.16496598639455762</v>
      </c>
      <c r="N796" t="e">
        <f>IF(C796 &gt; Model!$B$5, C796, #N/A)</f>
        <v>#N/A</v>
      </c>
      <c r="O796">
        <f>Model!$B$5</f>
        <v>0.21815457728153642</v>
      </c>
    </row>
    <row r="797" spans="1:15">
      <c r="A797">
        <v>795</v>
      </c>
      <c r="B797" s="2">
        <f>Dataset!B797</f>
        <v>0</v>
      </c>
      <c r="C797" s="2">
        <f t="shared" si="18"/>
        <v>0.12327590384299524</v>
      </c>
      <c r="D797" s="3">
        <f t="shared" si="19"/>
        <v>0</v>
      </c>
      <c r="F797" s="3">
        <f t="shared" si="20"/>
        <v>-0.12327590384299524</v>
      </c>
      <c r="G797" s="2">
        <f t="shared" si="21"/>
        <v>1.5196948468307407E-2</v>
      </c>
      <c r="I797" s="2">
        <f>1.69590305555622*Inputs!$C797/(2.74240342370282*Inputs!$C797*(0.771432259730721*Inputs!$B797+1.73676384566451*Inputs!$A797))</f>
        <v>0.12327590384299524</v>
      </c>
      <c r="J797" s="2">
        <f t="shared" si="22"/>
        <v>0.12327590384299524</v>
      </c>
      <c r="K797" s="2">
        <f t="shared" ca="1" si="23"/>
        <v>0.84171742828159812</v>
      </c>
      <c r="M797">
        <f>IF(C797 &lt; Model!$B$5, C797, #N/A)</f>
        <v>0.12327590384299524</v>
      </c>
      <c r="N797" t="e">
        <f>IF(C797 &gt; Model!$B$5, C797, #N/A)</f>
        <v>#N/A</v>
      </c>
      <c r="O797">
        <f>Model!$B$5</f>
        <v>0.21815457728153642</v>
      </c>
    </row>
    <row r="798" spans="1:15">
      <c r="A798">
        <v>796</v>
      </c>
      <c r="B798" s="2">
        <f>Dataset!B798</f>
        <v>1</v>
      </c>
      <c r="C798" s="2">
        <f t="shared" si="18"/>
        <v>0.10338161787991741</v>
      </c>
      <c r="D798" s="3">
        <f t="shared" si="19"/>
        <v>0</v>
      </c>
      <c r="F798" s="3">
        <f t="shared" si="20"/>
        <v>0.8966183821200826</v>
      </c>
      <c r="G798" s="2">
        <f t="shared" si="21"/>
        <v>0.80392452315563445</v>
      </c>
      <c r="I798" s="2">
        <f>1.69590305555622*Inputs!$C798/(2.74240342370282*Inputs!$C798*(0.771432259730721*Inputs!$B798+1.73676384566451*Inputs!$A798))</f>
        <v>0.10338161787991741</v>
      </c>
      <c r="J798" s="2">
        <f t="shared" si="22"/>
        <v>0.10338161787991741</v>
      </c>
      <c r="K798" s="2">
        <f t="shared" ca="1" si="23"/>
        <v>0.66233881573409281</v>
      </c>
      <c r="M798">
        <f>IF(C798 &lt; Model!$B$5, C798, #N/A)</f>
        <v>0.10338161787991741</v>
      </c>
      <c r="N798" t="e">
        <f>IF(C798 &gt; Model!$B$5, C798, #N/A)</f>
        <v>#N/A</v>
      </c>
      <c r="O798">
        <f>Model!$B$5</f>
        <v>0.21815457728153642</v>
      </c>
    </row>
    <row r="799" spans="1:15">
      <c r="A799">
        <v>797</v>
      </c>
      <c r="B799" s="2">
        <f>Dataset!B799</f>
        <v>1</v>
      </c>
      <c r="C799" s="2">
        <f t="shared" si="18"/>
        <v>0.10338161787991741</v>
      </c>
      <c r="D799" s="3">
        <f t="shared" si="19"/>
        <v>0</v>
      </c>
      <c r="F799" s="3">
        <f t="shared" si="20"/>
        <v>0.8966183821200826</v>
      </c>
      <c r="G799" s="2">
        <f t="shared" si="21"/>
        <v>0.80392452315563445</v>
      </c>
      <c r="I799" s="2">
        <f>1.69590305555622*Inputs!$C799/(2.74240342370282*Inputs!$C799*(0.771432259730721*Inputs!$B799+1.73676384566451*Inputs!$A799))</f>
        <v>0.10338161787991741</v>
      </c>
      <c r="J799" s="2">
        <f t="shared" si="22"/>
        <v>0.10338161787991741</v>
      </c>
      <c r="K799" s="2">
        <f t="shared" ca="1" si="23"/>
        <v>0.355810632843237</v>
      </c>
      <c r="M799">
        <f>IF(C799 &lt; Model!$B$5, C799, #N/A)</f>
        <v>0.10338161787991741</v>
      </c>
      <c r="N799" t="e">
        <f>IF(C799 &gt; Model!$B$5, C799, #N/A)</f>
        <v>#N/A</v>
      </c>
      <c r="O799">
        <f>Model!$B$5</f>
        <v>0.21815457728153642</v>
      </c>
    </row>
    <row r="800" spans="1:15">
      <c r="A800">
        <v>798</v>
      </c>
      <c r="B800" s="2">
        <f>Dataset!B800</f>
        <v>1</v>
      </c>
      <c r="C800" s="2">
        <f t="shared" si="18"/>
        <v>0.16496598639455762</v>
      </c>
      <c r="D800" s="3">
        <f t="shared" si="19"/>
        <v>0</v>
      </c>
      <c r="F800" s="3">
        <f t="shared" si="20"/>
        <v>0.83503401360544238</v>
      </c>
      <c r="G800" s="2">
        <f t="shared" si="21"/>
        <v>0.69728180387801408</v>
      </c>
      <c r="I800" s="2" t="e">
        <f>1.69590305555622*Inputs!$C800/(2.74240342370282*Inputs!$C800*(0.771432259730721*Inputs!$B800+1.73676384566451*Inputs!$A800))</f>
        <v>#DIV/0!</v>
      </c>
      <c r="J800" s="2">
        <f t="shared" si="22"/>
        <v>0.16496598639455762</v>
      </c>
      <c r="K800" s="2">
        <f t="shared" ca="1" si="23"/>
        <v>0.46082413788730403</v>
      </c>
      <c r="M800">
        <f>IF(C800 &lt; Model!$B$5, C800, #N/A)</f>
        <v>0.16496598639455762</v>
      </c>
      <c r="N800" t="e">
        <f>IF(C800 &gt; Model!$B$5, C800, #N/A)</f>
        <v>#N/A</v>
      </c>
      <c r="O800">
        <f>Model!$B$5</f>
        <v>0.21815457728153642</v>
      </c>
    </row>
    <row r="801" spans="1:15">
      <c r="A801">
        <v>799</v>
      </c>
      <c r="B801" s="2">
        <f>Dataset!B801</f>
        <v>0</v>
      </c>
      <c r="C801" s="2">
        <f t="shared" si="18"/>
        <v>7.4541797257758627E-2</v>
      </c>
      <c r="D801" s="3">
        <f t="shared" si="19"/>
        <v>0</v>
      </c>
      <c r="F801" s="3">
        <f t="shared" si="20"/>
        <v>-7.4541797257758627E-2</v>
      </c>
      <c r="G801" s="2">
        <f t="shared" si="21"/>
        <v>5.5564795384167916E-3</v>
      </c>
      <c r="I801" s="2">
        <f>1.69590305555622*Inputs!$C801/(2.74240342370282*Inputs!$C801*(0.771432259730721*Inputs!$B801+1.73676384566451*Inputs!$A801))</f>
        <v>7.4541797257758627E-2</v>
      </c>
      <c r="J801" s="2">
        <f t="shared" si="22"/>
        <v>7.4541797257758627E-2</v>
      </c>
      <c r="K801" s="2">
        <f t="shared" ca="1" si="23"/>
        <v>0.11232558712353968</v>
      </c>
      <c r="M801">
        <f>IF(C801 &lt; Model!$B$5, C801, #N/A)</f>
        <v>7.4541797257758627E-2</v>
      </c>
      <c r="N801" t="e">
        <f>IF(C801 &gt; Model!$B$5, C801, #N/A)</f>
        <v>#N/A</v>
      </c>
      <c r="O801">
        <f>Model!$B$5</f>
        <v>0.21815457728153642</v>
      </c>
    </row>
    <row r="802" spans="1:15">
      <c r="A802">
        <v>800</v>
      </c>
      <c r="B802" s="2">
        <f>Dataset!B802</f>
        <v>1</v>
      </c>
      <c r="C802" s="2">
        <f t="shared" si="18"/>
        <v>0.14567870862050741</v>
      </c>
      <c r="D802" s="3">
        <f t="shared" si="19"/>
        <v>0</v>
      </c>
      <c r="F802" s="3">
        <f t="shared" si="20"/>
        <v>0.85432129137949264</v>
      </c>
      <c r="G802" s="2">
        <f t="shared" si="21"/>
        <v>0.729864868904324</v>
      </c>
      <c r="I802" s="2">
        <f>1.69590305555622*Inputs!$C802/(2.74240342370282*Inputs!$C802*(0.771432259730721*Inputs!$B802+1.73676384566451*Inputs!$A802))</f>
        <v>0.14567870862050741</v>
      </c>
      <c r="J802" s="2">
        <f t="shared" si="22"/>
        <v>0.14567870862050741</v>
      </c>
      <c r="K802" s="2">
        <f t="shared" ca="1" si="23"/>
        <v>2.3188395262339512E-2</v>
      </c>
      <c r="M802">
        <f>IF(C802 &lt; Model!$B$5, C802, #N/A)</f>
        <v>0.14567870862050741</v>
      </c>
      <c r="N802" t="e">
        <f>IF(C802 &gt; Model!$B$5, C802, #N/A)</f>
        <v>#N/A</v>
      </c>
      <c r="O802">
        <f>Model!$B$5</f>
        <v>0.21815457728153642</v>
      </c>
    </row>
    <row r="803" spans="1:15">
      <c r="A803">
        <v>801</v>
      </c>
      <c r="B803" s="2">
        <f>Dataset!B803</f>
        <v>1</v>
      </c>
      <c r="C803" s="2">
        <f t="shared" si="18"/>
        <v>0.16496598639455762</v>
      </c>
      <c r="D803" s="3">
        <f t="shared" si="19"/>
        <v>0</v>
      </c>
      <c r="F803" s="3">
        <f t="shared" si="20"/>
        <v>0.83503401360544238</v>
      </c>
      <c r="G803" s="2">
        <f t="shared" si="21"/>
        <v>0.69728180387801408</v>
      </c>
      <c r="I803" s="2" t="e">
        <f>1.69590305555622*Inputs!$C803/(2.74240342370282*Inputs!$C803*(0.771432259730721*Inputs!$B803+1.73676384566451*Inputs!$A803))</f>
        <v>#DIV/0!</v>
      </c>
      <c r="J803" s="2">
        <f t="shared" si="22"/>
        <v>0.16496598639455762</v>
      </c>
      <c r="K803" s="2">
        <f t="shared" ca="1" si="23"/>
        <v>0.46419187176249954</v>
      </c>
      <c r="M803">
        <f>IF(C803 &lt; Model!$B$5, C803, #N/A)</f>
        <v>0.16496598639455762</v>
      </c>
      <c r="N803" t="e">
        <f>IF(C803 &gt; Model!$B$5, C803, #N/A)</f>
        <v>#N/A</v>
      </c>
      <c r="O803">
        <f>Model!$B$5</f>
        <v>0.21815457728153642</v>
      </c>
    </row>
    <row r="804" spans="1:15">
      <c r="A804">
        <v>802</v>
      </c>
      <c r="B804" s="2">
        <f>Dataset!B804</f>
        <v>0</v>
      </c>
      <c r="C804" s="2">
        <f t="shared" si="18"/>
        <v>9.1572041079231434E-2</v>
      </c>
      <c r="D804" s="3">
        <f t="shared" si="19"/>
        <v>0</v>
      </c>
      <c r="F804" s="3">
        <f t="shared" si="20"/>
        <v>-9.1572041079231434E-2</v>
      </c>
      <c r="G804" s="2">
        <f t="shared" si="21"/>
        <v>8.3854387074164486E-3</v>
      </c>
      <c r="I804" s="2">
        <f>1.69590305555622*Inputs!$C804/(2.74240342370282*Inputs!$C804*(0.771432259730721*Inputs!$B804+1.73676384566451*Inputs!$A804))</f>
        <v>9.1572041079231434E-2</v>
      </c>
      <c r="J804" s="2">
        <f t="shared" si="22"/>
        <v>9.1572041079231434E-2</v>
      </c>
      <c r="K804" s="2">
        <f t="shared" ca="1" si="23"/>
        <v>0.32330925871138261</v>
      </c>
      <c r="M804">
        <f>IF(C804 &lt; Model!$B$5, C804, #N/A)</f>
        <v>9.1572041079231434E-2</v>
      </c>
      <c r="N804" t="e">
        <f>IF(C804 &gt; Model!$B$5, C804, #N/A)</f>
        <v>#N/A</v>
      </c>
      <c r="O804">
        <f>Model!$B$5</f>
        <v>0.21815457728153642</v>
      </c>
    </row>
    <row r="805" spans="1:15">
      <c r="A805">
        <v>803</v>
      </c>
      <c r="B805" s="2">
        <f>Dataset!B805</f>
        <v>0</v>
      </c>
      <c r="C805" s="2">
        <f t="shared" si="18"/>
        <v>0.14567870862050739</v>
      </c>
      <c r="D805" s="3">
        <f t="shared" si="19"/>
        <v>0</v>
      </c>
      <c r="F805" s="3">
        <f t="shared" si="20"/>
        <v>-0.14567870862050739</v>
      </c>
      <c r="G805" s="2">
        <f t="shared" si="21"/>
        <v>2.1222286145338692E-2</v>
      </c>
      <c r="I805" s="2">
        <f>1.69590305555622*Inputs!$C805/(2.74240342370282*Inputs!$C805*(0.771432259730721*Inputs!$B805+1.73676384566451*Inputs!$A805))</f>
        <v>0.14567870862050739</v>
      </c>
      <c r="J805" s="2">
        <f t="shared" si="22"/>
        <v>0.14567870862050739</v>
      </c>
      <c r="K805" s="2">
        <f t="shared" ca="1" si="23"/>
        <v>0.91580613797537846</v>
      </c>
      <c r="M805">
        <f>IF(C805 &lt; Model!$B$5, C805, #N/A)</f>
        <v>0.14567870862050739</v>
      </c>
      <c r="N805" t="e">
        <f>IF(C805 &gt; Model!$B$5, C805, #N/A)</f>
        <v>#N/A</v>
      </c>
      <c r="O805">
        <f>Model!$B$5</f>
        <v>0.21815457728153642</v>
      </c>
    </row>
    <row r="806" spans="1:15">
      <c r="A806">
        <v>804</v>
      </c>
      <c r="B806" s="2">
        <f>Dataset!B806</f>
        <v>0</v>
      </c>
      <c r="C806" s="2">
        <f t="shared" si="18"/>
        <v>0.16496598639455762</v>
      </c>
      <c r="D806" s="3">
        <f t="shared" si="19"/>
        <v>0</v>
      </c>
      <c r="F806" s="3">
        <f t="shared" si="20"/>
        <v>-0.16496598639455762</v>
      </c>
      <c r="G806" s="2">
        <f t="shared" si="21"/>
        <v>2.7213776667129368E-2</v>
      </c>
      <c r="I806" s="2" t="e">
        <f>1.69590305555622*Inputs!$C806/(2.74240342370282*Inputs!$C806*(0.771432259730721*Inputs!$B806+1.73676384566451*Inputs!$A806))</f>
        <v>#DIV/0!</v>
      </c>
      <c r="J806" s="2">
        <f t="shared" si="22"/>
        <v>0.16496598639455762</v>
      </c>
      <c r="K806" s="2">
        <f t="shared" ca="1" si="23"/>
        <v>0.68400702811601011</v>
      </c>
      <c r="M806">
        <f>IF(C806 &lt; Model!$B$5, C806, #N/A)</f>
        <v>0.16496598639455762</v>
      </c>
      <c r="N806" t="e">
        <f>IF(C806 &gt; Model!$B$5, C806, #N/A)</f>
        <v>#N/A</v>
      </c>
      <c r="O806">
        <f>Model!$B$5</f>
        <v>0.21815457728153642</v>
      </c>
    </row>
    <row r="807" spans="1:15">
      <c r="A807">
        <v>805</v>
      </c>
      <c r="B807" s="2">
        <f>Dataset!B807</f>
        <v>0</v>
      </c>
      <c r="C807" s="2">
        <f t="shared" si="18"/>
        <v>0.12327590384299525</v>
      </c>
      <c r="D807" s="3">
        <f t="shared" si="19"/>
        <v>0</v>
      </c>
      <c r="F807" s="3">
        <f t="shared" si="20"/>
        <v>-0.12327590384299525</v>
      </c>
      <c r="G807" s="2">
        <f t="shared" si="21"/>
        <v>1.519694846830741E-2</v>
      </c>
      <c r="I807" s="2">
        <f>1.69590305555622*Inputs!$C807/(2.74240342370282*Inputs!$C807*(0.771432259730721*Inputs!$B807+1.73676384566451*Inputs!$A807))</f>
        <v>0.12327590384299525</v>
      </c>
      <c r="J807" s="2">
        <f t="shared" si="22"/>
        <v>0.12327590384299525</v>
      </c>
      <c r="K807" s="2">
        <f t="shared" ca="1" si="23"/>
        <v>0.94520604485917936</v>
      </c>
      <c r="M807">
        <f>IF(C807 &lt; Model!$B$5, C807, #N/A)</f>
        <v>0.12327590384299525</v>
      </c>
      <c r="N807" t="e">
        <f>IF(C807 &gt; Model!$B$5, C807, #N/A)</f>
        <v>#N/A</v>
      </c>
      <c r="O807">
        <f>Model!$B$5</f>
        <v>0.21815457728153642</v>
      </c>
    </row>
    <row r="808" spans="1:15">
      <c r="A808">
        <v>806</v>
      </c>
      <c r="B808" s="2">
        <f>Dataset!B808</f>
        <v>0</v>
      </c>
      <c r="C808" s="2">
        <f t="shared" si="18"/>
        <v>0.16496598639455762</v>
      </c>
      <c r="D808" s="3">
        <f t="shared" si="19"/>
        <v>0</v>
      </c>
      <c r="F808" s="3">
        <f t="shared" si="20"/>
        <v>-0.16496598639455762</v>
      </c>
      <c r="G808" s="2">
        <f t="shared" si="21"/>
        <v>2.7213776667129368E-2</v>
      </c>
      <c r="I808" s="2" t="e">
        <f>1.69590305555622*Inputs!$C808/(2.74240342370282*Inputs!$C808*(0.771432259730721*Inputs!$B808+1.73676384566451*Inputs!$A808))</f>
        <v>#DIV/0!</v>
      </c>
      <c r="J808" s="2">
        <f t="shared" si="22"/>
        <v>0.16496598639455762</v>
      </c>
      <c r="K808" s="2">
        <f t="shared" ca="1" si="23"/>
        <v>0.25853062810980454</v>
      </c>
      <c r="M808">
        <f>IF(C808 &lt; Model!$B$5, C808, #N/A)</f>
        <v>0.16496598639455762</v>
      </c>
      <c r="N808" t="e">
        <f>IF(C808 &gt; Model!$B$5, C808, #N/A)</f>
        <v>#N/A</v>
      </c>
      <c r="O808">
        <f>Model!$B$5</f>
        <v>0.21815457728153642</v>
      </c>
    </row>
    <row r="809" spans="1:15">
      <c r="A809">
        <v>807</v>
      </c>
      <c r="B809" s="2">
        <f>Dataset!B809</f>
        <v>0</v>
      </c>
      <c r="C809" s="2">
        <f t="shared" si="18"/>
        <v>0.10684503079971075</v>
      </c>
      <c r="D809" s="3">
        <f t="shared" si="19"/>
        <v>0</v>
      </c>
      <c r="F809" s="3">
        <f t="shared" si="20"/>
        <v>-0.10684503079971075</v>
      </c>
      <c r="G809" s="2">
        <f t="shared" si="21"/>
        <v>1.1415860606591138E-2</v>
      </c>
      <c r="I809" s="2">
        <f>1.69590305555622*Inputs!$C809/(2.74240342370282*Inputs!$C809*(0.771432259730721*Inputs!$B809+1.73676384566451*Inputs!$A809))</f>
        <v>0.10684503079971075</v>
      </c>
      <c r="J809" s="2">
        <f t="shared" si="22"/>
        <v>0.10684503079971075</v>
      </c>
      <c r="K809" s="2">
        <f t="shared" ca="1" si="23"/>
        <v>0.23621422634066414</v>
      </c>
      <c r="M809">
        <f>IF(C809 &lt; Model!$B$5, C809, #N/A)</f>
        <v>0.10684503079971075</v>
      </c>
      <c r="N809" t="e">
        <f>IF(C809 &gt; Model!$B$5, C809, #N/A)</f>
        <v>#N/A</v>
      </c>
      <c r="O809">
        <f>Model!$B$5</f>
        <v>0.21815457728153642</v>
      </c>
    </row>
    <row r="810" spans="1:15">
      <c r="A810">
        <v>808</v>
      </c>
      <c r="B810" s="2">
        <f>Dataset!B810</f>
        <v>0</v>
      </c>
      <c r="C810" s="2">
        <f t="shared" si="18"/>
        <v>0.10338161787991741</v>
      </c>
      <c r="D810" s="3">
        <f t="shared" si="19"/>
        <v>0</v>
      </c>
      <c r="F810" s="3">
        <f t="shared" si="20"/>
        <v>-0.10338161787991741</v>
      </c>
      <c r="G810" s="2">
        <f t="shared" si="21"/>
        <v>1.068775891546926E-2</v>
      </c>
      <c r="I810" s="2">
        <f>1.69590305555622*Inputs!$C810/(2.74240342370282*Inputs!$C810*(0.771432259730721*Inputs!$B810+1.73676384566451*Inputs!$A810))</f>
        <v>0.10338161787991741</v>
      </c>
      <c r="J810" s="2">
        <f t="shared" si="22"/>
        <v>0.10338161787991741</v>
      </c>
      <c r="K810" s="2">
        <f t="shared" ca="1" si="23"/>
        <v>4.8334607555632347E-2</v>
      </c>
      <c r="M810">
        <f>IF(C810 &lt; Model!$B$5, C810, #N/A)</f>
        <v>0.10338161787991741</v>
      </c>
      <c r="N810" t="e">
        <f>IF(C810 &gt; Model!$B$5, C810, #N/A)</f>
        <v>#N/A</v>
      </c>
      <c r="O810">
        <f>Model!$B$5</f>
        <v>0.21815457728153642</v>
      </c>
    </row>
    <row r="811" spans="1:15">
      <c r="A811">
        <v>809</v>
      </c>
      <c r="B811" s="2">
        <f>Dataset!B811</f>
        <v>0</v>
      </c>
      <c r="C811" s="2">
        <f t="shared" si="18"/>
        <v>8.2183935895330157E-2</v>
      </c>
      <c r="D811" s="3">
        <f t="shared" si="19"/>
        <v>0</v>
      </c>
      <c r="F811" s="3">
        <f t="shared" si="20"/>
        <v>-8.2183935895330157E-2</v>
      </c>
      <c r="G811" s="2">
        <f t="shared" si="21"/>
        <v>6.7541993192477365E-3</v>
      </c>
      <c r="I811" s="2">
        <f>1.69590305555622*Inputs!$C811/(2.74240342370282*Inputs!$C811*(0.771432259730721*Inputs!$B811+1.73676384566451*Inputs!$A811))</f>
        <v>8.2183935895330157E-2</v>
      </c>
      <c r="J811" s="2">
        <f t="shared" si="22"/>
        <v>8.2183935895330157E-2</v>
      </c>
      <c r="K811" s="2">
        <f t="shared" ca="1" si="23"/>
        <v>0.22558152146988519</v>
      </c>
      <c r="M811">
        <f>IF(C811 &lt; Model!$B$5, C811, #N/A)</f>
        <v>8.2183935895330157E-2</v>
      </c>
      <c r="N811" t="e">
        <f>IF(C811 &gt; Model!$B$5, C811, #N/A)</f>
        <v>#N/A</v>
      </c>
      <c r="O811">
        <f>Model!$B$5</f>
        <v>0.21815457728153642</v>
      </c>
    </row>
    <row r="812" spans="1:15">
      <c r="A812">
        <v>810</v>
      </c>
      <c r="B812" s="2">
        <f>Dataset!B812</f>
        <v>0</v>
      </c>
      <c r="C812" s="2">
        <f t="shared" si="18"/>
        <v>7.4541797257758627E-2</v>
      </c>
      <c r="D812" s="3">
        <f t="shared" si="19"/>
        <v>0</v>
      </c>
      <c r="F812" s="3">
        <f t="shared" si="20"/>
        <v>-7.4541797257758627E-2</v>
      </c>
      <c r="G812" s="2">
        <f t="shared" si="21"/>
        <v>5.5564795384167916E-3</v>
      </c>
      <c r="I812" s="2">
        <f>1.69590305555622*Inputs!$C812/(2.74240342370282*Inputs!$C812*(0.771432259730721*Inputs!$B812+1.73676384566451*Inputs!$A812))</f>
        <v>7.4541797257758627E-2</v>
      </c>
      <c r="J812" s="2">
        <f t="shared" si="22"/>
        <v>7.4541797257758627E-2</v>
      </c>
      <c r="K812" s="2">
        <f t="shared" ca="1" si="23"/>
        <v>0.44975815359416926</v>
      </c>
      <c r="M812">
        <f>IF(C812 &lt; Model!$B$5, C812, #N/A)</f>
        <v>7.4541797257758627E-2</v>
      </c>
      <c r="N812" t="e">
        <f>IF(C812 &gt; Model!$B$5, C812, #N/A)</f>
        <v>#N/A</v>
      </c>
      <c r="O812">
        <f>Model!$B$5</f>
        <v>0.21815457728153642</v>
      </c>
    </row>
    <row r="813" spans="1:15">
      <c r="A813">
        <v>811</v>
      </c>
      <c r="B813" s="2">
        <f>Dataset!B813</f>
        <v>0</v>
      </c>
      <c r="C813" s="2">
        <f t="shared" si="18"/>
        <v>0.16496598639455762</v>
      </c>
      <c r="D813" s="3">
        <f t="shared" si="19"/>
        <v>0</v>
      </c>
      <c r="F813" s="3">
        <f t="shared" si="20"/>
        <v>-0.16496598639455762</v>
      </c>
      <c r="G813" s="2">
        <f t="shared" si="21"/>
        <v>2.7213776667129368E-2</v>
      </c>
      <c r="I813" s="2" t="e">
        <f>1.69590305555622*Inputs!$C813/(2.74240342370282*Inputs!$C813*(0.771432259730721*Inputs!$B813+1.73676384566451*Inputs!$A813))</f>
        <v>#DIV/0!</v>
      </c>
      <c r="J813" s="2">
        <f t="shared" si="22"/>
        <v>0.16496598639455762</v>
      </c>
      <c r="K813" s="2">
        <f t="shared" ca="1" si="23"/>
        <v>0.74385895447437234</v>
      </c>
      <c r="M813">
        <f>IF(C813 &lt; Model!$B$5, C813, #N/A)</f>
        <v>0.16496598639455762</v>
      </c>
      <c r="N813" t="e">
        <f>IF(C813 &gt; Model!$B$5, C813, #N/A)</f>
        <v>#N/A</v>
      </c>
      <c r="O813">
        <f>Model!$B$5</f>
        <v>0.21815457728153642</v>
      </c>
    </row>
    <row r="814" spans="1:15">
      <c r="A814">
        <v>812</v>
      </c>
      <c r="B814" s="2">
        <f>Dataset!B814</f>
        <v>0</v>
      </c>
      <c r="C814" s="2">
        <f t="shared" si="18"/>
        <v>8.2183935895330171E-2</v>
      </c>
      <c r="D814" s="3">
        <f t="shared" si="19"/>
        <v>0</v>
      </c>
      <c r="F814" s="3">
        <f t="shared" si="20"/>
        <v>-8.2183935895330171E-2</v>
      </c>
      <c r="G814" s="2">
        <f t="shared" si="21"/>
        <v>6.7541993192477391E-3</v>
      </c>
      <c r="I814" s="2">
        <f>1.69590305555622*Inputs!$C814/(2.74240342370282*Inputs!$C814*(0.771432259730721*Inputs!$B814+1.73676384566451*Inputs!$A814))</f>
        <v>8.2183935895330171E-2</v>
      </c>
      <c r="J814" s="2">
        <f t="shared" si="22"/>
        <v>8.2183935895330171E-2</v>
      </c>
      <c r="K814" s="2">
        <f t="shared" ca="1" si="23"/>
        <v>3.6747700015335227E-2</v>
      </c>
      <c r="M814">
        <f>IF(C814 &lt; Model!$B$5, C814, #N/A)</f>
        <v>8.2183935895330171E-2</v>
      </c>
      <c r="N814" t="e">
        <f>IF(C814 &gt; Model!$B$5, C814, #N/A)</f>
        <v>#N/A</v>
      </c>
      <c r="O814">
        <f>Model!$B$5</f>
        <v>0.21815457728153642</v>
      </c>
    </row>
    <row r="815" spans="1:15">
      <c r="A815">
        <v>813</v>
      </c>
      <c r="B815" s="2">
        <f>Dataset!B815</f>
        <v>1</v>
      </c>
      <c r="C815" s="2">
        <f t="shared" si="18"/>
        <v>7.4541797257758627E-2</v>
      </c>
      <c r="D815" s="3">
        <f t="shared" si="19"/>
        <v>0</v>
      </c>
      <c r="F815" s="3">
        <f t="shared" si="20"/>
        <v>0.92545820274224133</v>
      </c>
      <c r="G815" s="2">
        <f t="shared" si="21"/>
        <v>0.85647288502289942</v>
      </c>
      <c r="I815" s="2">
        <f>1.69590305555622*Inputs!$C815/(2.74240342370282*Inputs!$C815*(0.771432259730721*Inputs!$B815+1.73676384566451*Inputs!$A815))</f>
        <v>7.4541797257758627E-2</v>
      </c>
      <c r="J815" s="2">
        <f t="shared" si="22"/>
        <v>7.4541797257758627E-2</v>
      </c>
      <c r="K815" s="2">
        <f t="shared" ca="1" si="23"/>
        <v>0.29316427665016442</v>
      </c>
      <c r="M815">
        <f>IF(C815 &lt; Model!$B$5, C815, #N/A)</f>
        <v>7.4541797257758627E-2</v>
      </c>
      <c r="N815" t="e">
        <f>IF(C815 &gt; Model!$B$5, C815, #N/A)</f>
        <v>#N/A</v>
      </c>
      <c r="O815">
        <f>Model!$B$5</f>
        <v>0.21815457728153642</v>
      </c>
    </row>
    <row r="816" spans="1:15">
      <c r="A816">
        <v>814</v>
      </c>
      <c r="B816" s="2">
        <f>Dataset!B816</f>
        <v>0</v>
      </c>
      <c r="C816" s="2">
        <f t="shared" si="18"/>
        <v>0.16496598639455762</v>
      </c>
      <c r="D816" s="3">
        <f t="shared" si="19"/>
        <v>0</v>
      </c>
      <c r="F816" s="3">
        <f t="shared" si="20"/>
        <v>-0.16496598639455762</v>
      </c>
      <c r="G816" s="2">
        <f t="shared" si="21"/>
        <v>2.7213776667129368E-2</v>
      </c>
      <c r="I816" s="2" t="e">
        <f>1.69590305555622*Inputs!$C816/(2.74240342370282*Inputs!$C816*(0.771432259730721*Inputs!$B816+1.73676384566451*Inputs!$A816))</f>
        <v>#DIV/0!</v>
      </c>
      <c r="J816" s="2">
        <f t="shared" si="22"/>
        <v>0.16496598639455762</v>
      </c>
      <c r="K816" s="2">
        <f t="shared" ca="1" si="23"/>
        <v>0.97978328416467753</v>
      </c>
      <c r="M816">
        <f>IF(C816 &lt; Model!$B$5, C816, #N/A)</f>
        <v>0.16496598639455762</v>
      </c>
      <c r="N816" t="e">
        <f>IF(C816 &gt; Model!$B$5, C816, #N/A)</f>
        <v>#N/A</v>
      </c>
      <c r="O816">
        <f>Model!$B$5</f>
        <v>0.21815457728153642</v>
      </c>
    </row>
    <row r="817" spans="1:15">
      <c r="A817">
        <v>815</v>
      </c>
      <c r="B817" s="2">
        <f>Dataset!B817</f>
        <v>0</v>
      </c>
      <c r="C817" s="2">
        <f t="shared" si="18"/>
        <v>0.16496598639455762</v>
      </c>
      <c r="D817" s="3">
        <f t="shared" si="19"/>
        <v>0</v>
      </c>
      <c r="F817" s="3">
        <f t="shared" si="20"/>
        <v>-0.16496598639455762</v>
      </c>
      <c r="G817" s="2">
        <f t="shared" si="21"/>
        <v>2.7213776667129368E-2</v>
      </c>
      <c r="I817" s="2" t="e">
        <f>1.69590305555622*Inputs!$C817/(2.74240342370282*Inputs!$C817*(0.771432259730721*Inputs!$B817+1.73676384566451*Inputs!$A817))</f>
        <v>#DIV/0!</v>
      </c>
      <c r="J817" s="2">
        <f t="shared" si="22"/>
        <v>0.16496598639455762</v>
      </c>
      <c r="K817" s="2">
        <f t="shared" ca="1" si="23"/>
        <v>0.86423208385767003</v>
      </c>
      <c r="M817">
        <f>IF(C817 &lt; Model!$B$5, C817, #N/A)</f>
        <v>0.16496598639455762</v>
      </c>
      <c r="N817" t="e">
        <f>IF(C817 &gt; Model!$B$5, C817, #N/A)</f>
        <v>#N/A</v>
      </c>
      <c r="O817">
        <f>Model!$B$5</f>
        <v>0.21815457728153642</v>
      </c>
    </row>
    <row r="818" spans="1:15">
      <c r="A818">
        <v>816</v>
      </c>
      <c r="B818" s="2">
        <f>Dataset!B818</f>
        <v>0</v>
      </c>
      <c r="C818" s="2">
        <f t="shared" si="18"/>
        <v>0.16496598639455762</v>
      </c>
      <c r="D818" s="3">
        <f t="shared" si="19"/>
        <v>0</v>
      </c>
      <c r="F818" s="3">
        <f t="shared" si="20"/>
        <v>-0.16496598639455762</v>
      </c>
      <c r="G818" s="2">
        <f t="shared" si="21"/>
        <v>2.7213776667129368E-2</v>
      </c>
      <c r="I818" s="2" t="e">
        <f>1.69590305555622*Inputs!$C818/(2.74240342370282*Inputs!$C818*(0.771432259730721*Inputs!$B818+1.73676384566451*Inputs!$A818))</f>
        <v>#DIV/0!</v>
      </c>
      <c r="J818" s="2">
        <f t="shared" si="22"/>
        <v>0.16496598639455762</v>
      </c>
      <c r="K818" s="2">
        <f t="shared" ca="1" si="23"/>
        <v>0.29449710499749293</v>
      </c>
      <c r="M818">
        <f>IF(C818 &lt; Model!$B$5, C818, #N/A)</f>
        <v>0.16496598639455762</v>
      </c>
      <c r="N818" t="e">
        <f>IF(C818 &gt; Model!$B$5, C818, #N/A)</f>
        <v>#N/A</v>
      </c>
      <c r="O818">
        <f>Model!$B$5</f>
        <v>0.21815457728153642</v>
      </c>
    </row>
    <row r="819" spans="1:15">
      <c r="A819">
        <v>817</v>
      </c>
      <c r="B819" s="2">
        <f>Dataset!B819</f>
        <v>0</v>
      </c>
      <c r="C819" s="2">
        <f t="shared" si="18"/>
        <v>0.16496598639455762</v>
      </c>
      <c r="D819" s="3">
        <f t="shared" si="19"/>
        <v>0</v>
      </c>
      <c r="F819" s="3">
        <f t="shared" si="20"/>
        <v>-0.16496598639455762</v>
      </c>
      <c r="G819" s="2">
        <f t="shared" si="21"/>
        <v>2.7213776667129368E-2</v>
      </c>
      <c r="I819" s="2" t="e">
        <f>1.69590305555622*Inputs!$C819/(2.74240342370282*Inputs!$C819*(0.771432259730721*Inputs!$B819+1.73676384566451*Inputs!$A819))</f>
        <v>#DIV/0!</v>
      </c>
      <c r="J819" s="2">
        <f t="shared" si="22"/>
        <v>0.16496598639455762</v>
      </c>
      <c r="K819" s="2">
        <f t="shared" ca="1" si="23"/>
        <v>0.50578150332363192</v>
      </c>
      <c r="M819">
        <f>IF(C819 &lt; Model!$B$5, C819, #N/A)</f>
        <v>0.16496598639455762</v>
      </c>
      <c r="N819" t="e">
        <f>IF(C819 &gt; Model!$B$5, C819, #N/A)</f>
        <v>#N/A</v>
      </c>
      <c r="O819">
        <f>Model!$B$5</f>
        <v>0.21815457728153642</v>
      </c>
    </row>
    <row r="820" spans="1:15">
      <c r="A820">
        <v>818</v>
      </c>
      <c r="B820" s="2">
        <f>Dataset!B820</f>
        <v>0</v>
      </c>
      <c r="C820" s="2">
        <f t="shared" si="18"/>
        <v>8.0119359188967926E-2</v>
      </c>
      <c r="D820" s="3">
        <f t="shared" si="19"/>
        <v>0</v>
      </c>
      <c r="F820" s="3">
        <f t="shared" si="20"/>
        <v>-8.0119359188967926E-2</v>
      </c>
      <c r="G820" s="2">
        <f t="shared" si="21"/>
        <v>6.419111716850859E-3</v>
      </c>
      <c r="I820" s="2">
        <f>1.69590305555622*Inputs!$C820/(2.74240342370282*Inputs!$C820*(0.771432259730721*Inputs!$B820+1.73676384566451*Inputs!$A820))</f>
        <v>8.0119359188967926E-2</v>
      </c>
      <c r="J820" s="2">
        <f t="shared" si="22"/>
        <v>8.0119359188967926E-2</v>
      </c>
      <c r="K820" s="2">
        <f t="shared" ca="1" si="23"/>
        <v>0.58874191858324276</v>
      </c>
      <c r="M820">
        <f>IF(C820 &lt; Model!$B$5, C820, #N/A)</f>
        <v>8.0119359188967926E-2</v>
      </c>
      <c r="N820" t="e">
        <f>IF(C820 &gt; Model!$B$5, C820, #N/A)</f>
        <v>#N/A</v>
      </c>
      <c r="O820">
        <f>Model!$B$5</f>
        <v>0.21815457728153642</v>
      </c>
    </row>
    <row r="821" spans="1:15">
      <c r="A821">
        <v>819</v>
      </c>
      <c r="B821" s="2">
        <f>Dataset!B821</f>
        <v>0</v>
      </c>
      <c r="C821" s="2">
        <f t="shared" si="18"/>
        <v>0.16496598639455762</v>
      </c>
      <c r="D821" s="3">
        <f t="shared" si="19"/>
        <v>0</v>
      </c>
      <c r="F821" s="3">
        <f t="shared" si="20"/>
        <v>-0.16496598639455762</v>
      </c>
      <c r="G821" s="2">
        <f t="shared" si="21"/>
        <v>2.7213776667129368E-2</v>
      </c>
      <c r="I821" s="2" t="e">
        <f>1.69590305555622*Inputs!$C821/(2.74240342370282*Inputs!$C821*(0.771432259730721*Inputs!$B821+1.73676384566451*Inputs!$A821))</f>
        <v>#DIV/0!</v>
      </c>
      <c r="J821" s="2">
        <f t="shared" si="22"/>
        <v>0.16496598639455762</v>
      </c>
      <c r="K821" s="2">
        <f t="shared" ca="1" si="23"/>
        <v>0.26691581939424447</v>
      </c>
      <c r="M821">
        <f>IF(C821 &lt; Model!$B$5, C821, #N/A)</f>
        <v>0.16496598639455762</v>
      </c>
      <c r="N821" t="e">
        <f>IF(C821 &gt; Model!$B$5, C821, #N/A)</f>
        <v>#N/A</v>
      </c>
      <c r="O821">
        <f>Model!$B$5</f>
        <v>0.21815457728153642</v>
      </c>
    </row>
    <row r="822" spans="1:15">
      <c r="A822">
        <v>820</v>
      </c>
      <c r="B822" s="2">
        <f>Dataset!B822</f>
        <v>0</v>
      </c>
      <c r="C822" s="2">
        <f t="shared" si="18"/>
        <v>9.1572041079231434E-2</v>
      </c>
      <c r="D822" s="3">
        <f t="shared" si="19"/>
        <v>0</v>
      </c>
      <c r="F822" s="3">
        <f t="shared" si="20"/>
        <v>-9.1572041079231434E-2</v>
      </c>
      <c r="G822" s="2">
        <f t="shared" si="21"/>
        <v>8.3854387074164486E-3</v>
      </c>
      <c r="I822" s="2">
        <f>1.69590305555622*Inputs!$C822/(2.74240342370282*Inputs!$C822*(0.771432259730721*Inputs!$B822+1.73676384566451*Inputs!$A822))</f>
        <v>9.1572041079231434E-2</v>
      </c>
      <c r="J822" s="2">
        <f t="shared" si="22"/>
        <v>9.1572041079231434E-2</v>
      </c>
      <c r="K822" s="2">
        <f t="shared" ca="1" si="23"/>
        <v>1.2857994149500174E-2</v>
      </c>
      <c r="M822">
        <f>IF(C822 &lt; Model!$B$5, C822, #N/A)</f>
        <v>9.1572041079231434E-2</v>
      </c>
      <c r="N822" t="e">
        <f>IF(C822 &gt; Model!$B$5, C822, #N/A)</f>
        <v>#N/A</v>
      </c>
      <c r="O822">
        <f>Model!$B$5</f>
        <v>0.21815457728153642</v>
      </c>
    </row>
    <row r="823" spans="1:15">
      <c r="A823">
        <v>821</v>
      </c>
      <c r="B823" s="2">
        <f>Dataset!B823</f>
        <v>0</v>
      </c>
      <c r="C823" s="2">
        <f t="shared" si="18"/>
        <v>9.4279018072891629E-2</v>
      </c>
      <c r="D823" s="3">
        <f t="shared" si="19"/>
        <v>0</v>
      </c>
      <c r="F823" s="3">
        <f t="shared" si="20"/>
        <v>-9.4279018072891629E-2</v>
      </c>
      <c r="G823" s="2">
        <f t="shared" si="21"/>
        <v>8.8885332487886257E-3</v>
      </c>
      <c r="I823" s="2">
        <f>1.69590305555622*Inputs!$C823/(2.74240342370282*Inputs!$C823*(0.771432259730721*Inputs!$B823+1.73676384566451*Inputs!$A823))</f>
        <v>9.4279018072891629E-2</v>
      </c>
      <c r="J823" s="2">
        <f t="shared" si="22"/>
        <v>9.4279018072891629E-2</v>
      </c>
      <c r="K823" s="2">
        <f t="shared" ca="1" si="23"/>
        <v>0.20083669740265098</v>
      </c>
      <c r="M823">
        <f>IF(C823 &lt; Model!$B$5, C823, #N/A)</f>
        <v>9.4279018072891629E-2</v>
      </c>
      <c r="N823" t="e">
        <f>IF(C823 &gt; Model!$B$5, C823, #N/A)</f>
        <v>#N/A</v>
      </c>
      <c r="O823">
        <f>Model!$B$5</f>
        <v>0.21815457728153642</v>
      </c>
    </row>
    <row r="824" spans="1:15">
      <c r="A824">
        <v>822</v>
      </c>
      <c r="B824" s="2">
        <f>Dataset!B824</f>
        <v>0</v>
      </c>
      <c r="C824" s="2">
        <f t="shared" si="18"/>
        <v>0.16496598639455762</v>
      </c>
      <c r="D824" s="3">
        <f t="shared" si="19"/>
        <v>0</v>
      </c>
      <c r="F824" s="3">
        <f t="shared" si="20"/>
        <v>-0.16496598639455762</v>
      </c>
      <c r="G824" s="2">
        <f t="shared" si="21"/>
        <v>2.7213776667129368E-2</v>
      </c>
      <c r="I824" s="2" t="e">
        <f>1.69590305555622*Inputs!$C824/(2.74240342370282*Inputs!$C824*(0.771432259730721*Inputs!$B824+1.73676384566451*Inputs!$A824))</f>
        <v>#DIV/0!</v>
      </c>
      <c r="J824" s="2">
        <f t="shared" si="22"/>
        <v>0.16496598639455762</v>
      </c>
      <c r="K824" s="2">
        <f t="shared" ca="1" si="23"/>
        <v>0.70452055608216968</v>
      </c>
      <c r="M824">
        <f>IF(C824 &lt; Model!$B$5, C824, #N/A)</f>
        <v>0.16496598639455762</v>
      </c>
      <c r="N824" t="e">
        <f>IF(C824 &gt; Model!$B$5, C824, #N/A)</f>
        <v>#N/A</v>
      </c>
      <c r="O824">
        <f>Model!$B$5</f>
        <v>0.21815457728153642</v>
      </c>
    </row>
    <row r="825" spans="1:15">
      <c r="A825">
        <v>823</v>
      </c>
      <c r="B825" s="2">
        <f>Dataset!B825</f>
        <v>0</v>
      </c>
      <c r="C825" s="2">
        <f t="shared" si="18"/>
        <v>0.10338161787991741</v>
      </c>
      <c r="D825" s="3">
        <f t="shared" si="19"/>
        <v>0</v>
      </c>
      <c r="F825" s="3">
        <f t="shared" si="20"/>
        <v>-0.10338161787991741</v>
      </c>
      <c r="G825" s="2">
        <f t="shared" si="21"/>
        <v>1.068775891546926E-2</v>
      </c>
      <c r="I825" s="2">
        <f>1.69590305555622*Inputs!$C825/(2.74240342370282*Inputs!$C825*(0.771432259730721*Inputs!$B825+1.73676384566451*Inputs!$A825))</f>
        <v>0.10338161787991741</v>
      </c>
      <c r="J825" s="2">
        <f t="shared" si="22"/>
        <v>0.10338161787991741</v>
      </c>
      <c r="K825" s="2">
        <f t="shared" ca="1" si="23"/>
        <v>0.24747918576574512</v>
      </c>
      <c r="M825">
        <f>IF(C825 &lt; Model!$B$5, C825, #N/A)</f>
        <v>0.10338161787991741</v>
      </c>
      <c r="N825" t="e">
        <f>IF(C825 &gt; Model!$B$5, C825, #N/A)</f>
        <v>#N/A</v>
      </c>
      <c r="O825">
        <f>Model!$B$5</f>
        <v>0.21815457728153642</v>
      </c>
    </row>
    <row r="826" spans="1:15">
      <c r="A826">
        <v>824</v>
      </c>
      <c r="B826" s="2">
        <f>Dataset!B826</f>
        <v>0</v>
      </c>
      <c r="C826" s="2">
        <f t="shared" si="18"/>
        <v>0.16496598639455762</v>
      </c>
      <c r="D826" s="3">
        <f t="shared" si="19"/>
        <v>0</v>
      </c>
      <c r="F826" s="3">
        <f t="shared" si="20"/>
        <v>-0.16496598639455762</v>
      </c>
      <c r="G826" s="2">
        <f t="shared" si="21"/>
        <v>2.7213776667129368E-2</v>
      </c>
      <c r="I826" s="2" t="e">
        <f>1.69590305555622*Inputs!$C826/(2.74240342370282*Inputs!$C826*(0.771432259730721*Inputs!$B826+1.73676384566451*Inputs!$A826))</f>
        <v>#DIV/0!</v>
      </c>
      <c r="J826" s="2">
        <f t="shared" si="22"/>
        <v>0.16496598639455762</v>
      </c>
      <c r="K826" s="2">
        <f t="shared" ca="1" si="23"/>
        <v>0.69471904722303923</v>
      </c>
      <c r="M826">
        <f>IF(C826 &lt; Model!$B$5, C826, #N/A)</f>
        <v>0.16496598639455762</v>
      </c>
      <c r="N826" t="e">
        <f>IF(C826 &gt; Model!$B$5, C826, #N/A)</f>
        <v>#N/A</v>
      </c>
      <c r="O826">
        <f>Model!$B$5</f>
        <v>0.21815457728153642</v>
      </c>
    </row>
    <row r="827" spans="1:15">
      <c r="A827">
        <v>825</v>
      </c>
      <c r="B827" s="2">
        <f>Dataset!B827</f>
        <v>0</v>
      </c>
      <c r="C827" s="2">
        <f t="shared" si="18"/>
        <v>0.12327590384299525</v>
      </c>
      <c r="D827" s="3">
        <f t="shared" si="19"/>
        <v>0</v>
      </c>
      <c r="F827" s="3">
        <f t="shared" si="20"/>
        <v>-0.12327590384299525</v>
      </c>
      <c r="G827" s="2">
        <f t="shared" si="21"/>
        <v>1.519694846830741E-2</v>
      </c>
      <c r="I827" s="2">
        <f>1.69590305555622*Inputs!$C827/(2.74240342370282*Inputs!$C827*(0.771432259730721*Inputs!$B827+1.73676384566451*Inputs!$A827))</f>
        <v>0.12327590384299525</v>
      </c>
      <c r="J827" s="2">
        <f t="shared" si="22"/>
        <v>0.12327590384299525</v>
      </c>
      <c r="K827" s="2">
        <f t="shared" ca="1" si="23"/>
        <v>5.5034276520324554E-2</v>
      </c>
      <c r="M827">
        <f>IF(C827 &lt; Model!$B$5, C827, #N/A)</f>
        <v>0.12327590384299525</v>
      </c>
      <c r="N827" t="e">
        <f>IF(C827 &gt; Model!$B$5, C827, #N/A)</f>
        <v>#N/A</v>
      </c>
      <c r="O827">
        <f>Model!$B$5</f>
        <v>0.21815457728153642</v>
      </c>
    </row>
    <row r="828" spans="1:15">
      <c r="A828">
        <v>826</v>
      </c>
      <c r="B828" s="2">
        <f>Dataset!B828</f>
        <v>0</v>
      </c>
      <c r="C828" s="2">
        <f t="shared" si="18"/>
        <v>8.0119359188967926E-2</v>
      </c>
      <c r="D828" s="3">
        <f t="shared" si="19"/>
        <v>0</v>
      </c>
      <c r="F828" s="3">
        <f t="shared" si="20"/>
        <v>-8.0119359188967926E-2</v>
      </c>
      <c r="G828" s="2">
        <f t="shared" si="21"/>
        <v>6.419111716850859E-3</v>
      </c>
      <c r="I828" s="2">
        <f>1.69590305555622*Inputs!$C828/(2.74240342370282*Inputs!$C828*(0.771432259730721*Inputs!$B828+1.73676384566451*Inputs!$A828))</f>
        <v>8.0119359188967926E-2</v>
      </c>
      <c r="J828" s="2">
        <f t="shared" si="22"/>
        <v>8.0119359188967926E-2</v>
      </c>
      <c r="K828" s="2">
        <f t="shared" ca="1" si="23"/>
        <v>0.89803430131165407</v>
      </c>
      <c r="M828">
        <f>IF(C828 &lt; Model!$B$5, C828, #N/A)</f>
        <v>8.0119359188967926E-2</v>
      </c>
      <c r="N828" t="e">
        <f>IF(C828 &gt; Model!$B$5, C828, #N/A)</f>
        <v>#N/A</v>
      </c>
      <c r="O828">
        <f>Model!$B$5</f>
        <v>0.21815457728153642</v>
      </c>
    </row>
    <row r="829" spans="1:15">
      <c r="A829">
        <v>827</v>
      </c>
      <c r="B829" s="2">
        <f>Dataset!B829</f>
        <v>0</v>
      </c>
      <c r="C829" s="2">
        <f t="shared" si="18"/>
        <v>0.14567870862050741</v>
      </c>
      <c r="D829" s="3">
        <f t="shared" si="19"/>
        <v>0</v>
      </c>
      <c r="F829" s="3">
        <f t="shared" si="20"/>
        <v>-0.14567870862050741</v>
      </c>
      <c r="G829" s="2">
        <f t="shared" si="21"/>
        <v>2.1222286145338699E-2</v>
      </c>
      <c r="I829" s="2">
        <f>1.69590305555622*Inputs!$C829/(2.74240342370282*Inputs!$C829*(0.771432259730721*Inputs!$B829+1.73676384566451*Inputs!$A829))</f>
        <v>0.14567870862050741</v>
      </c>
      <c r="J829" s="2">
        <f t="shared" si="22"/>
        <v>0.14567870862050741</v>
      </c>
      <c r="K829" s="2">
        <f t="shared" ca="1" si="23"/>
        <v>0.70317367251224461</v>
      </c>
      <c r="M829">
        <f>IF(C829 &lt; Model!$B$5, C829, #N/A)</f>
        <v>0.14567870862050741</v>
      </c>
      <c r="N829" t="e">
        <f>IF(C829 &gt; Model!$B$5, C829, #N/A)</f>
        <v>#N/A</v>
      </c>
      <c r="O829">
        <f>Model!$B$5</f>
        <v>0.21815457728153642</v>
      </c>
    </row>
    <row r="830" spans="1:15">
      <c r="A830">
        <v>828</v>
      </c>
      <c r="B830" s="2">
        <f>Dataset!B830</f>
        <v>1</v>
      </c>
      <c r="C830" s="2">
        <f t="shared" si="18"/>
        <v>0.16496598639455762</v>
      </c>
      <c r="D830" s="3">
        <f t="shared" si="19"/>
        <v>0</v>
      </c>
      <c r="F830" s="3">
        <f t="shared" si="20"/>
        <v>0.83503401360544238</v>
      </c>
      <c r="G830" s="2">
        <f t="shared" si="21"/>
        <v>0.69728180387801408</v>
      </c>
      <c r="I830" s="2" t="e">
        <f>1.69590305555622*Inputs!$C830/(2.74240342370282*Inputs!$C830*(0.771432259730721*Inputs!$B830+1.73676384566451*Inputs!$A830))</f>
        <v>#DIV/0!</v>
      </c>
      <c r="J830" s="2">
        <f t="shared" si="22"/>
        <v>0.16496598639455762</v>
      </c>
      <c r="K830" s="2">
        <f t="shared" ca="1" si="23"/>
        <v>8.45495343912257E-2</v>
      </c>
      <c r="M830">
        <f>IF(C830 &lt; Model!$B$5, C830, #N/A)</f>
        <v>0.16496598639455762</v>
      </c>
      <c r="N830" t="e">
        <f>IF(C830 &gt; Model!$B$5, C830, #N/A)</f>
        <v>#N/A</v>
      </c>
      <c r="O830">
        <f>Model!$B$5</f>
        <v>0.21815457728153642</v>
      </c>
    </row>
    <row r="831" spans="1:15">
      <c r="A831">
        <v>829</v>
      </c>
      <c r="B831" s="2">
        <f>Dataset!B831</f>
        <v>1</v>
      </c>
      <c r="C831" s="2">
        <f t="shared" si="18"/>
        <v>0.16496598639455762</v>
      </c>
      <c r="D831" s="3">
        <f t="shared" si="19"/>
        <v>0</v>
      </c>
      <c r="F831" s="3">
        <f t="shared" si="20"/>
        <v>0.83503401360544238</v>
      </c>
      <c r="G831" s="2">
        <f t="shared" si="21"/>
        <v>0.69728180387801408</v>
      </c>
      <c r="I831" s="2" t="e">
        <f>1.69590305555622*Inputs!$C831/(2.74240342370282*Inputs!$C831*(0.771432259730721*Inputs!$B831+1.73676384566451*Inputs!$A831))</f>
        <v>#DIV/0!</v>
      </c>
      <c r="J831" s="2">
        <f t="shared" si="22"/>
        <v>0.16496598639455762</v>
      </c>
      <c r="K831" s="2">
        <f t="shared" ca="1" si="23"/>
        <v>0.62434631351608816</v>
      </c>
      <c r="M831">
        <f>IF(C831 &lt; Model!$B$5, C831, #N/A)</f>
        <v>0.16496598639455762</v>
      </c>
      <c r="N831" t="e">
        <f>IF(C831 &gt; Model!$B$5, C831, #N/A)</f>
        <v>#N/A</v>
      </c>
      <c r="O831">
        <f>Model!$B$5</f>
        <v>0.21815457728153642</v>
      </c>
    </row>
    <row r="832" spans="1:15">
      <c r="A832">
        <v>830</v>
      </c>
      <c r="B832" s="2">
        <f>Dataset!B832</f>
        <v>0</v>
      </c>
      <c r="C832" s="2">
        <f t="shared" si="18"/>
        <v>0.10338161787991741</v>
      </c>
      <c r="D832" s="3">
        <f t="shared" si="19"/>
        <v>0</v>
      </c>
      <c r="F832" s="3">
        <f t="shared" si="20"/>
        <v>-0.10338161787991741</v>
      </c>
      <c r="G832" s="2">
        <f t="shared" si="21"/>
        <v>1.068775891546926E-2</v>
      </c>
      <c r="I832" s="2">
        <f>1.69590305555622*Inputs!$C832/(2.74240342370282*Inputs!$C832*(0.771432259730721*Inputs!$B832+1.73676384566451*Inputs!$A832))</f>
        <v>0.10338161787991741</v>
      </c>
      <c r="J832" s="2">
        <f t="shared" si="22"/>
        <v>0.10338161787991741</v>
      </c>
      <c r="K832" s="2">
        <f t="shared" ca="1" si="23"/>
        <v>0.34543958990720458</v>
      </c>
      <c r="M832">
        <f>IF(C832 &lt; Model!$B$5, C832, #N/A)</f>
        <v>0.10338161787991741</v>
      </c>
      <c r="N832" t="e">
        <f>IF(C832 &gt; Model!$B$5, C832, #N/A)</f>
        <v>#N/A</v>
      </c>
      <c r="O832">
        <f>Model!$B$5</f>
        <v>0.21815457728153642</v>
      </c>
    </row>
    <row r="833" spans="1:15">
      <c r="A833">
        <v>831</v>
      </c>
      <c r="B833" s="2">
        <f>Dataset!B833</f>
        <v>1</v>
      </c>
      <c r="C833" s="2">
        <f t="shared" si="18"/>
        <v>0.10338161787991741</v>
      </c>
      <c r="D833" s="3">
        <f t="shared" si="19"/>
        <v>0</v>
      </c>
      <c r="F833" s="3">
        <f t="shared" si="20"/>
        <v>0.8966183821200826</v>
      </c>
      <c r="G833" s="2">
        <f t="shared" si="21"/>
        <v>0.80392452315563445</v>
      </c>
      <c r="I833" s="2">
        <f>1.69590305555622*Inputs!$C833/(2.74240342370282*Inputs!$C833*(0.771432259730721*Inputs!$B833+1.73676384566451*Inputs!$A833))</f>
        <v>0.10338161787991741</v>
      </c>
      <c r="J833" s="2">
        <f t="shared" si="22"/>
        <v>0.10338161787991741</v>
      </c>
      <c r="K833" s="2">
        <f t="shared" ca="1" si="23"/>
        <v>0.92306644946057936</v>
      </c>
      <c r="M833">
        <f>IF(C833 &lt; Model!$B$5, C833, #N/A)</f>
        <v>0.10338161787991741</v>
      </c>
      <c r="N833" t="e">
        <f>IF(C833 &gt; Model!$B$5, C833, #N/A)</f>
        <v>#N/A</v>
      </c>
      <c r="O833">
        <f>Model!$B$5</f>
        <v>0.21815457728153642</v>
      </c>
    </row>
    <row r="834" spans="1:15">
      <c r="A834">
        <v>832</v>
      </c>
      <c r="B834" s="2">
        <f>Dataset!B834</f>
        <v>0</v>
      </c>
      <c r="C834" s="2">
        <f t="shared" si="18"/>
        <v>0.12327590384299525</v>
      </c>
      <c r="D834" s="3">
        <f t="shared" si="19"/>
        <v>0</v>
      </c>
      <c r="F834" s="3">
        <f t="shared" si="20"/>
        <v>-0.12327590384299525</v>
      </c>
      <c r="G834" s="2">
        <f t="shared" si="21"/>
        <v>1.519694846830741E-2</v>
      </c>
      <c r="I834" s="2">
        <f>1.69590305555622*Inputs!$C834/(2.74240342370282*Inputs!$C834*(0.771432259730721*Inputs!$B834+1.73676384566451*Inputs!$A834))</f>
        <v>0.12327590384299525</v>
      </c>
      <c r="J834" s="2">
        <f t="shared" si="22"/>
        <v>0.12327590384299525</v>
      </c>
      <c r="K834" s="2">
        <f t="shared" ca="1" si="23"/>
        <v>0.58732953875028193</v>
      </c>
      <c r="M834">
        <f>IF(C834 &lt; Model!$B$5, C834, #N/A)</f>
        <v>0.12327590384299525</v>
      </c>
      <c r="N834" t="e">
        <f>IF(C834 &gt; Model!$B$5, C834, #N/A)</f>
        <v>#N/A</v>
      </c>
      <c r="O834">
        <f>Model!$B$5</f>
        <v>0.21815457728153642</v>
      </c>
    </row>
    <row r="835" spans="1:15">
      <c r="A835">
        <v>833</v>
      </c>
      <c r="B835" s="2">
        <f>Dataset!B835</f>
        <v>0</v>
      </c>
      <c r="C835" s="2">
        <f t="shared" si="18"/>
        <v>0.14567870862050741</v>
      </c>
      <c r="D835" s="3">
        <f t="shared" si="19"/>
        <v>0</v>
      </c>
      <c r="F835" s="3">
        <f t="shared" si="20"/>
        <v>-0.14567870862050741</v>
      </c>
      <c r="G835" s="2">
        <f t="shared" si="21"/>
        <v>2.1222286145338699E-2</v>
      </c>
      <c r="I835" s="2">
        <f>1.69590305555622*Inputs!$C835/(2.74240342370282*Inputs!$C835*(0.771432259730721*Inputs!$B835+1.73676384566451*Inputs!$A835))</f>
        <v>0.14567870862050741</v>
      </c>
      <c r="J835" s="2">
        <f t="shared" si="22"/>
        <v>0.14567870862050741</v>
      </c>
      <c r="K835" s="2">
        <f t="shared" ca="1" si="23"/>
        <v>0.86083480105533761</v>
      </c>
      <c r="M835">
        <f>IF(C835 &lt; Model!$B$5, C835, #N/A)</f>
        <v>0.14567870862050741</v>
      </c>
      <c r="N835" t="e">
        <f>IF(C835 &gt; Model!$B$5, C835, #N/A)</f>
        <v>#N/A</v>
      </c>
      <c r="O835">
        <f>Model!$B$5</f>
        <v>0.21815457728153642</v>
      </c>
    </row>
    <row r="836" spans="1:15">
      <c r="A836">
        <v>834</v>
      </c>
      <c r="B836" s="2">
        <f>Dataset!B836</f>
        <v>0</v>
      </c>
      <c r="C836" s="2">
        <f t="shared" si="18"/>
        <v>0.16496598639455762</v>
      </c>
      <c r="D836" s="3">
        <f t="shared" si="19"/>
        <v>0</v>
      </c>
      <c r="F836" s="3">
        <f t="shared" si="20"/>
        <v>-0.16496598639455762</v>
      </c>
      <c r="G836" s="2">
        <f t="shared" si="21"/>
        <v>2.7213776667129368E-2</v>
      </c>
      <c r="I836" s="2" t="e">
        <f>1.69590305555622*Inputs!$C836/(2.74240342370282*Inputs!$C836*(0.771432259730721*Inputs!$B836+1.73676384566451*Inputs!$A836))</f>
        <v>#DIV/0!</v>
      </c>
      <c r="J836" s="2">
        <f t="shared" si="22"/>
        <v>0.16496598639455762</v>
      </c>
      <c r="K836" s="2">
        <f t="shared" ca="1" si="23"/>
        <v>0.56073622158486469</v>
      </c>
      <c r="M836">
        <f>IF(C836 &lt; Model!$B$5, C836, #N/A)</f>
        <v>0.16496598639455762</v>
      </c>
      <c r="N836" t="e">
        <f>IF(C836 &gt; Model!$B$5, C836, #N/A)</f>
        <v>#N/A</v>
      </c>
      <c r="O836">
        <f>Model!$B$5</f>
        <v>0.21815457728153642</v>
      </c>
    </row>
    <row r="837" spans="1:15">
      <c r="A837">
        <v>835</v>
      </c>
      <c r="B837" s="2">
        <f>Dataset!B837</f>
        <v>0</v>
      </c>
      <c r="C837" s="2">
        <f t="shared" si="18"/>
        <v>0.16496598639455762</v>
      </c>
      <c r="D837" s="3">
        <f t="shared" si="19"/>
        <v>0</v>
      </c>
      <c r="F837" s="3">
        <f t="shared" si="20"/>
        <v>-0.16496598639455762</v>
      </c>
      <c r="G837" s="2">
        <f t="shared" si="21"/>
        <v>2.7213776667129368E-2</v>
      </c>
      <c r="I837" s="2" t="e">
        <f>1.69590305555622*Inputs!$C837/(2.74240342370282*Inputs!$C837*(0.771432259730721*Inputs!$B837+1.73676384566451*Inputs!$A837))</f>
        <v>#DIV/0!</v>
      </c>
      <c r="J837" s="2">
        <f t="shared" si="22"/>
        <v>0.16496598639455762</v>
      </c>
      <c r="K837" s="2">
        <f t="shared" ca="1" si="23"/>
        <v>0.79657002726993298</v>
      </c>
      <c r="M837">
        <f>IF(C837 &lt; Model!$B$5, C837, #N/A)</f>
        <v>0.16496598639455762</v>
      </c>
      <c r="N837" t="e">
        <f>IF(C837 &gt; Model!$B$5, C837, #N/A)</f>
        <v>#N/A</v>
      </c>
      <c r="O837">
        <f>Model!$B$5</f>
        <v>0.21815457728153642</v>
      </c>
    </row>
    <row r="838" spans="1:15">
      <c r="A838">
        <v>836</v>
      </c>
      <c r="B838" s="2">
        <f>Dataset!B838</f>
        <v>1</v>
      </c>
      <c r="C838" s="2">
        <f t="shared" si="18"/>
        <v>0.10684503079971075</v>
      </c>
      <c r="D838" s="3">
        <f t="shared" si="19"/>
        <v>0</v>
      </c>
      <c r="F838" s="3">
        <f t="shared" si="20"/>
        <v>0.89315496920028925</v>
      </c>
      <c r="G838" s="2">
        <f t="shared" si="21"/>
        <v>0.79772579900716967</v>
      </c>
      <c r="I838" s="2">
        <f>1.69590305555622*Inputs!$C838/(2.74240342370282*Inputs!$C838*(0.771432259730721*Inputs!$B838+1.73676384566451*Inputs!$A838))</f>
        <v>0.10684503079971075</v>
      </c>
      <c r="J838" s="2">
        <f t="shared" si="22"/>
        <v>0.10684503079971075</v>
      </c>
      <c r="K838" s="2">
        <f t="shared" ca="1" si="23"/>
        <v>0.48762965306291817</v>
      </c>
      <c r="M838">
        <f>IF(C838 &lt; Model!$B$5, C838, #N/A)</f>
        <v>0.10684503079971075</v>
      </c>
      <c r="N838" t="e">
        <f>IF(C838 &gt; Model!$B$5, C838, #N/A)</f>
        <v>#N/A</v>
      </c>
      <c r="O838">
        <f>Model!$B$5</f>
        <v>0.21815457728153642</v>
      </c>
    </row>
    <row r="839" spans="1:15">
      <c r="A839">
        <v>837</v>
      </c>
      <c r="B839" s="2">
        <f>Dataset!B839</f>
        <v>0</v>
      </c>
      <c r="C839" s="2">
        <f t="shared" si="18"/>
        <v>0.16496598639455762</v>
      </c>
      <c r="D839" s="3">
        <f t="shared" si="19"/>
        <v>0</v>
      </c>
      <c r="F839" s="3">
        <f t="shared" si="20"/>
        <v>-0.16496598639455762</v>
      </c>
      <c r="G839" s="2">
        <f t="shared" si="21"/>
        <v>2.7213776667129368E-2</v>
      </c>
      <c r="I839" s="2" t="e">
        <f>1.69590305555622*Inputs!$C839/(2.74240342370282*Inputs!$C839*(0.771432259730721*Inputs!$B839+1.73676384566451*Inputs!$A839))</f>
        <v>#DIV/0!</v>
      </c>
      <c r="J839" s="2">
        <f t="shared" si="22"/>
        <v>0.16496598639455762</v>
      </c>
      <c r="K839" s="2">
        <f t="shared" ca="1" si="23"/>
        <v>0.4636256606602901</v>
      </c>
      <c r="M839">
        <f>IF(C839 &lt; Model!$B$5, C839, #N/A)</f>
        <v>0.16496598639455762</v>
      </c>
      <c r="N839" t="e">
        <f>IF(C839 &gt; Model!$B$5, C839, #N/A)</f>
        <v>#N/A</v>
      </c>
      <c r="O839">
        <f>Model!$B$5</f>
        <v>0.21815457728153642</v>
      </c>
    </row>
    <row r="840" spans="1:15">
      <c r="A840">
        <v>838</v>
      </c>
      <c r="B840" s="2">
        <f>Dataset!B840</f>
        <v>1</v>
      </c>
      <c r="C840" s="2">
        <f t="shared" si="18"/>
        <v>0.16496598639455762</v>
      </c>
      <c r="D840" s="3">
        <f t="shared" si="19"/>
        <v>0</v>
      </c>
      <c r="F840" s="3">
        <f t="shared" si="20"/>
        <v>0.83503401360544238</v>
      </c>
      <c r="G840" s="2">
        <f t="shared" si="21"/>
        <v>0.69728180387801408</v>
      </c>
      <c r="I840" s="2" t="e">
        <f>1.69590305555622*Inputs!$C840/(2.74240342370282*Inputs!$C840*(0.771432259730721*Inputs!$B840+1.73676384566451*Inputs!$A840))</f>
        <v>#DIV/0!</v>
      </c>
      <c r="J840" s="2">
        <f t="shared" si="22"/>
        <v>0.16496598639455762</v>
      </c>
      <c r="K840" s="2">
        <f t="shared" ca="1" si="23"/>
        <v>0.66323887062036857</v>
      </c>
      <c r="M840">
        <f>IF(C840 &lt; Model!$B$5, C840, #N/A)</f>
        <v>0.16496598639455762</v>
      </c>
      <c r="N840" t="e">
        <f>IF(C840 &gt; Model!$B$5, C840, #N/A)</f>
        <v>#N/A</v>
      </c>
      <c r="O840">
        <f>Model!$B$5</f>
        <v>0.21815457728153642</v>
      </c>
    </row>
    <row r="841" spans="1:15">
      <c r="A841">
        <v>839</v>
      </c>
      <c r="B841" s="2">
        <f>Dataset!B841</f>
        <v>0</v>
      </c>
      <c r="C841" s="2">
        <f t="shared" si="18"/>
        <v>0.16496598639455762</v>
      </c>
      <c r="D841" s="3">
        <f t="shared" si="19"/>
        <v>0</v>
      </c>
      <c r="F841" s="3">
        <f t="shared" si="20"/>
        <v>-0.16496598639455762</v>
      </c>
      <c r="G841" s="2">
        <f t="shared" si="21"/>
        <v>2.7213776667129368E-2</v>
      </c>
      <c r="I841" s="2" t="e">
        <f>1.69590305555622*Inputs!$C841/(2.74240342370282*Inputs!$C841*(0.771432259730721*Inputs!$B841+1.73676384566451*Inputs!$A841))</f>
        <v>#DIV/0!</v>
      </c>
      <c r="J841" s="2">
        <f t="shared" si="22"/>
        <v>0.16496598639455762</v>
      </c>
      <c r="K841" s="2">
        <f t="shared" ca="1" si="23"/>
        <v>0.51928826136521511</v>
      </c>
      <c r="M841">
        <f>IF(C841 &lt; Model!$B$5, C841, #N/A)</f>
        <v>0.16496598639455762</v>
      </c>
      <c r="N841" t="e">
        <f>IF(C841 &gt; Model!$B$5, C841, #N/A)</f>
        <v>#N/A</v>
      </c>
      <c r="O841">
        <f>Model!$B$5</f>
        <v>0.21815457728153642</v>
      </c>
    </row>
    <row r="842" spans="1:15">
      <c r="A842">
        <v>840</v>
      </c>
      <c r="B842" s="2">
        <f>Dataset!B842</f>
        <v>0</v>
      </c>
      <c r="C842" s="2">
        <f t="shared" si="18"/>
        <v>0.14567870862050741</v>
      </c>
      <c r="D842" s="3">
        <f t="shared" si="19"/>
        <v>0</v>
      </c>
      <c r="F842" s="3">
        <f t="shared" si="20"/>
        <v>-0.14567870862050741</v>
      </c>
      <c r="G842" s="2">
        <f t="shared" si="21"/>
        <v>2.1222286145338699E-2</v>
      </c>
      <c r="I842" s="2">
        <f>1.69590305555622*Inputs!$C842/(2.74240342370282*Inputs!$C842*(0.771432259730721*Inputs!$B842+1.73676384566451*Inputs!$A842))</f>
        <v>0.14567870862050741</v>
      </c>
      <c r="J842" s="2">
        <f t="shared" si="22"/>
        <v>0.14567870862050741</v>
      </c>
      <c r="K842" s="2">
        <f t="shared" ca="1" si="23"/>
        <v>0.92396380802276723</v>
      </c>
      <c r="M842">
        <f>IF(C842 &lt; Model!$B$5, C842, #N/A)</f>
        <v>0.14567870862050741</v>
      </c>
      <c r="N842" t="e">
        <f>IF(C842 &gt; Model!$B$5, C842, #N/A)</f>
        <v>#N/A</v>
      </c>
      <c r="O842">
        <f>Model!$B$5</f>
        <v>0.21815457728153642</v>
      </c>
    </row>
    <row r="843" spans="1:15">
      <c r="A843">
        <v>841</v>
      </c>
      <c r="B843" s="2">
        <f>Dataset!B843</f>
        <v>0</v>
      </c>
      <c r="C843" s="2">
        <f t="shared" si="18"/>
        <v>0.16496598639455762</v>
      </c>
      <c r="D843" s="3">
        <f t="shared" si="19"/>
        <v>0</v>
      </c>
      <c r="F843" s="3">
        <f t="shared" si="20"/>
        <v>-0.16496598639455762</v>
      </c>
      <c r="G843" s="2">
        <f t="shared" si="21"/>
        <v>2.7213776667129368E-2</v>
      </c>
      <c r="I843" s="2" t="e">
        <f>1.69590305555622*Inputs!$C843/(2.74240342370282*Inputs!$C843*(0.771432259730721*Inputs!$B843+1.73676384566451*Inputs!$A843))</f>
        <v>#DIV/0!</v>
      </c>
      <c r="J843" s="2">
        <f t="shared" si="22"/>
        <v>0.16496598639455762</v>
      </c>
      <c r="K843" s="2">
        <f t="shared" ca="1" si="23"/>
        <v>0.2172254357531167</v>
      </c>
      <c r="M843">
        <f>IF(C843 &lt; Model!$B$5, C843, #N/A)</f>
        <v>0.16496598639455762</v>
      </c>
      <c r="N843" t="e">
        <f>IF(C843 &gt; Model!$B$5, C843, #N/A)</f>
        <v>#N/A</v>
      </c>
      <c r="O843">
        <f>Model!$B$5</f>
        <v>0.21815457728153642</v>
      </c>
    </row>
    <row r="844" spans="1:15">
      <c r="A844">
        <v>842</v>
      </c>
      <c r="B844" s="2">
        <f>Dataset!B844</f>
        <v>1</v>
      </c>
      <c r="C844" s="2">
        <f t="shared" si="18"/>
        <v>0.16496598639455762</v>
      </c>
      <c r="D844" s="3">
        <f t="shared" si="19"/>
        <v>0</v>
      </c>
      <c r="F844" s="3">
        <f t="shared" si="20"/>
        <v>0.83503401360544238</v>
      </c>
      <c r="G844" s="2">
        <f t="shared" si="21"/>
        <v>0.69728180387801408</v>
      </c>
      <c r="I844" s="2" t="e">
        <f>1.69590305555622*Inputs!$C844/(2.74240342370282*Inputs!$C844*(0.771432259730721*Inputs!$B844+1.73676384566451*Inputs!$A844))</f>
        <v>#DIV/0!</v>
      </c>
      <c r="J844" s="2">
        <f t="shared" si="22"/>
        <v>0.16496598639455762</v>
      </c>
      <c r="K844" s="2">
        <f t="shared" ca="1" si="23"/>
        <v>0.71339874121009406</v>
      </c>
      <c r="M844">
        <f>IF(C844 &lt; Model!$B$5, C844, #N/A)</f>
        <v>0.16496598639455762</v>
      </c>
      <c r="N844" t="e">
        <f>IF(C844 &gt; Model!$B$5, C844, #N/A)</f>
        <v>#N/A</v>
      </c>
      <c r="O844">
        <f>Model!$B$5</f>
        <v>0.21815457728153642</v>
      </c>
    </row>
    <row r="845" spans="1:15">
      <c r="A845">
        <v>843</v>
      </c>
      <c r="B845" s="2">
        <f>Dataset!B845</f>
        <v>0</v>
      </c>
      <c r="C845" s="2">
        <f t="shared" si="18"/>
        <v>8.0119359188967926E-2</v>
      </c>
      <c r="D845" s="3">
        <f t="shared" si="19"/>
        <v>0</v>
      </c>
      <c r="F845" s="3">
        <f t="shared" si="20"/>
        <v>-8.0119359188967926E-2</v>
      </c>
      <c r="G845" s="2">
        <f t="shared" si="21"/>
        <v>6.419111716850859E-3</v>
      </c>
      <c r="I845" s="2">
        <f>1.69590305555622*Inputs!$C845/(2.74240342370282*Inputs!$C845*(0.771432259730721*Inputs!$B845+1.73676384566451*Inputs!$A845))</f>
        <v>8.0119359188967926E-2</v>
      </c>
      <c r="J845" s="2">
        <f t="shared" si="22"/>
        <v>8.0119359188967926E-2</v>
      </c>
      <c r="K845" s="2">
        <f t="shared" ca="1" si="23"/>
        <v>5.6848086921014618E-2</v>
      </c>
      <c r="M845">
        <f>IF(C845 &lt; Model!$B$5, C845, #N/A)</f>
        <v>8.0119359188967926E-2</v>
      </c>
      <c r="N845" t="e">
        <f>IF(C845 &gt; Model!$B$5, C845, #N/A)</f>
        <v>#N/A</v>
      </c>
      <c r="O845">
        <f>Model!$B$5</f>
        <v>0.21815457728153642</v>
      </c>
    </row>
    <row r="846" spans="1:15">
      <c r="A846">
        <v>844</v>
      </c>
      <c r="B846" s="2">
        <f>Dataset!B846</f>
        <v>0</v>
      </c>
      <c r="C846" s="2">
        <f t="shared" si="18"/>
        <v>0.12327590384299525</v>
      </c>
      <c r="D846" s="3">
        <f t="shared" si="19"/>
        <v>0</v>
      </c>
      <c r="F846" s="3">
        <f t="shared" si="20"/>
        <v>-0.12327590384299525</v>
      </c>
      <c r="G846" s="2">
        <f t="shared" si="21"/>
        <v>1.519694846830741E-2</v>
      </c>
      <c r="I846" s="2">
        <f>1.69590305555622*Inputs!$C846/(2.74240342370282*Inputs!$C846*(0.771432259730721*Inputs!$B846+1.73676384566451*Inputs!$A846))</f>
        <v>0.12327590384299525</v>
      </c>
      <c r="J846" s="2">
        <f t="shared" si="22"/>
        <v>0.12327590384299525</v>
      </c>
      <c r="K846" s="2">
        <f t="shared" ca="1" si="23"/>
        <v>0.88841564753459457</v>
      </c>
      <c r="M846">
        <f>IF(C846 &lt; Model!$B$5, C846, #N/A)</f>
        <v>0.12327590384299525</v>
      </c>
      <c r="N846" t="e">
        <f>IF(C846 &gt; Model!$B$5, C846, #N/A)</f>
        <v>#N/A</v>
      </c>
      <c r="O846">
        <f>Model!$B$5</f>
        <v>0.21815457728153642</v>
      </c>
    </row>
    <row r="847" spans="1:15">
      <c r="A847">
        <v>845</v>
      </c>
      <c r="B847" s="2">
        <f>Dataset!B847</f>
        <v>0</v>
      </c>
      <c r="C847" s="2">
        <f t="shared" si="18"/>
        <v>0.12327590384299525</v>
      </c>
      <c r="D847" s="3">
        <f t="shared" si="19"/>
        <v>0</v>
      </c>
      <c r="F847" s="3">
        <f t="shared" si="20"/>
        <v>-0.12327590384299525</v>
      </c>
      <c r="G847" s="2">
        <f t="shared" si="21"/>
        <v>1.519694846830741E-2</v>
      </c>
      <c r="I847" s="2">
        <f>1.69590305555622*Inputs!$C847/(2.74240342370282*Inputs!$C847*(0.771432259730721*Inputs!$B847+1.73676384566451*Inputs!$A847))</f>
        <v>0.12327590384299525</v>
      </c>
      <c r="J847" s="2">
        <f t="shared" si="22"/>
        <v>0.12327590384299525</v>
      </c>
      <c r="K847" s="2">
        <f t="shared" ca="1" si="23"/>
        <v>0.69773992541509966</v>
      </c>
      <c r="M847">
        <f>IF(C847 &lt; Model!$B$5, C847, #N/A)</f>
        <v>0.12327590384299525</v>
      </c>
      <c r="N847" t="e">
        <f>IF(C847 &gt; Model!$B$5, C847, #N/A)</f>
        <v>#N/A</v>
      </c>
      <c r="O847">
        <f>Model!$B$5</f>
        <v>0.21815457728153642</v>
      </c>
    </row>
    <row r="848" spans="1:15">
      <c r="A848">
        <v>846</v>
      </c>
      <c r="B848" s="2">
        <f>Dataset!B848</f>
        <v>0</v>
      </c>
      <c r="C848" s="2">
        <f t="shared" si="18"/>
        <v>0.10684503079971075</v>
      </c>
      <c r="D848" s="3">
        <f t="shared" si="19"/>
        <v>0</v>
      </c>
      <c r="F848" s="3">
        <f t="shared" si="20"/>
        <v>-0.10684503079971075</v>
      </c>
      <c r="G848" s="2">
        <f t="shared" si="21"/>
        <v>1.1415860606591138E-2</v>
      </c>
      <c r="I848" s="2">
        <f>1.69590305555622*Inputs!$C848/(2.74240342370282*Inputs!$C848*(0.771432259730721*Inputs!$B848+1.73676384566451*Inputs!$A848))</f>
        <v>0.10684503079971075</v>
      </c>
      <c r="J848" s="2">
        <f t="shared" si="22"/>
        <v>0.10684503079971075</v>
      </c>
      <c r="K848" s="2">
        <f t="shared" ca="1" si="23"/>
        <v>0.18113996837342805</v>
      </c>
      <c r="M848">
        <f>IF(C848 &lt; Model!$B$5, C848, #N/A)</f>
        <v>0.10684503079971075</v>
      </c>
      <c r="N848" t="e">
        <f>IF(C848 &gt; Model!$B$5, C848, #N/A)</f>
        <v>#N/A</v>
      </c>
      <c r="O848">
        <f>Model!$B$5</f>
        <v>0.21815457728153642</v>
      </c>
    </row>
    <row r="849" spans="1:15">
      <c r="A849">
        <v>847</v>
      </c>
      <c r="B849" s="2">
        <f>Dataset!B849</f>
        <v>0</v>
      </c>
      <c r="C849" s="2">
        <f t="shared" si="18"/>
        <v>0.16496598639455762</v>
      </c>
      <c r="D849" s="3">
        <f t="shared" si="19"/>
        <v>0</v>
      </c>
      <c r="F849" s="3">
        <f t="shared" si="20"/>
        <v>-0.16496598639455762</v>
      </c>
      <c r="G849" s="2">
        <f t="shared" si="21"/>
        <v>2.7213776667129368E-2</v>
      </c>
      <c r="I849" s="2" t="e">
        <f>1.69590305555622*Inputs!$C849/(2.74240342370282*Inputs!$C849*(0.771432259730721*Inputs!$B849+1.73676384566451*Inputs!$A849))</f>
        <v>#DIV/0!</v>
      </c>
      <c r="J849" s="2">
        <f t="shared" si="22"/>
        <v>0.16496598639455762</v>
      </c>
      <c r="K849" s="2">
        <f t="shared" ca="1" si="23"/>
        <v>0.60288957977556701</v>
      </c>
      <c r="M849">
        <f>IF(C849 &lt; Model!$B$5, C849, #N/A)</f>
        <v>0.16496598639455762</v>
      </c>
      <c r="N849" t="e">
        <f>IF(C849 &gt; Model!$B$5, C849, #N/A)</f>
        <v>#N/A</v>
      </c>
      <c r="O849">
        <f>Model!$B$5</f>
        <v>0.21815457728153642</v>
      </c>
    </row>
    <row r="850" spans="1:15">
      <c r="A850">
        <v>848</v>
      </c>
      <c r="B850" s="2">
        <f>Dataset!B850</f>
        <v>0</v>
      </c>
      <c r="C850" s="2">
        <f t="shared" si="18"/>
        <v>0.14567870862050741</v>
      </c>
      <c r="D850" s="3">
        <f t="shared" si="19"/>
        <v>0</v>
      </c>
      <c r="F850" s="3">
        <f t="shared" si="20"/>
        <v>-0.14567870862050741</v>
      </c>
      <c r="G850" s="2">
        <f t="shared" si="21"/>
        <v>2.1222286145338699E-2</v>
      </c>
      <c r="I850" s="2">
        <f>1.69590305555622*Inputs!$C850/(2.74240342370282*Inputs!$C850*(0.771432259730721*Inputs!$B850+1.73676384566451*Inputs!$A850))</f>
        <v>0.14567870862050741</v>
      </c>
      <c r="J850" s="2">
        <f t="shared" si="22"/>
        <v>0.14567870862050741</v>
      </c>
      <c r="K850" s="2">
        <f t="shared" ca="1" si="23"/>
        <v>0.99439934955792653</v>
      </c>
      <c r="M850">
        <f>IF(C850 &lt; Model!$B$5, C850, #N/A)</f>
        <v>0.14567870862050741</v>
      </c>
      <c r="N850" t="e">
        <f>IF(C850 &gt; Model!$B$5, C850, #N/A)</f>
        <v>#N/A</v>
      </c>
      <c r="O850">
        <f>Model!$B$5</f>
        <v>0.21815457728153642</v>
      </c>
    </row>
    <row r="851" spans="1:15">
      <c r="A851">
        <v>849</v>
      </c>
      <c r="B851" s="2">
        <f>Dataset!B851</f>
        <v>1</v>
      </c>
      <c r="C851" s="2">
        <f t="shared" si="18"/>
        <v>0.16496598639455762</v>
      </c>
      <c r="D851" s="3">
        <f t="shared" si="19"/>
        <v>0</v>
      </c>
      <c r="F851" s="3">
        <f t="shared" si="20"/>
        <v>0.83503401360544238</v>
      </c>
      <c r="G851" s="2">
        <f t="shared" si="21"/>
        <v>0.69728180387801408</v>
      </c>
      <c r="I851" s="2" t="e">
        <f>1.69590305555622*Inputs!$C851/(2.74240342370282*Inputs!$C851*(0.771432259730721*Inputs!$B851+1.73676384566451*Inputs!$A851))</f>
        <v>#DIV/0!</v>
      </c>
      <c r="J851" s="2">
        <f t="shared" si="22"/>
        <v>0.16496598639455762</v>
      </c>
      <c r="K851" s="2">
        <f t="shared" ca="1" si="23"/>
        <v>0.35305708940814351</v>
      </c>
      <c r="M851">
        <f>IF(C851 &lt; Model!$B$5, C851, #N/A)</f>
        <v>0.16496598639455762</v>
      </c>
      <c r="N851" t="e">
        <f>IF(C851 &gt; Model!$B$5, C851, #N/A)</f>
        <v>#N/A</v>
      </c>
      <c r="O851">
        <f>Model!$B$5</f>
        <v>0.21815457728153642</v>
      </c>
    </row>
    <row r="852" spans="1:15">
      <c r="A852">
        <v>850</v>
      </c>
      <c r="B852" s="2">
        <f>Dataset!B852</f>
        <v>0</v>
      </c>
      <c r="C852" s="2">
        <f t="shared" si="18"/>
        <v>0.10338161787991741</v>
      </c>
      <c r="D852" s="3">
        <f t="shared" si="19"/>
        <v>0</v>
      </c>
      <c r="F852" s="3">
        <f t="shared" si="20"/>
        <v>-0.10338161787991741</v>
      </c>
      <c r="G852" s="2">
        <f t="shared" si="21"/>
        <v>1.068775891546926E-2</v>
      </c>
      <c r="I852" s="2">
        <f>1.69590305555622*Inputs!$C852/(2.74240342370282*Inputs!$C852*(0.771432259730721*Inputs!$B852+1.73676384566451*Inputs!$A852))</f>
        <v>0.10338161787991741</v>
      </c>
      <c r="J852" s="2">
        <f t="shared" si="22"/>
        <v>0.10338161787991741</v>
      </c>
      <c r="K852" s="2">
        <f t="shared" ca="1" si="23"/>
        <v>0.3433266660210238</v>
      </c>
      <c r="M852">
        <f>IF(C852 &lt; Model!$B$5, C852, #N/A)</f>
        <v>0.10338161787991741</v>
      </c>
      <c r="N852" t="e">
        <f>IF(C852 &gt; Model!$B$5, C852, #N/A)</f>
        <v>#N/A</v>
      </c>
      <c r="O852">
        <f>Model!$B$5</f>
        <v>0.21815457728153642</v>
      </c>
    </row>
    <row r="853" spans="1:15">
      <c r="A853">
        <v>851</v>
      </c>
      <c r="B853" s="2">
        <f>Dataset!B853</f>
        <v>0</v>
      </c>
      <c r="C853" s="2">
        <f t="shared" si="18"/>
        <v>6.8200000046873224E-2</v>
      </c>
      <c r="D853" s="3">
        <f t="shared" si="19"/>
        <v>0</v>
      </c>
      <c r="F853" s="3">
        <f t="shared" si="20"/>
        <v>-6.8200000046873224E-2</v>
      </c>
      <c r="G853" s="2">
        <f t="shared" si="21"/>
        <v>4.6512400063935082E-3</v>
      </c>
      <c r="I853" s="2">
        <f>1.69590305555622*Inputs!$C853/(2.74240342370282*Inputs!$C853*(0.771432259730721*Inputs!$B853+1.73676384566451*Inputs!$A853))</f>
        <v>6.8200000046873224E-2</v>
      </c>
      <c r="J853" s="2">
        <f t="shared" si="22"/>
        <v>6.8200000046873224E-2</v>
      </c>
      <c r="K853" s="2">
        <f t="shared" ca="1" si="23"/>
        <v>5.2125625861296432E-2</v>
      </c>
      <c r="M853">
        <f>IF(C853 &lt; Model!$B$5, C853, #N/A)</f>
        <v>6.8200000046873224E-2</v>
      </c>
      <c r="N853" t="e">
        <f>IF(C853 &gt; Model!$B$5, C853, #N/A)</f>
        <v>#N/A</v>
      </c>
      <c r="O853">
        <f>Model!$B$5</f>
        <v>0.21815457728153642</v>
      </c>
    </row>
    <row r="854" spans="1:15">
      <c r="A854">
        <v>852</v>
      </c>
      <c r="B854" s="2">
        <f>Dataset!B854</f>
        <v>0</v>
      </c>
      <c r="C854" s="2">
        <f t="shared" si="18"/>
        <v>0.10338161787991741</v>
      </c>
      <c r="D854" s="3">
        <f t="shared" si="19"/>
        <v>0</v>
      </c>
      <c r="F854" s="3">
        <f t="shared" si="20"/>
        <v>-0.10338161787991741</v>
      </c>
      <c r="G854" s="2">
        <f t="shared" si="21"/>
        <v>1.068775891546926E-2</v>
      </c>
      <c r="I854" s="2">
        <f>1.69590305555622*Inputs!$C854/(2.74240342370282*Inputs!$C854*(0.771432259730721*Inputs!$B854+1.73676384566451*Inputs!$A854))</f>
        <v>0.10338161787991741</v>
      </c>
      <c r="J854" s="2">
        <f t="shared" si="22"/>
        <v>0.10338161787991741</v>
      </c>
      <c r="K854" s="2">
        <f t="shared" ca="1" si="23"/>
        <v>4.2373930723556552E-2</v>
      </c>
      <c r="M854">
        <f>IF(C854 &lt; Model!$B$5, C854, #N/A)</f>
        <v>0.10338161787991741</v>
      </c>
      <c r="N854" t="e">
        <f>IF(C854 &gt; Model!$B$5, C854, #N/A)</f>
        <v>#N/A</v>
      </c>
      <c r="O854">
        <f>Model!$B$5</f>
        <v>0.21815457728153642</v>
      </c>
    </row>
    <row r="855" spans="1:15">
      <c r="A855">
        <v>853</v>
      </c>
      <c r="B855" s="2">
        <f>Dataset!B855</f>
        <v>0</v>
      </c>
      <c r="C855" s="2">
        <f t="shared" si="18"/>
        <v>0.16496598639455762</v>
      </c>
      <c r="D855" s="3">
        <f t="shared" si="19"/>
        <v>0</v>
      </c>
      <c r="F855" s="3">
        <f t="shared" si="20"/>
        <v>-0.16496598639455762</v>
      </c>
      <c r="G855" s="2">
        <f t="shared" si="21"/>
        <v>2.7213776667129368E-2</v>
      </c>
      <c r="I855" s="2" t="e">
        <f>1.69590305555622*Inputs!$C855/(2.74240342370282*Inputs!$C855*(0.771432259730721*Inputs!$B855+1.73676384566451*Inputs!$A855))</f>
        <v>#DIV/0!</v>
      </c>
      <c r="J855" s="2">
        <f t="shared" si="22"/>
        <v>0.16496598639455762</v>
      </c>
      <c r="K855" s="2">
        <f t="shared" ca="1" si="23"/>
        <v>0.39476721251756974</v>
      </c>
      <c r="M855">
        <f>IF(C855 &lt; Model!$B$5, C855, #N/A)</f>
        <v>0.16496598639455762</v>
      </c>
      <c r="N855" t="e">
        <f>IF(C855 &gt; Model!$B$5, C855, #N/A)</f>
        <v>#N/A</v>
      </c>
      <c r="O855">
        <f>Model!$B$5</f>
        <v>0.21815457728153642</v>
      </c>
    </row>
    <row r="856" spans="1:15">
      <c r="A856">
        <v>854</v>
      </c>
      <c r="B856" s="2">
        <f>Dataset!B856</f>
        <v>0</v>
      </c>
      <c r="C856" s="2">
        <f t="shared" si="18"/>
        <v>0.10338161787991741</v>
      </c>
      <c r="D856" s="3">
        <f t="shared" si="19"/>
        <v>0</v>
      </c>
      <c r="F856" s="3">
        <f t="shared" si="20"/>
        <v>-0.10338161787991741</v>
      </c>
      <c r="G856" s="2">
        <f t="shared" si="21"/>
        <v>1.068775891546926E-2</v>
      </c>
      <c r="I856" s="2">
        <f>1.69590305555622*Inputs!$C856/(2.74240342370282*Inputs!$C856*(0.771432259730721*Inputs!$B856+1.73676384566451*Inputs!$A856))</f>
        <v>0.10338161787991741</v>
      </c>
      <c r="J856" s="2">
        <f t="shared" si="22"/>
        <v>0.10338161787991741</v>
      </c>
      <c r="K856" s="2">
        <f t="shared" ca="1" si="23"/>
        <v>0.73667318750488286</v>
      </c>
      <c r="M856">
        <f>IF(C856 &lt; Model!$B$5, C856, #N/A)</f>
        <v>0.10338161787991741</v>
      </c>
      <c r="N856" t="e">
        <f>IF(C856 &gt; Model!$B$5, C856, #N/A)</f>
        <v>#N/A</v>
      </c>
      <c r="O856">
        <f>Model!$B$5</f>
        <v>0.21815457728153642</v>
      </c>
    </row>
    <row r="857" spans="1:15">
      <c r="A857">
        <v>855</v>
      </c>
      <c r="B857" s="2">
        <f>Dataset!B857</f>
        <v>0</v>
      </c>
      <c r="C857" s="2">
        <f t="shared" si="18"/>
        <v>0.12327590384299525</v>
      </c>
      <c r="D857" s="3">
        <f t="shared" si="19"/>
        <v>0</v>
      </c>
      <c r="F857" s="3">
        <f t="shared" si="20"/>
        <v>-0.12327590384299525</v>
      </c>
      <c r="G857" s="2">
        <f t="shared" si="21"/>
        <v>1.519694846830741E-2</v>
      </c>
      <c r="I857" s="2">
        <f>1.69590305555622*Inputs!$C857/(2.74240342370282*Inputs!$C857*(0.771432259730721*Inputs!$B857+1.73676384566451*Inputs!$A857))</f>
        <v>0.12327590384299525</v>
      </c>
      <c r="J857" s="2">
        <f t="shared" si="22"/>
        <v>0.12327590384299525</v>
      </c>
      <c r="K857" s="2">
        <f t="shared" ca="1" si="23"/>
        <v>0.96331224565493745</v>
      </c>
      <c r="M857">
        <f>IF(C857 &lt; Model!$B$5, C857, #N/A)</f>
        <v>0.12327590384299525</v>
      </c>
      <c r="N857" t="e">
        <f>IF(C857 &gt; Model!$B$5, C857, #N/A)</f>
        <v>#N/A</v>
      </c>
      <c r="O857">
        <f>Model!$B$5</f>
        <v>0.21815457728153642</v>
      </c>
    </row>
    <row r="858" spans="1:15">
      <c r="A858">
        <v>856</v>
      </c>
      <c r="B858" s="2">
        <f>Dataset!B858</f>
        <v>0</v>
      </c>
      <c r="C858" s="2">
        <f t="shared" si="18"/>
        <v>0.16496598639455762</v>
      </c>
      <c r="D858" s="3">
        <f t="shared" si="19"/>
        <v>0</v>
      </c>
      <c r="F858" s="3">
        <f t="shared" si="20"/>
        <v>-0.16496598639455762</v>
      </c>
      <c r="G858" s="2">
        <f t="shared" si="21"/>
        <v>2.7213776667129368E-2</v>
      </c>
      <c r="I858" s="2" t="e">
        <f>1.69590305555622*Inputs!$C858/(2.74240342370282*Inputs!$C858*(0.771432259730721*Inputs!$B858+1.73676384566451*Inputs!$A858))</f>
        <v>#DIV/0!</v>
      </c>
      <c r="J858" s="2">
        <f t="shared" si="22"/>
        <v>0.16496598639455762</v>
      </c>
      <c r="K858" s="2">
        <f t="shared" ca="1" si="23"/>
        <v>0.14501045893149367</v>
      </c>
      <c r="M858">
        <f>IF(C858 &lt; Model!$B$5, C858, #N/A)</f>
        <v>0.16496598639455762</v>
      </c>
      <c r="N858" t="e">
        <f>IF(C858 &gt; Model!$B$5, C858, #N/A)</f>
        <v>#N/A</v>
      </c>
      <c r="O858">
        <f>Model!$B$5</f>
        <v>0.21815457728153642</v>
      </c>
    </row>
    <row r="859" spans="1:15">
      <c r="A859">
        <v>857</v>
      </c>
      <c r="B859" s="2">
        <f>Dataset!B859</f>
        <v>1</v>
      </c>
      <c r="C859" s="2">
        <f t="shared" si="18"/>
        <v>0.16496598639455762</v>
      </c>
      <c r="D859" s="3">
        <f t="shared" si="19"/>
        <v>0</v>
      </c>
      <c r="F859" s="3">
        <f t="shared" si="20"/>
        <v>0.83503401360544238</v>
      </c>
      <c r="G859" s="2">
        <f t="shared" si="21"/>
        <v>0.69728180387801408</v>
      </c>
      <c r="I859" s="2" t="e">
        <f>1.69590305555622*Inputs!$C859/(2.74240342370282*Inputs!$C859*(0.771432259730721*Inputs!$B859+1.73676384566451*Inputs!$A859))</f>
        <v>#DIV/0!</v>
      </c>
      <c r="J859" s="2">
        <f t="shared" si="22"/>
        <v>0.16496598639455762</v>
      </c>
      <c r="K859" s="2">
        <f t="shared" ca="1" si="23"/>
        <v>0.11293028468713029</v>
      </c>
      <c r="M859">
        <f>IF(C859 &lt; Model!$B$5, C859, #N/A)</f>
        <v>0.16496598639455762</v>
      </c>
      <c r="N859" t="e">
        <f>IF(C859 &gt; Model!$B$5, C859, #N/A)</f>
        <v>#N/A</v>
      </c>
      <c r="O859">
        <f>Model!$B$5</f>
        <v>0.21815457728153642</v>
      </c>
    </row>
    <row r="860" spans="1:15">
      <c r="A860">
        <v>858</v>
      </c>
      <c r="B860" s="2">
        <f>Dataset!B860</f>
        <v>0</v>
      </c>
      <c r="C860" s="2">
        <f t="shared" si="18"/>
        <v>6.8200000046873224E-2</v>
      </c>
      <c r="D860" s="3">
        <f t="shared" si="19"/>
        <v>0</v>
      </c>
      <c r="F860" s="3">
        <f t="shared" si="20"/>
        <v>-6.8200000046873224E-2</v>
      </c>
      <c r="G860" s="2">
        <f t="shared" si="21"/>
        <v>4.6512400063935082E-3</v>
      </c>
      <c r="I860" s="2">
        <f>1.69590305555622*Inputs!$C860/(2.74240342370282*Inputs!$C860*(0.771432259730721*Inputs!$B860+1.73676384566451*Inputs!$A860))</f>
        <v>6.8200000046873224E-2</v>
      </c>
      <c r="J860" s="2">
        <f t="shared" si="22"/>
        <v>6.8200000046873224E-2</v>
      </c>
      <c r="K860" s="2">
        <f t="shared" ca="1" si="23"/>
        <v>0.35317586668903334</v>
      </c>
      <c r="M860">
        <f>IF(C860 &lt; Model!$B$5, C860, #N/A)</f>
        <v>6.8200000046873224E-2</v>
      </c>
      <c r="N860" t="e">
        <f>IF(C860 &gt; Model!$B$5, C860, #N/A)</f>
        <v>#N/A</v>
      </c>
      <c r="O860">
        <f>Model!$B$5</f>
        <v>0.21815457728153642</v>
      </c>
    </row>
    <row r="861" spans="1:15">
      <c r="A861">
        <v>859</v>
      </c>
      <c r="B861" s="2">
        <f>Dataset!B861</f>
        <v>0</v>
      </c>
      <c r="C861" s="2">
        <f t="shared" si="18"/>
        <v>0.2465518076859905</v>
      </c>
      <c r="D861" s="3">
        <f t="shared" si="19"/>
        <v>1</v>
      </c>
      <c r="F861" s="3">
        <f t="shared" si="20"/>
        <v>-0.2465518076859905</v>
      </c>
      <c r="G861" s="2">
        <f t="shared" si="21"/>
        <v>6.0787793873229641E-2</v>
      </c>
      <c r="I861" s="2">
        <f>1.69590305555622*Inputs!$C861/(2.74240342370282*Inputs!$C861*(0.771432259730721*Inputs!$B861+1.73676384566451*Inputs!$A861))</f>
        <v>0.2465518076859905</v>
      </c>
      <c r="J861" s="2">
        <f t="shared" si="22"/>
        <v>0.2465518076859905</v>
      </c>
      <c r="K861" s="2">
        <f t="shared" ca="1" si="23"/>
        <v>0.83773848431298092</v>
      </c>
      <c r="M861" t="e">
        <f>IF(C861 &lt; Model!$B$5, C861, #N/A)</f>
        <v>#N/A</v>
      </c>
      <c r="N861">
        <f>IF(C861 &gt; Model!$B$5, C861, #N/A)</f>
        <v>0.2465518076859905</v>
      </c>
      <c r="O861">
        <f>Model!$B$5</f>
        <v>0.21815457728153642</v>
      </c>
    </row>
    <row r="862" spans="1:15">
      <c r="A862">
        <v>860</v>
      </c>
      <c r="B862" s="2">
        <f>Dataset!B862</f>
        <v>1</v>
      </c>
      <c r="C862" s="2">
        <f t="shared" si="18"/>
        <v>0.14567870862050741</v>
      </c>
      <c r="D862" s="3">
        <f t="shared" si="19"/>
        <v>0</v>
      </c>
      <c r="F862" s="3">
        <f t="shared" si="20"/>
        <v>0.85432129137949264</v>
      </c>
      <c r="G862" s="2">
        <f t="shared" si="21"/>
        <v>0.729864868904324</v>
      </c>
      <c r="I862" s="2">
        <f>1.69590305555622*Inputs!$C862/(2.74240342370282*Inputs!$C862*(0.771432259730721*Inputs!$B862+1.73676384566451*Inputs!$A862))</f>
        <v>0.14567870862050741</v>
      </c>
      <c r="J862" s="2">
        <f t="shared" si="22"/>
        <v>0.14567870862050741</v>
      </c>
      <c r="K862" s="2">
        <f t="shared" ca="1" si="23"/>
        <v>0.69369194445526616</v>
      </c>
      <c r="M862">
        <f>IF(C862 &lt; Model!$B$5, C862, #N/A)</f>
        <v>0.14567870862050741</v>
      </c>
      <c r="N862" t="e">
        <f>IF(C862 &gt; Model!$B$5, C862, #N/A)</f>
        <v>#N/A</v>
      </c>
      <c r="O862">
        <f>Model!$B$5</f>
        <v>0.21815457728153642</v>
      </c>
    </row>
    <row r="863" spans="1:15">
      <c r="A863">
        <v>861</v>
      </c>
      <c r="B863" s="2">
        <f>Dataset!B863</f>
        <v>0</v>
      </c>
      <c r="C863" s="2">
        <f t="shared" si="18"/>
        <v>0.16496598639455762</v>
      </c>
      <c r="D863" s="3">
        <f t="shared" si="19"/>
        <v>0</v>
      </c>
      <c r="F863" s="3">
        <f t="shared" si="20"/>
        <v>-0.16496598639455762</v>
      </c>
      <c r="G863" s="2">
        <f t="shared" si="21"/>
        <v>2.7213776667129368E-2</v>
      </c>
      <c r="I863" s="2" t="e">
        <f>1.69590305555622*Inputs!$C863/(2.74240342370282*Inputs!$C863*(0.771432259730721*Inputs!$B863+1.73676384566451*Inputs!$A863))</f>
        <v>#DIV/0!</v>
      </c>
      <c r="J863" s="2">
        <f t="shared" si="22"/>
        <v>0.16496598639455762</v>
      </c>
      <c r="K863" s="2">
        <f t="shared" ca="1" si="23"/>
        <v>5.2135163966226084E-2</v>
      </c>
      <c r="M863">
        <f>IF(C863 &lt; Model!$B$5, C863, #N/A)</f>
        <v>0.16496598639455762</v>
      </c>
      <c r="N863" t="e">
        <f>IF(C863 &gt; Model!$B$5, C863, #N/A)</f>
        <v>#N/A</v>
      </c>
      <c r="O863">
        <f>Model!$B$5</f>
        <v>0.21815457728153642</v>
      </c>
    </row>
    <row r="864" spans="1:15">
      <c r="A864">
        <v>862</v>
      </c>
      <c r="B864" s="2">
        <f>Dataset!B864</f>
        <v>0</v>
      </c>
      <c r="C864" s="2">
        <f t="shared" si="18"/>
        <v>0.16496598639455762</v>
      </c>
      <c r="D864" s="3">
        <f t="shared" si="19"/>
        <v>0</v>
      </c>
      <c r="F864" s="3">
        <f t="shared" si="20"/>
        <v>-0.16496598639455762</v>
      </c>
      <c r="G864" s="2">
        <f t="shared" si="21"/>
        <v>2.7213776667129368E-2</v>
      </c>
      <c r="I864" s="2" t="e">
        <f>1.69590305555622*Inputs!$C864/(2.74240342370282*Inputs!$C864*(0.771432259730721*Inputs!$B864+1.73676384566451*Inputs!$A864))</f>
        <v>#DIV/0!</v>
      </c>
      <c r="J864" s="2">
        <f t="shared" si="22"/>
        <v>0.16496598639455762</v>
      </c>
      <c r="K864" s="2">
        <f t="shared" ca="1" si="23"/>
        <v>0.60646362186139102</v>
      </c>
      <c r="M864">
        <f>IF(C864 &lt; Model!$B$5, C864, #N/A)</f>
        <v>0.16496598639455762</v>
      </c>
      <c r="N864" t="e">
        <f>IF(C864 &gt; Model!$B$5, C864, #N/A)</f>
        <v>#N/A</v>
      </c>
      <c r="O864">
        <f>Model!$B$5</f>
        <v>0.21815457728153642</v>
      </c>
    </row>
    <row r="865" spans="1:15">
      <c r="A865">
        <v>863</v>
      </c>
      <c r="B865" s="2">
        <f>Dataset!B865</f>
        <v>0</v>
      </c>
      <c r="C865" s="2">
        <f t="shared" si="18"/>
        <v>0.10338161787991741</v>
      </c>
      <c r="D865" s="3">
        <f t="shared" si="19"/>
        <v>0</v>
      </c>
      <c r="F865" s="3">
        <f t="shared" si="20"/>
        <v>-0.10338161787991741</v>
      </c>
      <c r="G865" s="2">
        <f t="shared" si="21"/>
        <v>1.068775891546926E-2</v>
      </c>
      <c r="I865" s="2">
        <f>1.69590305555622*Inputs!$C865/(2.74240342370282*Inputs!$C865*(0.771432259730721*Inputs!$B865+1.73676384566451*Inputs!$A865))</f>
        <v>0.10338161787991741</v>
      </c>
      <c r="J865" s="2">
        <f t="shared" si="22"/>
        <v>0.10338161787991741</v>
      </c>
      <c r="K865" s="2">
        <f t="shared" ca="1" si="23"/>
        <v>0.17670107662346324</v>
      </c>
      <c r="M865">
        <f>IF(C865 &lt; Model!$B$5, C865, #N/A)</f>
        <v>0.10338161787991741</v>
      </c>
      <c r="N865" t="e">
        <f>IF(C865 &gt; Model!$B$5, C865, #N/A)</f>
        <v>#N/A</v>
      </c>
      <c r="O865">
        <f>Model!$B$5</f>
        <v>0.21815457728153642</v>
      </c>
    </row>
    <row r="866" spans="1:15">
      <c r="A866">
        <v>864</v>
      </c>
      <c r="B866" s="2">
        <f>Dataset!B866</f>
        <v>1</v>
      </c>
      <c r="C866" s="2">
        <f t="shared" si="18"/>
        <v>0.14567870862050741</v>
      </c>
      <c r="D866" s="3">
        <f t="shared" si="19"/>
        <v>0</v>
      </c>
      <c r="F866" s="3">
        <f t="shared" si="20"/>
        <v>0.85432129137949264</v>
      </c>
      <c r="G866" s="2">
        <f t="shared" si="21"/>
        <v>0.729864868904324</v>
      </c>
      <c r="I866" s="2">
        <f>1.69590305555622*Inputs!$C866/(2.74240342370282*Inputs!$C866*(0.771432259730721*Inputs!$B866+1.73676384566451*Inputs!$A866))</f>
        <v>0.14567870862050741</v>
      </c>
      <c r="J866" s="2">
        <f t="shared" si="22"/>
        <v>0.14567870862050741</v>
      </c>
      <c r="K866" s="2">
        <f t="shared" ca="1" si="23"/>
        <v>0.29473847212861015</v>
      </c>
      <c r="M866">
        <f>IF(C866 &lt; Model!$B$5, C866, #N/A)</f>
        <v>0.14567870862050741</v>
      </c>
      <c r="N866" t="e">
        <f>IF(C866 &gt; Model!$B$5, C866, #N/A)</f>
        <v>#N/A</v>
      </c>
      <c r="O866">
        <f>Model!$B$5</f>
        <v>0.21815457728153642</v>
      </c>
    </row>
    <row r="867" spans="1:15">
      <c r="A867">
        <v>865</v>
      </c>
      <c r="B867" s="2">
        <f>Dataset!B867</f>
        <v>0</v>
      </c>
      <c r="C867" s="2">
        <f t="shared" si="18"/>
        <v>9.1572041079231434E-2</v>
      </c>
      <c r="D867" s="3">
        <f t="shared" si="19"/>
        <v>0</v>
      </c>
      <c r="F867" s="3">
        <f t="shared" si="20"/>
        <v>-9.1572041079231434E-2</v>
      </c>
      <c r="G867" s="2">
        <f t="shared" si="21"/>
        <v>8.3854387074164486E-3</v>
      </c>
      <c r="I867" s="2">
        <f>1.69590305555622*Inputs!$C867/(2.74240342370282*Inputs!$C867*(0.771432259730721*Inputs!$B867+1.73676384566451*Inputs!$A867))</f>
        <v>9.1572041079231434E-2</v>
      </c>
      <c r="J867" s="2">
        <f t="shared" si="22"/>
        <v>9.1572041079231434E-2</v>
      </c>
      <c r="K867" s="2">
        <f t="shared" ca="1" si="23"/>
        <v>0.36556373767086237</v>
      </c>
      <c r="M867">
        <f>IF(C867 &lt; Model!$B$5, C867, #N/A)</f>
        <v>9.1572041079231434E-2</v>
      </c>
      <c r="N867" t="e">
        <f>IF(C867 &gt; Model!$B$5, C867, #N/A)</f>
        <v>#N/A</v>
      </c>
      <c r="O867">
        <f>Model!$B$5</f>
        <v>0.21815457728153642</v>
      </c>
    </row>
    <row r="868" spans="1:15">
      <c r="A868">
        <v>866</v>
      </c>
      <c r="B868" s="2">
        <f>Dataset!B868</f>
        <v>0</v>
      </c>
      <c r="C868" s="2">
        <f t="shared" si="18"/>
        <v>9.1572041079231434E-2</v>
      </c>
      <c r="D868" s="3">
        <f t="shared" si="19"/>
        <v>0</v>
      </c>
      <c r="F868" s="3">
        <f t="shared" si="20"/>
        <v>-9.1572041079231434E-2</v>
      </c>
      <c r="G868" s="2">
        <f t="shared" si="21"/>
        <v>8.3854387074164486E-3</v>
      </c>
      <c r="I868" s="2">
        <f>1.69590305555622*Inputs!$C868/(2.74240342370282*Inputs!$C868*(0.771432259730721*Inputs!$B868+1.73676384566451*Inputs!$A868))</f>
        <v>9.1572041079231434E-2</v>
      </c>
      <c r="J868" s="2">
        <f t="shared" si="22"/>
        <v>9.1572041079231434E-2</v>
      </c>
      <c r="K868" s="2">
        <f t="shared" ca="1" si="23"/>
        <v>0.49327569846122576</v>
      </c>
      <c r="M868">
        <f>IF(C868 &lt; Model!$B$5, C868, #N/A)</f>
        <v>9.1572041079231434E-2</v>
      </c>
      <c r="N868" t="e">
        <f>IF(C868 &gt; Model!$B$5, C868, #N/A)</f>
        <v>#N/A</v>
      </c>
      <c r="O868">
        <f>Model!$B$5</f>
        <v>0.21815457728153642</v>
      </c>
    </row>
    <row r="869" spans="1:15">
      <c r="A869">
        <v>867</v>
      </c>
      <c r="B869" s="2">
        <f>Dataset!B869</f>
        <v>0</v>
      </c>
      <c r="C869" s="2">
        <f t="shared" si="18"/>
        <v>7.4541797257758627E-2</v>
      </c>
      <c r="D869" s="3">
        <f t="shared" si="19"/>
        <v>0</v>
      </c>
      <c r="F869" s="3">
        <f t="shared" si="20"/>
        <v>-7.4541797257758627E-2</v>
      </c>
      <c r="G869" s="2">
        <f t="shared" si="21"/>
        <v>5.5564795384167916E-3</v>
      </c>
      <c r="I869" s="2">
        <f>1.69590305555622*Inputs!$C869/(2.74240342370282*Inputs!$C869*(0.771432259730721*Inputs!$B869+1.73676384566451*Inputs!$A869))</f>
        <v>7.4541797257758627E-2</v>
      </c>
      <c r="J869" s="2">
        <f t="shared" si="22"/>
        <v>7.4541797257758627E-2</v>
      </c>
      <c r="K869" s="2">
        <f t="shared" ca="1" si="23"/>
        <v>0.4360089238696927</v>
      </c>
      <c r="M869">
        <f>IF(C869 &lt; Model!$B$5, C869, #N/A)</f>
        <v>7.4541797257758627E-2</v>
      </c>
      <c r="N869" t="e">
        <f>IF(C869 &gt; Model!$B$5, C869, #N/A)</f>
        <v>#N/A</v>
      </c>
      <c r="O869">
        <f>Model!$B$5</f>
        <v>0.21815457728153642</v>
      </c>
    </row>
    <row r="870" spans="1:15">
      <c r="A870">
        <v>868</v>
      </c>
      <c r="B870" s="2">
        <f>Dataset!B870</f>
        <v>0</v>
      </c>
      <c r="C870" s="2">
        <f t="shared" si="18"/>
        <v>0.14567870862050739</v>
      </c>
      <c r="D870" s="3">
        <f t="shared" si="19"/>
        <v>0</v>
      </c>
      <c r="F870" s="3">
        <f t="shared" si="20"/>
        <v>-0.14567870862050739</v>
      </c>
      <c r="G870" s="2">
        <f t="shared" si="21"/>
        <v>2.1222286145338692E-2</v>
      </c>
      <c r="I870" s="2">
        <f>1.69590305555622*Inputs!$C870/(2.74240342370282*Inputs!$C870*(0.771432259730721*Inputs!$B870+1.73676384566451*Inputs!$A870))</f>
        <v>0.14567870862050739</v>
      </c>
      <c r="J870" s="2">
        <f t="shared" si="22"/>
        <v>0.14567870862050739</v>
      </c>
      <c r="K870" s="2">
        <f t="shared" ca="1" si="23"/>
        <v>0.91305557122163583</v>
      </c>
      <c r="M870">
        <f>IF(C870 &lt; Model!$B$5, C870, #N/A)</f>
        <v>0.14567870862050739</v>
      </c>
      <c r="N870" t="e">
        <f>IF(C870 &gt; Model!$B$5, C870, #N/A)</f>
        <v>#N/A</v>
      </c>
      <c r="O870">
        <f>Model!$B$5</f>
        <v>0.21815457728153642</v>
      </c>
    </row>
    <row r="871" spans="1:15">
      <c r="A871">
        <v>869</v>
      </c>
      <c r="B871" s="2">
        <f>Dataset!B871</f>
        <v>0</v>
      </c>
      <c r="C871" s="2">
        <f t="shared" si="18"/>
        <v>6.8200000046873224E-2</v>
      </c>
      <c r="D871" s="3">
        <f t="shared" si="19"/>
        <v>0</v>
      </c>
      <c r="F871" s="3">
        <f t="shared" si="20"/>
        <v>-6.8200000046873224E-2</v>
      </c>
      <c r="G871" s="2">
        <f t="shared" si="21"/>
        <v>4.6512400063935082E-3</v>
      </c>
      <c r="I871" s="2">
        <f>1.69590305555622*Inputs!$C871/(2.74240342370282*Inputs!$C871*(0.771432259730721*Inputs!$B871+1.73676384566451*Inputs!$A871))</f>
        <v>6.8200000046873224E-2</v>
      </c>
      <c r="J871" s="2">
        <f t="shared" si="22"/>
        <v>6.8200000046873224E-2</v>
      </c>
      <c r="K871" s="2">
        <f t="shared" ca="1" si="23"/>
        <v>0.4135933195776953</v>
      </c>
      <c r="M871">
        <f>IF(C871 &lt; Model!$B$5, C871, #N/A)</f>
        <v>6.8200000046873224E-2</v>
      </c>
      <c r="N871" t="e">
        <f>IF(C871 &gt; Model!$B$5, C871, #N/A)</f>
        <v>#N/A</v>
      </c>
      <c r="O871">
        <f>Model!$B$5</f>
        <v>0.21815457728153642</v>
      </c>
    </row>
    <row r="872" spans="1:15">
      <c r="A872">
        <v>870</v>
      </c>
      <c r="B872" s="2">
        <f>Dataset!B872</f>
        <v>0</v>
      </c>
      <c r="C872" s="2">
        <f t="shared" si="18"/>
        <v>9.1572041079231434E-2</v>
      </c>
      <c r="D872" s="3">
        <f t="shared" si="19"/>
        <v>0</v>
      </c>
      <c r="F872" s="3">
        <f t="shared" si="20"/>
        <v>-9.1572041079231434E-2</v>
      </c>
      <c r="G872" s="2">
        <f t="shared" si="21"/>
        <v>8.3854387074164486E-3</v>
      </c>
      <c r="I872" s="2">
        <f>1.69590305555622*Inputs!$C872/(2.74240342370282*Inputs!$C872*(0.771432259730721*Inputs!$B872+1.73676384566451*Inputs!$A872))</f>
        <v>9.1572041079231434E-2</v>
      </c>
      <c r="J872" s="2">
        <f t="shared" si="22"/>
        <v>9.1572041079231434E-2</v>
      </c>
      <c r="K872" s="2">
        <f t="shared" ca="1" si="23"/>
        <v>0.20294290042355068</v>
      </c>
      <c r="M872">
        <f>IF(C872 &lt; Model!$B$5, C872, #N/A)</f>
        <v>9.1572041079231434E-2</v>
      </c>
      <c r="N872" t="e">
        <f>IF(C872 &gt; Model!$B$5, C872, #N/A)</f>
        <v>#N/A</v>
      </c>
      <c r="O872">
        <f>Model!$B$5</f>
        <v>0.21815457728153642</v>
      </c>
    </row>
    <row r="873" spans="1:15">
      <c r="A873">
        <v>871</v>
      </c>
      <c r="B873" s="2">
        <f>Dataset!B873</f>
        <v>1</v>
      </c>
      <c r="C873" s="2">
        <f t="shared" si="18"/>
        <v>0.10338161787991741</v>
      </c>
      <c r="D873" s="3">
        <f t="shared" si="19"/>
        <v>0</v>
      </c>
      <c r="F873" s="3">
        <f t="shared" si="20"/>
        <v>0.8966183821200826</v>
      </c>
      <c r="G873" s="2">
        <f t="shared" si="21"/>
        <v>0.80392452315563445</v>
      </c>
      <c r="I873" s="2">
        <f>1.69590305555622*Inputs!$C873/(2.74240342370282*Inputs!$C873*(0.771432259730721*Inputs!$B873+1.73676384566451*Inputs!$A873))</f>
        <v>0.10338161787991741</v>
      </c>
      <c r="J873" s="2">
        <f t="shared" si="22"/>
        <v>0.10338161787991741</v>
      </c>
      <c r="K873" s="2">
        <f t="shared" ca="1" si="23"/>
        <v>0.16395564708757682</v>
      </c>
      <c r="M873">
        <f>IF(C873 &lt; Model!$B$5, C873, #N/A)</f>
        <v>0.10338161787991741</v>
      </c>
      <c r="N873" t="e">
        <f>IF(C873 &gt; Model!$B$5, C873, #N/A)</f>
        <v>#N/A</v>
      </c>
      <c r="O873">
        <f>Model!$B$5</f>
        <v>0.21815457728153642</v>
      </c>
    </row>
    <row r="874" spans="1:15">
      <c r="A874">
        <v>872</v>
      </c>
      <c r="B874" s="2">
        <f>Dataset!B874</f>
        <v>0</v>
      </c>
      <c r="C874" s="2">
        <f t="shared" si="18"/>
        <v>9.1572041079231434E-2</v>
      </c>
      <c r="D874" s="3">
        <f t="shared" si="19"/>
        <v>0</v>
      </c>
      <c r="F874" s="3">
        <f t="shared" si="20"/>
        <v>-9.1572041079231434E-2</v>
      </c>
      <c r="G874" s="2">
        <f t="shared" si="21"/>
        <v>8.3854387074164486E-3</v>
      </c>
      <c r="I874" s="2">
        <f>1.69590305555622*Inputs!$C874/(2.74240342370282*Inputs!$C874*(0.771432259730721*Inputs!$B874+1.73676384566451*Inputs!$A874))</f>
        <v>9.1572041079231434E-2</v>
      </c>
      <c r="J874" s="2">
        <f t="shared" si="22"/>
        <v>9.1572041079231434E-2</v>
      </c>
      <c r="K874" s="2">
        <f t="shared" ca="1" si="23"/>
        <v>0.10902766606323011</v>
      </c>
      <c r="M874">
        <f>IF(C874 &lt; Model!$B$5, C874, #N/A)</f>
        <v>9.1572041079231434E-2</v>
      </c>
      <c r="N874" t="e">
        <f>IF(C874 &gt; Model!$B$5, C874, #N/A)</f>
        <v>#N/A</v>
      </c>
      <c r="O874">
        <f>Model!$B$5</f>
        <v>0.21815457728153642</v>
      </c>
    </row>
    <row r="875" spans="1:15">
      <c r="A875">
        <v>873</v>
      </c>
      <c r="B875" s="2">
        <f>Dataset!B875</f>
        <v>0</v>
      </c>
      <c r="C875" s="2">
        <f t="shared" si="18"/>
        <v>0.2465518076859905</v>
      </c>
      <c r="D875" s="3">
        <f t="shared" si="19"/>
        <v>1</v>
      </c>
      <c r="F875" s="3">
        <f t="shared" si="20"/>
        <v>-0.2465518076859905</v>
      </c>
      <c r="G875" s="2">
        <f t="shared" si="21"/>
        <v>6.0787793873229641E-2</v>
      </c>
      <c r="I875" s="2">
        <f>1.69590305555622*Inputs!$C875/(2.74240342370282*Inputs!$C875*(0.771432259730721*Inputs!$B875+1.73676384566451*Inputs!$A875))</f>
        <v>0.2465518076859905</v>
      </c>
      <c r="J875" s="2">
        <f t="shared" si="22"/>
        <v>0.2465518076859905</v>
      </c>
      <c r="K875" s="2">
        <f t="shared" ca="1" si="23"/>
        <v>0.21036767986234239</v>
      </c>
      <c r="M875" t="e">
        <f>IF(C875 &lt; Model!$B$5, C875, #N/A)</f>
        <v>#N/A</v>
      </c>
      <c r="N875">
        <f>IF(C875 &gt; Model!$B$5, C875, #N/A)</f>
        <v>0.2465518076859905</v>
      </c>
      <c r="O875">
        <f>Model!$B$5</f>
        <v>0.21815457728153642</v>
      </c>
    </row>
    <row r="876" spans="1:15">
      <c r="A876">
        <v>874</v>
      </c>
      <c r="B876" s="2">
        <f>Dataset!B876</f>
        <v>0</v>
      </c>
      <c r="C876" s="2">
        <f t="shared" si="18"/>
        <v>9.1572041079231434E-2</v>
      </c>
      <c r="D876" s="3">
        <f t="shared" si="19"/>
        <v>0</v>
      </c>
      <c r="F876" s="3">
        <f t="shared" si="20"/>
        <v>-9.1572041079231434E-2</v>
      </c>
      <c r="G876" s="2">
        <f t="shared" si="21"/>
        <v>8.3854387074164486E-3</v>
      </c>
      <c r="I876" s="2">
        <f>1.69590305555622*Inputs!$C876/(2.74240342370282*Inputs!$C876*(0.771432259730721*Inputs!$B876+1.73676384566451*Inputs!$A876))</f>
        <v>9.1572041079231434E-2</v>
      </c>
      <c r="J876" s="2">
        <f t="shared" si="22"/>
        <v>9.1572041079231434E-2</v>
      </c>
      <c r="K876" s="2">
        <f t="shared" ca="1" si="23"/>
        <v>8.3690746271767091E-2</v>
      </c>
      <c r="M876">
        <f>IF(C876 &lt; Model!$B$5, C876, #N/A)</f>
        <v>9.1572041079231434E-2</v>
      </c>
      <c r="N876" t="e">
        <f>IF(C876 &gt; Model!$B$5, C876, #N/A)</f>
        <v>#N/A</v>
      </c>
      <c r="O876">
        <f>Model!$B$5</f>
        <v>0.21815457728153642</v>
      </c>
    </row>
    <row r="877" spans="1:15">
      <c r="A877">
        <v>875</v>
      </c>
      <c r="B877" s="2">
        <f>Dataset!B877</f>
        <v>0</v>
      </c>
      <c r="C877" s="2">
        <f t="shared" si="18"/>
        <v>0.16496598639455762</v>
      </c>
      <c r="D877" s="3">
        <f t="shared" si="19"/>
        <v>0</v>
      </c>
      <c r="F877" s="3">
        <f t="shared" si="20"/>
        <v>-0.16496598639455762</v>
      </c>
      <c r="G877" s="2">
        <f t="shared" si="21"/>
        <v>2.7213776667129368E-2</v>
      </c>
      <c r="I877" s="2" t="e">
        <f>1.69590305555622*Inputs!$C877/(2.74240342370282*Inputs!$C877*(0.771432259730721*Inputs!$B877+1.73676384566451*Inputs!$A877))</f>
        <v>#DIV/0!</v>
      </c>
      <c r="J877" s="2">
        <f t="shared" si="22"/>
        <v>0.16496598639455762</v>
      </c>
      <c r="K877" s="2">
        <f t="shared" ca="1" si="23"/>
        <v>0.63920972792930886</v>
      </c>
      <c r="M877">
        <f>IF(C877 &lt; Model!$B$5, C877, #N/A)</f>
        <v>0.16496598639455762</v>
      </c>
      <c r="N877" t="e">
        <f>IF(C877 &gt; Model!$B$5, C877, #N/A)</f>
        <v>#N/A</v>
      </c>
      <c r="O877">
        <f>Model!$B$5</f>
        <v>0.21815457728153642</v>
      </c>
    </row>
    <row r="878" spans="1:15">
      <c r="A878">
        <v>876</v>
      </c>
      <c r="B878" s="2">
        <f>Dataset!B878</f>
        <v>0</v>
      </c>
      <c r="C878" s="2">
        <f t="shared" si="18"/>
        <v>0.16496598639455762</v>
      </c>
      <c r="D878" s="3">
        <f t="shared" si="19"/>
        <v>0</v>
      </c>
      <c r="F878" s="3">
        <f t="shared" si="20"/>
        <v>-0.16496598639455762</v>
      </c>
      <c r="G878" s="2">
        <f t="shared" si="21"/>
        <v>2.7213776667129368E-2</v>
      </c>
      <c r="I878" s="2" t="e">
        <f>1.69590305555622*Inputs!$C878/(2.74240342370282*Inputs!$C878*(0.771432259730721*Inputs!$B878+1.73676384566451*Inputs!$A878))</f>
        <v>#DIV/0!</v>
      </c>
      <c r="J878" s="2">
        <f t="shared" si="22"/>
        <v>0.16496598639455762</v>
      </c>
      <c r="K878" s="2">
        <f t="shared" ca="1" si="23"/>
        <v>0.33473070624872436</v>
      </c>
      <c r="M878">
        <f>IF(C878 &lt; Model!$B$5, C878, #N/A)</f>
        <v>0.16496598639455762</v>
      </c>
      <c r="N878" t="e">
        <f>IF(C878 &gt; Model!$B$5, C878, #N/A)</f>
        <v>#N/A</v>
      </c>
      <c r="O878">
        <f>Model!$B$5</f>
        <v>0.21815457728153642</v>
      </c>
    </row>
    <row r="879" spans="1:15">
      <c r="A879">
        <v>877</v>
      </c>
      <c r="B879" s="2">
        <f>Dataset!B879</f>
        <v>0</v>
      </c>
      <c r="C879" s="2">
        <f t="shared" si="18"/>
        <v>9.1572041079231434E-2</v>
      </c>
      <c r="D879" s="3">
        <f t="shared" si="19"/>
        <v>0</v>
      </c>
      <c r="F879" s="3">
        <f t="shared" si="20"/>
        <v>-9.1572041079231434E-2</v>
      </c>
      <c r="G879" s="2">
        <f t="shared" si="21"/>
        <v>8.3854387074164486E-3</v>
      </c>
      <c r="I879" s="2">
        <f>1.69590305555622*Inputs!$C879/(2.74240342370282*Inputs!$C879*(0.771432259730721*Inputs!$B879+1.73676384566451*Inputs!$A879))</f>
        <v>9.1572041079231434E-2</v>
      </c>
      <c r="J879" s="2">
        <f t="shared" si="22"/>
        <v>9.1572041079231434E-2</v>
      </c>
      <c r="K879" s="2">
        <f t="shared" ca="1" si="23"/>
        <v>0.61060937059699438</v>
      </c>
      <c r="M879">
        <f>IF(C879 &lt; Model!$B$5, C879, #N/A)</f>
        <v>9.1572041079231434E-2</v>
      </c>
      <c r="N879" t="e">
        <f>IF(C879 &gt; Model!$B$5, C879, #N/A)</f>
        <v>#N/A</v>
      </c>
      <c r="O879">
        <f>Model!$B$5</f>
        <v>0.21815457728153642</v>
      </c>
    </row>
    <row r="880" spans="1:15">
      <c r="A880">
        <v>878</v>
      </c>
      <c r="B880" s="2">
        <f>Dataset!B880</f>
        <v>0</v>
      </c>
      <c r="C880" s="2">
        <f t="shared" si="18"/>
        <v>7.2839354310253707E-2</v>
      </c>
      <c r="D880" s="3">
        <f t="shared" si="19"/>
        <v>0</v>
      </c>
      <c r="F880" s="3">
        <f t="shared" si="20"/>
        <v>-7.2839354310253707E-2</v>
      </c>
      <c r="G880" s="2">
        <f t="shared" si="21"/>
        <v>5.3055715363346748E-3</v>
      </c>
      <c r="I880" s="2">
        <f>1.69590305555622*Inputs!$C880/(2.74240342370282*Inputs!$C880*(0.771432259730721*Inputs!$B880+1.73676384566451*Inputs!$A880))</f>
        <v>7.2839354310253707E-2</v>
      </c>
      <c r="J880" s="2">
        <f t="shared" si="22"/>
        <v>7.2839354310253707E-2</v>
      </c>
      <c r="K880" s="2">
        <f t="shared" ca="1" si="23"/>
        <v>0.6385482178549472</v>
      </c>
      <c r="M880">
        <f>IF(C880 &lt; Model!$B$5, C880, #N/A)</f>
        <v>7.2839354310253707E-2</v>
      </c>
      <c r="N880" t="e">
        <f>IF(C880 &gt; Model!$B$5, C880, #N/A)</f>
        <v>#N/A</v>
      </c>
      <c r="O880">
        <f>Model!$B$5</f>
        <v>0.21815457728153642</v>
      </c>
    </row>
    <row r="881" spans="1:15">
      <c r="A881">
        <v>879</v>
      </c>
      <c r="B881" s="2">
        <f>Dataset!B881</f>
        <v>0</v>
      </c>
      <c r="C881" s="2">
        <f t="shared" si="18"/>
        <v>7.2839354310253707E-2</v>
      </c>
      <c r="D881" s="3">
        <f t="shared" si="19"/>
        <v>0</v>
      </c>
      <c r="F881" s="3">
        <f t="shared" si="20"/>
        <v>-7.2839354310253707E-2</v>
      </c>
      <c r="G881" s="2">
        <f t="shared" si="21"/>
        <v>5.3055715363346748E-3</v>
      </c>
      <c r="I881" s="2">
        <f>1.69590305555622*Inputs!$C881/(2.74240342370282*Inputs!$C881*(0.771432259730721*Inputs!$B881+1.73676384566451*Inputs!$A881))</f>
        <v>7.2839354310253707E-2</v>
      </c>
      <c r="J881" s="2">
        <f t="shared" si="22"/>
        <v>7.2839354310253707E-2</v>
      </c>
      <c r="K881" s="2">
        <f t="shared" ca="1" si="23"/>
        <v>0.70577170581342874</v>
      </c>
      <c r="M881">
        <f>IF(C881 &lt; Model!$B$5, C881, #N/A)</f>
        <v>7.2839354310253707E-2</v>
      </c>
      <c r="N881" t="e">
        <f>IF(C881 &gt; Model!$B$5, C881, #N/A)</f>
        <v>#N/A</v>
      </c>
      <c r="O881">
        <f>Model!$B$5</f>
        <v>0.21815457728153642</v>
      </c>
    </row>
    <row r="882" spans="1:15">
      <c r="A882">
        <v>880</v>
      </c>
      <c r="B882" s="2">
        <f>Dataset!B882</f>
        <v>0</v>
      </c>
      <c r="C882" s="2">
        <f t="shared" si="18"/>
        <v>0.14567870862050741</v>
      </c>
      <c r="D882" s="3">
        <f t="shared" si="19"/>
        <v>0</v>
      </c>
      <c r="F882" s="3">
        <f t="shared" si="20"/>
        <v>-0.14567870862050741</v>
      </c>
      <c r="G882" s="2">
        <f t="shared" si="21"/>
        <v>2.1222286145338699E-2</v>
      </c>
      <c r="I882" s="2">
        <f>1.69590305555622*Inputs!$C882/(2.74240342370282*Inputs!$C882*(0.771432259730721*Inputs!$B882+1.73676384566451*Inputs!$A882))</f>
        <v>0.14567870862050741</v>
      </c>
      <c r="J882" s="2">
        <f t="shared" si="22"/>
        <v>0.14567870862050741</v>
      </c>
      <c r="K882" s="2">
        <f t="shared" ca="1" si="23"/>
        <v>0.71885944959197434</v>
      </c>
      <c r="M882">
        <f>IF(C882 &lt; Model!$B$5, C882, #N/A)</f>
        <v>0.14567870862050741</v>
      </c>
      <c r="N882" t="e">
        <f>IF(C882 &gt; Model!$B$5, C882, #N/A)</f>
        <v>#N/A</v>
      </c>
      <c r="O882">
        <f>Model!$B$5</f>
        <v>0.21815457728153642</v>
      </c>
    </row>
    <row r="883" spans="1:15">
      <c r="A883">
        <v>881</v>
      </c>
      <c r="B883" s="2">
        <f>Dataset!B883</f>
        <v>0</v>
      </c>
      <c r="C883" s="2">
        <f t="shared" si="18"/>
        <v>0.16496598639455762</v>
      </c>
      <c r="D883" s="3">
        <f t="shared" si="19"/>
        <v>0</v>
      </c>
      <c r="F883" s="3">
        <f t="shared" si="20"/>
        <v>-0.16496598639455762</v>
      </c>
      <c r="G883" s="2">
        <f t="shared" si="21"/>
        <v>2.7213776667129368E-2</v>
      </c>
      <c r="I883" s="2" t="e">
        <f>1.69590305555622*Inputs!$C883/(2.74240342370282*Inputs!$C883*(0.771432259730721*Inputs!$B883+1.73676384566451*Inputs!$A883))</f>
        <v>#DIV/0!</v>
      </c>
      <c r="J883" s="2">
        <f t="shared" si="22"/>
        <v>0.16496598639455762</v>
      </c>
      <c r="K883" s="2">
        <f t="shared" ca="1" si="23"/>
        <v>0.43667187580747335</v>
      </c>
      <c r="M883">
        <f>IF(C883 &lt; Model!$B$5, C883, #N/A)</f>
        <v>0.16496598639455762</v>
      </c>
      <c r="N883" t="e">
        <f>IF(C883 &gt; Model!$B$5, C883, #N/A)</f>
        <v>#N/A</v>
      </c>
      <c r="O883">
        <f>Model!$B$5</f>
        <v>0.21815457728153642</v>
      </c>
    </row>
    <row r="884" spans="1:15">
      <c r="A884">
        <v>882</v>
      </c>
      <c r="B884" s="2">
        <f>Dataset!B884</f>
        <v>0</v>
      </c>
      <c r="C884" s="2">
        <f t="shared" si="18"/>
        <v>0.15265145133147309</v>
      </c>
      <c r="D884" s="3">
        <f t="shared" si="19"/>
        <v>0</v>
      </c>
      <c r="F884" s="3">
        <f t="shared" si="20"/>
        <v>-0.15265145133147309</v>
      </c>
      <c r="G884" s="2">
        <f t="shared" si="21"/>
        <v>2.3302465593605097E-2</v>
      </c>
      <c r="I884" s="2">
        <f>1.69590305555622*Inputs!$C884/(2.74240342370282*Inputs!$C884*(0.771432259730721*Inputs!$B884+1.73676384566451*Inputs!$A884))</f>
        <v>0.15265145133147309</v>
      </c>
      <c r="J884" s="2">
        <f t="shared" si="22"/>
        <v>0.15265145133147309</v>
      </c>
      <c r="K884" s="2">
        <f t="shared" ca="1" si="23"/>
        <v>0.69189944764693856</v>
      </c>
      <c r="M884">
        <f>IF(C884 &lt; Model!$B$5, C884, #N/A)</f>
        <v>0.15265145133147309</v>
      </c>
      <c r="N884" t="e">
        <f>IF(C884 &gt; Model!$B$5, C884, #N/A)</f>
        <v>#N/A</v>
      </c>
      <c r="O884">
        <f>Model!$B$5</f>
        <v>0.21815457728153642</v>
      </c>
    </row>
    <row r="885" spans="1:15">
      <c r="A885">
        <v>883</v>
      </c>
      <c r="B885" s="2">
        <f>Dataset!B885</f>
        <v>0</v>
      </c>
      <c r="C885" s="2">
        <f t="shared" si="18"/>
        <v>0.10338161787991741</v>
      </c>
      <c r="D885" s="3">
        <f t="shared" si="19"/>
        <v>0</v>
      </c>
      <c r="F885" s="3">
        <f t="shared" si="20"/>
        <v>-0.10338161787991741</v>
      </c>
      <c r="G885" s="2">
        <f t="shared" si="21"/>
        <v>1.068775891546926E-2</v>
      </c>
      <c r="I885" s="2">
        <f>1.69590305555622*Inputs!$C885/(2.74240342370282*Inputs!$C885*(0.771432259730721*Inputs!$B885+1.73676384566451*Inputs!$A885))</f>
        <v>0.10338161787991741</v>
      </c>
      <c r="J885" s="2">
        <f t="shared" si="22"/>
        <v>0.10338161787991741</v>
      </c>
      <c r="K885" s="2">
        <f t="shared" ca="1" si="23"/>
        <v>0.46024513926167143</v>
      </c>
      <c r="M885">
        <f>IF(C885 &lt; Model!$B$5, C885, #N/A)</f>
        <v>0.10338161787991741</v>
      </c>
      <c r="N885" t="e">
        <f>IF(C885 &gt; Model!$B$5, C885, #N/A)</f>
        <v>#N/A</v>
      </c>
      <c r="O885">
        <f>Model!$B$5</f>
        <v>0.21815457728153642</v>
      </c>
    </row>
    <row r="886" spans="1:15">
      <c r="A886">
        <v>884</v>
      </c>
      <c r="B886" s="2">
        <f>Dataset!B886</f>
        <v>0</v>
      </c>
      <c r="C886" s="2">
        <f t="shared" si="18"/>
        <v>0.12327590384299525</v>
      </c>
      <c r="D886" s="3">
        <f t="shared" si="19"/>
        <v>0</v>
      </c>
      <c r="F886" s="3">
        <f t="shared" si="20"/>
        <v>-0.12327590384299525</v>
      </c>
      <c r="G886" s="2">
        <f t="shared" si="21"/>
        <v>1.519694846830741E-2</v>
      </c>
      <c r="I886" s="2">
        <f>1.69590305555622*Inputs!$C886/(2.74240342370282*Inputs!$C886*(0.771432259730721*Inputs!$B886+1.73676384566451*Inputs!$A886))</f>
        <v>0.12327590384299525</v>
      </c>
      <c r="J886" s="2">
        <f t="shared" si="22"/>
        <v>0.12327590384299525</v>
      </c>
      <c r="K886" s="2">
        <f t="shared" ca="1" si="23"/>
        <v>0.12056561301743862</v>
      </c>
      <c r="M886">
        <f>IF(C886 &lt; Model!$B$5, C886, #N/A)</f>
        <v>0.12327590384299525</v>
      </c>
      <c r="N886" t="e">
        <f>IF(C886 &gt; Model!$B$5, C886, #N/A)</f>
        <v>#N/A</v>
      </c>
      <c r="O886">
        <f>Model!$B$5</f>
        <v>0.21815457728153642</v>
      </c>
    </row>
    <row r="887" spans="1:15">
      <c r="A887">
        <v>885</v>
      </c>
      <c r="B887" s="2">
        <f>Dataset!B887</f>
        <v>0</v>
      </c>
      <c r="C887" s="2">
        <f t="shared" si="18"/>
        <v>0.16496598639455762</v>
      </c>
      <c r="D887" s="3">
        <f t="shared" si="19"/>
        <v>0</v>
      </c>
      <c r="F887" s="3">
        <f t="shared" si="20"/>
        <v>-0.16496598639455762</v>
      </c>
      <c r="G887" s="2">
        <f t="shared" si="21"/>
        <v>2.7213776667129368E-2</v>
      </c>
      <c r="I887" s="2" t="e">
        <f>1.69590305555622*Inputs!$C887/(2.74240342370282*Inputs!$C887*(0.771432259730721*Inputs!$B887+1.73676384566451*Inputs!$A887))</f>
        <v>#DIV/0!</v>
      </c>
      <c r="J887" s="2">
        <f t="shared" si="22"/>
        <v>0.16496598639455762</v>
      </c>
      <c r="K887" s="2">
        <f t="shared" ca="1" si="23"/>
        <v>5.5384041098472281E-2</v>
      </c>
      <c r="M887">
        <f>IF(C887 &lt; Model!$B$5, C887, #N/A)</f>
        <v>0.16496598639455762</v>
      </c>
      <c r="N887" t="e">
        <f>IF(C887 &gt; Model!$B$5, C887, #N/A)</f>
        <v>#N/A</v>
      </c>
      <c r="O887">
        <f>Model!$B$5</f>
        <v>0.21815457728153642</v>
      </c>
    </row>
    <row r="888" spans="1:15">
      <c r="A888">
        <v>886</v>
      </c>
      <c r="B888" s="2">
        <f>Dataset!B888</f>
        <v>0</v>
      </c>
      <c r="C888" s="2">
        <f t="shared" si="18"/>
        <v>0.10338161787991741</v>
      </c>
      <c r="D888" s="3">
        <f t="shared" si="19"/>
        <v>0</v>
      </c>
      <c r="F888" s="3">
        <f t="shared" si="20"/>
        <v>-0.10338161787991741</v>
      </c>
      <c r="G888" s="2">
        <f t="shared" si="21"/>
        <v>1.068775891546926E-2</v>
      </c>
      <c r="I888" s="2">
        <f>1.69590305555622*Inputs!$C888/(2.74240342370282*Inputs!$C888*(0.771432259730721*Inputs!$B888+1.73676384566451*Inputs!$A888))</f>
        <v>0.10338161787991741</v>
      </c>
      <c r="J888" s="2">
        <f t="shared" si="22"/>
        <v>0.10338161787991741</v>
      </c>
      <c r="K888" s="2">
        <f t="shared" ca="1" si="23"/>
        <v>0.4758833869689103</v>
      </c>
      <c r="M888">
        <f>IF(C888 &lt; Model!$B$5, C888, #N/A)</f>
        <v>0.10338161787991741</v>
      </c>
      <c r="N888" t="e">
        <f>IF(C888 &gt; Model!$B$5, C888, #N/A)</f>
        <v>#N/A</v>
      </c>
      <c r="O888">
        <f>Model!$B$5</f>
        <v>0.21815457728153642</v>
      </c>
    </row>
    <row r="889" spans="1:15">
      <c r="A889">
        <v>887</v>
      </c>
      <c r="B889" s="2">
        <f>Dataset!B889</f>
        <v>0</v>
      </c>
      <c r="C889" s="2">
        <f t="shared" si="18"/>
        <v>0.16496598639455762</v>
      </c>
      <c r="D889" s="3">
        <f t="shared" si="19"/>
        <v>0</v>
      </c>
      <c r="F889" s="3">
        <f t="shared" si="20"/>
        <v>-0.16496598639455762</v>
      </c>
      <c r="G889" s="2">
        <f t="shared" si="21"/>
        <v>2.7213776667129368E-2</v>
      </c>
      <c r="I889" s="2" t="e">
        <f>1.69590305555622*Inputs!$C889/(2.74240342370282*Inputs!$C889*(0.771432259730721*Inputs!$B889+1.73676384566451*Inputs!$A889))</f>
        <v>#DIV/0!</v>
      </c>
      <c r="J889" s="2">
        <f t="shared" si="22"/>
        <v>0.16496598639455762</v>
      </c>
      <c r="K889" s="2">
        <f t="shared" ca="1" si="23"/>
        <v>0.59709780780647215</v>
      </c>
      <c r="M889">
        <f>IF(C889 &lt; Model!$B$5, C889, #N/A)</f>
        <v>0.16496598639455762</v>
      </c>
      <c r="N889" t="e">
        <f>IF(C889 &gt; Model!$B$5, C889, #N/A)</f>
        <v>#N/A</v>
      </c>
      <c r="O889">
        <f>Model!$B$5</f>
        <v>0.21815457728153642</v>
      </c>
    </row>
    <row r="890" spans="1:15">
      <c r="A890">
        <v>888</v>
      </c>
      <c r="B890" s="2">
        <f>Dataset!B890</f>
        <v>0</v>
      </c>
      <c r="C890" s="2">
        <f t="shared" si="18"/>
        <v>0.10684503079971075</v>
      </c>
      <c r="D890" s="3">
        <f t="shared" si="19"/>
        <v>0</v>
      </c>
      <c r="F890" s="3">
        <f t="shared" si="20"/>
        <v>-0.10684503079971075</v>
      </c>
      <c r="G890" s="2">
        <f t="shared" si="21"/>
        <v>1.1415860606591138E-2</v>
      </c>
      <c r="I890" s="2">
        <f>1.69590305555622*Inputs!$C890/(2.74240342370282*Inputs!$C890*(0.771432259730721*Inputs!$B890+1.73676384566451*Inputs!$A890))</f>
        <v>0.10684503079971075</v>
      </c>
      <c r="J890" s="2">
        <f t="shared" si="22"/>
        <v>0.10684503079971075</v>
      </c>
      <c r="K890" s="2">
        <f t="shared" ca="1" si="23"/>
        <v>0.60785456554783779</v>
      </c>
      <c r="M890">
        <f>IF(C890 &lt; Model!$B$5, C890, #N/A)</f>
        <v>0.10684503079971075</v>
      </c>
      <c r="N890" t="e">
        <f>IF(C890 &gt; Model!$B$5, C890, #N/A)</f>
        <v>#N/A</v>
      </c>
      <c r="O890">
        <f>Model!$B$5</f>
        <v>0.21815457728153642</v>
      </c>
    </row>
    <row r="891" spans="1:15">
      <c r="A891">
        <v>889</v>
      </c>
      <c r="B891" s="2">
        <f>Dataset!B891</f>
        <v>0</v>
      </c>
      <c r="C891" s="2">
        <f t="shared" si="18"/>
        <v>0.10338161787991741</v>
      </c>
      <c r="D891" s="3">
        <f t="shared" si="19"/>
        <v>0</v>
      </c>
      <c r="F891" s="3">
        <f t="shared" si="20"/>
        <v>-0.10338161787991741</v>
      </c>
      <c r="G891" s="2">
        <f t="shared" si="21"/>
        <v>1.068775891546926E-2</v>
      </c>
      <c r="I891" s="2">
        <f>1.69590305555622*Inputs!$C891/(2.74240342370282*Inputs!$C891*(0.771432259730721*Inputs!$B891+1.73676384566451*Inputs!$A891))</f>
        <v>0.10338161787991741</v>
      </c>
      <c r="J891" s="2">
        <f t="shared" si="22"/>
        <v>0.10338161787991741</v>
      </c>
      <c r="K891" s="2">
        <f t="shared" ca="1" si="23"/>
        <v>8.885622511052782E-2</v>
      </c>
      <c r="M891">
        <f>IF(C891 &lt; Model!$B$5, C891, #N/A)</f>
        <v>0.10338161787991741</v>
      </c>
      <c r="N891" t="e">
        <f>IF(C891 &gt; Model!$B$5, C891, #N/A)</f>
        <v>#N/A</v>
      </c>
      <c r="O891">
        <f>Model!$B$5</f>
        <v>0.21815457728153642</v>
      </c>
    </row>
    <row r="892" spans="1:15">
      <c r="A892">
        <v>890</v>
      </c>
      <c r="B892" s="2">
        <f>Dataset!B892</f>
        <v>0</v>
      </c>
      <c r="C892" s="2">
        <f t="shared" si="18"/>
        <v>8.2183935895330171E-2</v>
      </c>
      <c r="D892" s="3">
        <f t="shared" si="19"/>
        <v>0</v>
      </c>
      <c r="F892" s="3">
        <f t="shared" si="20"/>
        <v>-8.2183935895330171E-2</v>
      </c>
      <c r="G892" s="2">
        <f t="shared" si="21"/>
        <v>6.7541993192477391E-3</v>
      </c>
      <c r="I892" s="2">
        <f>1.69590305555622*Inputs!$C892/(2.74240342370282*Inputs!$C892*(0.771432259730721*Inputs!$B892+1.73676384566451*Inputs!$A892))</f>
        <v>8.2183935895330171E-2</v>
      </c>
      <c r="J892" s="2">
        <f t="shared" si="22"/>
        <v>8.2183935895330171E-2</v>
      </c>
      <c r="K892" s="2">
        <f t="shared" ca="1" si="23"/>
        <v>0.35473881869864532</v>
      </c>
      <c r="M892">
        <f>IF(C892 &lt; Model!$B$5, C892, #N/A)</f>
        <v>8.2183935895330171E-2</v>
      </c>
      <c r="N892" t="e">
        <f>IF(C892 &gt; Model!$B$5, C892, #N/A)</f>
        <v>#N/A</v>
      </c>
      <c r="O892">
        <f>Model!$B$5</f>
        <v>0.21815457728153642</v>
      </c>
    </row>
    <row r="893" spans="1:15">
      <c r="A893">
        <v>891</v>
      </c>
      <c r="B893" s="2">
        <f>Dataset!B893</f>
        <v>0</v>
      </c>
      <c r="C893" s="2">
        <f t="shared" si="18"/>
        <v>8.0119359188967926E-2</v>
      </c>
      <c r="D893" s="3">
        <f t="shared" si="19"/>
        <v>0</v>
      </c>
      <c r="F893" s="3">
        <f t="shared" si="20"/>
        <v>-8.0119359188967926E-2</v>
      </c>
      <c r="G893" s="2">
        <f t="shared" si="21"/>
        <v>6.419111716850859E-3</v>
      </c>
      <c r="I893" s="2">
        <f>1.69590305555622*Inputs!$C893/(2.74240342370282*Inputs!$C893*(0.771432259730721*Inputs!$B893+1.73676384566451*Inputs!$A893))</f>
        <v>8.0119359188967926E-2</v>
      </c>
      <c r="J893" s="2">
        <f t="shared" si="22"/>
        <v>8.0119359188967926E-2</v>
      </c>
      <c r="K893" s="2">
        <f t="shared" ca="1" si="23"/>
        <v>0.94090743692926715</v>
      </c>
      <c r="M893">
        <f>IF(C893 &lt; Model!$B$5, C893, #N/A)</f>
        <v>8.0119359188967926E-2</v>
      </c>
      <c r="N893" t="e">
        <f>IF(C893 &gt; Model!$B$5, C893, #N/A)</f>
        <v>#N/A</v>
      </c>
      <c r="O893">
        <f>Model!$B$5</f>
        <v>0.21815457728153642</v>
      </c>
    </row>
    <row r="894" spans="1:15">
      <c r="A894">
        <v>892</v>
      </c>
      <c r="B894" s="2">
        <f>Dataset!B894</f>
        <v>1</v>
      </c>
      <c r="C894" s="2">
        <f t="shared" si="18"/>
        <v>0.16496598639455762</v>
      </c>
      <c r="D894" s="3">
        <f t="shared" si="19"/>
        <v>0</v>
      </c>
      <c r="F894" s="3">
        <f t="shared" si="20"/>
        <v>0.83503401360544238</v>
      </c>
      <c r="G894" s="2">
        <f t="shared" si="21"/>
        <v>0.69728180387801408</v>
      </c>
      <c r="I894" s="2" t="e">
        <f>1.69590305555622*Inputs!$C894/(2.74240342370282*Inputs!$C894*(0.771432259730721*Inputs!$B894+1.73676384566451*Inputs!$A894))</f>
        <v>#DIV/0!</v>
      </c>
      <c r="J894" s="2">
        <f t="shared" si="22"/>
        <v>0.16496598639455762</v>
      </c>
      <c r="K894" s="2">
        <f t="shared" ca="1" si="23"/>
        <v>0.33128705671902758</v>
      </c>
      <c r="M894">
        <f>IF(C894 &lt; Model!$B$5, C894, #N/A)</f>
        <v>0.16496598639455762</v>
      </c>
      <c r="N894" t="e">
        <f>IF(C894 &gt; Model!$B$5, C894, #N/A)</f>
        <v>#N/A</v>
      </c>
      <c r="O894">
        <f>Model!$B$5</f>
        <v>0.21815457728153642</v>
      </c>
    </row>
    <row r="895" spans="1:15">
      <c r="A895">
        <v>893</v>
      </c>
      <c r="B895" s="2">
        <f>Dataset!B895</f>
        <v>0</v>
      </c>
      <c r="C895" s="2">
        <f t="shared" si="18"/>
        <v>0.10338161787991741</v>
      </c>
      <c r="D895" s="3">
        <f t="shared" si="19"/>
        <v>0</v>
      </c>
      <c r="F895" s="3">
        <f t="shared" si="20"/>
        <v>-0.10338161787991741</v>
      </c>
      <c r="G895" s="2">
        <f t="shared" si="21"/>
        <v>1.068775891546926E-2</v>
      </c>
      <c r="I895" s="2">
        <f>1.69590305555622*Inputs!$C895/(2.74240342370282*Inputs!$C895*(0.771432259730721*Inputs!$B895+1.73676384566451*Inputs!$A895))</f>
        <v>0.10338161787991741</v>
      </c>
      <c r="J895" s="2">
        <f t="shared" si="22"/>
        <v>0.10338161787991741</v>
      </c>
      <c r="K895" s="2">
        <f t="shared" ca="1" si="23"/>
        <v>0.28727908718896655</v>
      </c>
      <c r="M895">
        <f>IF(C895 &lt; Model!$B$5, C895, #N/A)</f>
        <v>0.10338161787991741</v>
      </c>
      <c r="N895" t="e">
        <f>IF(C895 &gt; Model!$B$5, C895, #N/A)</f>
        <v>#N/A</v>
      </c>
      <c r="O895">
        <f>Model!$B$5</f>
        <v>0.21815457728153642</v>
      </c>
    </row>
    <row r="896" spans="1:15">
      <c r="A896">
        <v>894</v>
      </c>
      <c r="B896" s="2">
        <f>Dataset!B896</f>
        <v>0</v>
      </c>
      <c r="C896" s="2">
        <f t="shared" si="18"/>
        <v>0.16496598639455762</v>
      </c>
      <c r="D896" s="3">
        <f t="shared" si="19"/>
        <v>0</v>
      </c>
      <c r="F896" s="3">
        <f t="shared" si="20"/>
        <v>-0.16496598639455762</v>
      </c>
      <c r="G896" s="2">
        <f t="shared" si="21"/>
        <v>2.7213776667129368E-2</v>
      </c>
      <c r="I896" s="2" t="e">
        <f>1.69590305555622*Inputs!$C896/(2.74240342370282*Inputs!$C896*(0.771432259730721*Inputs!$B896+1.73676384566451*Inputs!$A896))</f>
        <v>#DIV/0!</v>
      </c>
      <c r="J896" s="2">
        <f t="shared" si="22"/>
        <v>0.16496598639455762</v>
      </c>
      <c r="K896" s="2">
        <f t="shared" ca="1" si="23"/>
        <v>0.25668644090528403</v>
      </c>
      <c r="M896">
        <f>IF(C896 &lt; Model!$B$5, C896, #N/A)</f>
        <v>0.16496598639455762</v>
      </c>
      <c r="N896" t="e">
        <f>IF(C896 &gt; Model!$B$5, C896, #N/A)</f>
        <v>#N/A</v>
      </c>
      <c r="O896">
        <f>Model!$B$5</f>
        <v>0.21815457728153642</v>
      </c>
    </row>
    <row r="897" spans="1:15">
      <c r="A897">
        <v>895</v>
      </c>
      <c r="B897" s="2">
        <f>Dataset!B897</f>
        <v>0</v>
      </c>
      <c r="C897" s="2">
        <f t="shared" si="18"/>
        <v>0.16496598639455762</v>
      </c>
      <c r="D897" s="3">
        <f t="shared" si="19"/>
        <v>0</v>
      </c>
      <c r="F897" s="3">
        <f t="shared" si="20"/>
        <v>-0.16496598639455762</v>
      </c>
      <c r="G897" s="2">
        <f t="shared" si="21"/>
        <v>2.7213776667129368E-2</v>
      </c>
      <c r="I897" s="2" t="e">
        <f>1.69590305555622*Inputs!$C897/(2.74240342370282*Inputs!$C897*(0.771432259730721*Inputs!$B897+1.73676384566451*Inputs!$A897))</f>
        <v>#DIV/0!</v>
      </c>
      <c r="J897" s="2">
        <f t="shared" si="22"/>
        <v>0.16496598639455762</v>
      </c>
      <c r="K897" s="2">
        <f t="shared" ca="1" si="23"/>
        <v>0.31460471556107639</v>
      </c>
      <c r="M897">
        <f>IF(C897 &lt; Model!$B$5, C897, #N/A)</f>
        <v>0.16496598639455762</v>
      </c>
      <c r="N897" t="e">
        <f>IF(C897 &gt; Model!$B$5, C897, #N/A)</f>
        <v>#N/A</v>
      </c>
      <c r="O897">
        <f>Model!$B$5</f>
        <v>0.21815457728153642</v>
      </c>
    </row>
    <row r="898" spans="1:15">
      <c r="A898">
        <v>896</v>
      </c>
      <c r="B898" s="2">
        <f>Dataset!B898</f>
        <v>0</v>
      </c>
      <c r="C898" s="2">
        <f t="shared" si="18"/>
        <v>0.16496598639455762</v>
      </c>
      <c r="D898" s="3">
        <f t="shared" si="19"/>
        <v>0</v>
      </c>
      <c r="F898" s="3">
        <f t="shared" si="20"/>
        <v>-0.16496598639455762</v>
      </c>
      <c r="G898" s="2">
        <f t="shared" si="21"/>
        <v>2.7213776667129368E-2</v>
      </c>
      <c r="I898" s="2" t="e">
        <f>1.69590305555622*Inputs!$C898/(2.74240342370282*Inputs!$C898*(0.771432259730721*Inputs!$B898+1.73676384566451*Inputs!$A898))</f>
        <v>#DIV/0!</v>
      </c>
      <c r="J898" s="2">
        <f t="shared" si="22"/>
        <v>0.16496598639455762</v>
      </c>
      <c r="K898" s="2">
        <f t="shared" ca="1" si="23"/>
        <v>9.5402954275417451E-2</v>
      </c>
      <c r="M898">
        <f>IF(C898 &lt; Model!$B$5, C898, #N/A)</f>
        <v>0.16496598639455762</v>
      </c>
      <c r="N898" t="e">
        <f>IF(C898 &gt; Model!$B$5, C898, #N/A)</f>
        <v>#N/A</v>
      </c>
      <c r="O898">
        <f>Model!$B$5</f>
        <v>0.21815457728153642</v>
      </c>
    </row>
    <row r="899" spans="1:15">
      <c r="A899">
        <v>897</v>
      </c>
      <c r="B899" s="2">
        <f>Dataset!B899</f>
        <v>0</v>
      </c>
      <c r="C899" s="2">
        <f t="shared" si="18"/>
        <v>0.16496598639455762</v>
      </c>
      <c r="D899" s="3">
        <f t="shared" si="19"/>
        <v>0</v>
      </c>
      <c r="F899" s="3">
        <f t="shared" si="20"/>
        <v>-0.16496598639455762</v>
      </c>
      <c r="G899" s="2">
        <f t="shared" si="21"/>
        <v>2.7213776667129368E-2</v>
      </c>
      <c r="I899" s="2" t="e">
        <f>1.69590305555622*Inputs!$C899/(2.74240342370282*Inputs!$C899*(0.771432259730721*Inputs!$B899+1.73676384566451*Inputs!$A899))</f>
        <v>#DIV/0!</v>
      </c>
      <c r="J899" s="2">
        <f t="shared" si="22"/>
        <v>0.16496598639455762</v>
      </c>
      <c r="K899" s="2">
        <f t="shared" ca="1" si="23"/>
        <v>0.51686788917101345</v>
      </c>
      <c r="M899">
        <f>IF(C899 &lt; Model!$B$5, C899, #N/A)</f>
        <v>0.16496598639455762</v>
      </c>
      <c r="N899" t="e">
        <f>IF(C899 &gt; Model!$B$5, C899, #N/A)</f>
        <v>#N/A</v>
      </c>
      <c r="O899">
        <f>Model!$B$5</f>
        <v>0.21815457728153642</v>
      </c>
    </row>
    <row r="900" spans="1:15">
      <c r="A900">
        <v>898</v>
      </c>
      <c r="B900" s="2">
        <f>Dataset!B900</f>
        <v>0</v>
      </c>
      <c r="C900" s="2">
        <f t="shared" si="18"/>
        <v>0.11054854469124949</v>
      </c>
      <c r="D900" s="3">
        <f t="shared" si="19"/>
        <v>0</v>
      </c>
      <c r="F900" s="3">
        <f t="shared" si="20"/>
        <v>-0.11054854469124949</v>
      </c>
      <c r="G900" s="2">
        <f t="shared" si="21"/>
        <v>1.2220980733353185E-2</v>
      </c>
      <c r="I900" s="2">
        <f>1.69590305555622*Inputs!$C900/(2.74240342370282*Inputs!$C900*(0.771432259730721*Inputs!$B900+1.73676384566451*Inputs!$A900))</f>
        <v>0.11054854469124949</v>
      </c>
      <c r="J900" s="2">
        <f t="shared" si="22"/>
        <v>0.11054854469124949</v>
      </c>
      <c r="K900" s="2">
        <f t="shared" ca="1" si="23"/>
        <v>0.73705566146281909</v>
      </c>
      <c r="M900">
        <f>IF(C900 &lt; Model!$B$5, C900, #N/A)</f>
        <v>0.11054854469124949</v>
      </c>
      <c r="N900" t="e">
        <f>IF(C900 &gt; Model!$B$5, C900, #N/A)</f>
        <v>#N/A</v>
      </c>
      <c r="O900">
        <f>Model!$B$5</f>
        <v>0.21815457728153642</v>
      </c>
    </row>
    <row r="901" spans="1:15">
      <c r="A901">
        <v>899</v>
      </c>
      <c r="B901" s="2">
        <f>Dataset!B901</f>
        <v>0</v>
      </c>
      <c r="C901" s="2">
        <f t="shared" si="18"/>
        <v>8.4357730175321624E-2</v>
      </c>
      <c r="D901" s="3">
        <f t="shared" si="19"/>
        <v>0</v>
      </c>
      <c r="F901" s="3">
        <f t="shared" si="20"/>
        <v>-8.4357730175321624E-2</v>
      </c>
      <c r="G901" s="2">
        <f t="shared" si="21"/>
        <v>7.1162266403323685E-3</v>
      </c>
      <c r="I901" s="2">
        <f>1.69590305555622*Inputs!$C901/(2.74240342370282*Inputs!$C901*(0.771432259730721*Inputs!$B901+1.73676384566451*Inputs!$A901))</f>
        <v>8.4357730175321624E-2</v>
      </c>
      <c r="J901" s="2">
        <f t="shared" si="22"/>
        <v>8.4357730175321624E-2</v>
      </c>
      <c r="K901" s="2">
        <f t="shared" ca="1" si="23"/>
        <v>0.53115277840263087</v>
      </c>
      <c r="M901">
        <f>IF(C901 &lt; Model!$B$5, C901, #N/A)</f>
        <v>8.4357730175321624E-2</v>
      </c>
      <c r="N901" t="e">
        <f>IF(C901 &gt; Model!$B$5, C901, #N/A)</f>
        <v>#N/A</v>
      </c>
      <c r="O901">
        <f>Model!$B$5</f>
        <v>0.21815457728153642</v>
      </c>
    </row>
    <row r="902" spans="1:15">
      <c r="A902">
        <v>900</v>
      </c>
      <c r="B902" s="2">
        <f>Dataset!B902</f>
        <v>0</v>
      </c>
      <c r="C902" s="2">
        <f t="shared" si="18"/>
        <v>0.16496598639455762</v>
      </c>
      <c r="D902" s="3">
        <f t="shared" si="19"/>
        <v>0</v>
      </c>
      <c r="F902" s="3">
        <f t="shared" si="20"/>
        <v>-0.16496598639455762</v>
      </c>
      <c r="G902" s="2">
        <f t="shared" si="21"/>
        <v>2.7213776667129368E-2</v>
      </c>
      <c r="I902" s="2" t="e">
        <f>1.69590305555622*Inputs!$C902/(2.74240342370282*Inputs!$C902*(0.771432259730721*Inputs!$B902+1.73676384566451*Inputs!$A902))</f>
        <v>#DIV/0!</v>
      </c>
      <c r="J902" s="2">
        <f t="shared" si="22"/>
        <v>0.16496598639455762</v>
      </c>
      <c r="K902" s="2">
        <f t="shared" ca="1" si="23"/>
        <v>0.91423477384456375</v>
      </c>
      <c r="M902">
        <f>IF(C902 &lt; Model!$B$5, C902, #N/A)</f>
        <v>0.16496598639455762</v>
      </c>
      <c r="N902" t="e">
        <f>IF(C902 &gt; Model!$B$5, C902, #N/A)</f>
        <v>#N/A</v>
      </c>
      <c r="O902">
        <f>Model!$B$5</f>
        <v>0.21815457728153642</v>
      </c>
    </row>
    <row r="903" spans="1:15">
      <c r="A903">
        <v>901</v>
      </c>
      <c r="B903" s="2">
        <f>Dataset!B903</f>
        <v>0</v>
      </c>
      <c r="C903" s="2">
        <f t="shared" si="18"/>
        <v>0.16496598639455762</v>
      </c>
      <c r="D903" s="3">
        <f t="shared" si="19"/>
        <v>0</v>
      </c>
      <c r="F903" s="3">
        <f t="shared" si="20"/>
        <v>-0.16496598639455762</v>
      </c>
      <c r="G903" s="2">
        <f t="shared" si="21"/>
        <v>2.7213776667129368E-2</v>
      </c>
      <c r="I903" s="2" t="e">
        <f>1.69590305555622*Inputs!$C903/(2.74240342370282*Inputs!$C903*(0.771432259730721*Inputs!$B903+1.73676384566451*Inputs!$A903))</f>
        <v>#DIV/0!</v>
      </c>
      <c r="J903" s="2">
        <f t="shared" si="22"/>
        <v>0.16496598639455762</v>
      </c>
      <c r="K903" s="2">
        <f t="shared" ca="1" si="23"/>
        <v>0.37268224691870167</v>
      </c>
      <c r="M903">
        <f>IF(C903 &lt; Model!$B$5, C903, #N/A)</f>
        <v>0.16496598639455762</v>
      </c>
      <c r="N903" t="e">
        <f>IF(C903 &gt; Model!$B$5, C903, #N/A)</f>
        <v>#N/A</v>
      </c>
      <c r="O903">
        <f>Model!$B$5</f>
        <v>0.21815457728153642</v>
      </c>
    </row>
    <row r="904" spans="1:15">
      <c r="A904">
        <v>902</v>
      </c>
      <c r="B904" s="2">
        <f>Dataset!B904</f>
        <v>0</v>
      </c>
      <c r="C904" s="2">
        <f t="shared" si="18"/>
        <v>0.10338161787991741</v>
      </c>
      <c r="D904" s="3">
        <f t="shared" si="19"/>
        <v>0</v>
      </c>
      <c r="F904" s="3">
        <f t="shared" si="20"/>
        <v>-0.10338161787991741</v>
      </c>
      <c r="G904" s="2">
        <f t="shared" si="21"/>
        <v>1.068775891546926E-2</v>
      </c>
      <c r="I904" s="2">
        <f>1.69590305555622*Inputs!$C904/(2.74240342370282*Inputs!$C904*(0.771432259730721*Inputs!$B904+1.73676384566451*Inputs!$A904))</f>
        <v>0.10338161787991741</v>
      </c>
      <c r="J904" s="2">
        <f t="shared" si="22"/>
        <v>0.10338161787991741</v>
      </c>
      <c r="K904" s="2">
        <f t="shared" ca="1" si="23"/>
        <v>0.86418320169034291</v>
      </c>
      <c r="M904">
        <f>IF(C904 &lt; Model!$B$5, C904, #N/A)</f>
        <v>0.10338161787991741</v>
      </c>
      <c r="N904" t="e">
        <f>IF(C904 &gt; Model!$B$5, C904, #N/A)</f>
        <v>#N/A</v>
      </c>
      <c r="O904">
        <f>Model!$B$5</f>
        <v>0.21815457728153642</v>
      </c>
    </row>
    <row r="905" spans="1:15">
      <c r="A905">
        <v>903</v>
      </c>
      <c r="B905" s="2">
        <f>Dataset!B905</f>
        <v>0</v>
      </c>
      <c r="C905" s="2">
        <f t="shared" si="18"/>
        <v>9.1572041079231434E-2</v>
      </c>
      <c r="D905" s="3">
        <f t="shared" si="19"/>
        <v>0</v>
      </c>
      <c r="F905" s="3">
        <f t="shared" si="20"/>
        <v>-9.1572041079231434E-2</v>
      </c>
      <c r="G905" s="2">
        <f t="shared" si="21"/>
        <v>8.3854387074164486E-3</v>
      </c>
      <c r="I905" s="2">
        <f>1.69590305555622*Inputs!$C905/(2.74240342370282*Inputs!$C905*(0.771432259730721*Inputs!$B905+1.73676384566451*Inputs!$A905))</f>
        <v>9.1572041079231434E-2</v>
      </c>
      <c r="J905" s="2">
        <f t="shared" si="22"/>
        <v>9.1572041079231434E-2</v>
      </c>
      <c r="K905" s="2">
        <f t="shared" ca="1" si="23"/>
        <v>0.86578946581515759</v>
      </c>
      <c r="M905">
        <f>IF(C905 &lt; Model!$B$5, C905, #N/A)</f>
        <v>9.1572041079231434E-2</v>
      </c>
      <c r="N905" t="e">
        <f>IF(C905 &gt; Model!$B$5, C905, #N/A)</f>
        <v>#N/A</v>
      </c>
      <c r="O905">
        <f>Model!$B$5</f>
        <v>0.21815457728153642</v>
      </c>
    </row>
    <row r="906" spans="1:15">
      <c r="A906">
        <v>904</v>
      </c>
      <c r="B906" s="2">
        <f>Dataset!B906</f>
        <v>0</v>
      </c>
      <c r="C906" s="2">
        <f t="shared" si="18"/>
        <v>0.16496598639455762</v>
      </c>
      <c r="D906" s="3">
        <f t="shared" si="19"/>
        <v>0</v>
      </c>
      <c r="F906" s="3">
        <f t="shared" si="20"/>
        <v>-0.16496598639455762</v>
      </c>
      <c r="G906" s="2">
        <f t="shared" si="21"/>
        <v>2.7213776667129368E-2</v>
      </c>
      <c r="I906" s="2" t="e">
        <f>1.69590305555622*Inputs!$C906/(2.74240342370282*Inputs!$C906*(0.771432259730721*Inputs!$B906+1.73676384566451*Inputs!$A906))</f>
        <v>#DIV/0!</v>
      </c>
      <c r="J906" s="2">
        <f t="shared" si="22"/>
        <v>0.16496598639455762</v>
      </c>
      <c r="K906" s="2">
        <f t="shared" ca="1" si="23"/>
        <v>0.97655719094003246</v>
      </c>
      <c r="M906">
        <f>IF(C906 &lt; Model!$B$5, C906, #N/A)</f>
        <v>0.16496598639455762</v>
      </c>
      <c r="N906" t="e">
        <f>IF(C906 &gt; Model!$B$5, C906, #N/A)</f>
        <v>#N/A</v>
      </c>
      <c r="O906">
        <f>Model!$B$5</f>
        <v>0.21815457728153642</v>
      </c>
    </row>
    <row r="907" spans="1:15">
      <c r="A907">
        <v>905</v>
      </c>
      <c r="B907" s="2">
        <f>Dataset!B907</f>
        <v>0</v>
      </c>
      <c r="C907" s="2">
        <f t="shared" si="18"/>
        <v>9.4279018072891629E-2</v>
      </c>
      <c r="D907" s="3">
        <f t="shared" si="19"/>
        <v>0</v>
      </c>
      <c r="F907" s="3">
        <f t="shared" si="20"/>
        <v>-9.4279018072891629E-2</v>
      </c>
      <c r="G907" s="2">
        <f t="shared" si="21"/>
        <v>8.8885332487886257E-3</v>
      </c>
      <c r="I907" s="2">
        <f>1.69590305555622*Inputs!$C907/(2.74240342370282*Inputs!$C907*(0.771432259730721*Inputs!$B907+1.73676384566451*Inputs!$A907))</f>
        <v>9.4279018072891629E-2</v>
      </c>
      <c r="J907" s="2">
        <f t="shared" si="22"/>
        <v>9.4279018072891629E-2</v>
      </c>
      <c r="K907" s="2">
        <f t="shared" ca="1" si="23"/>
        <v>0.45385717515886737</v>
      </c>
      <c r="M907">
        <f>IF(C907 &lt; Model!$B$5, C907, #N/A)</f>
        <v>9.4279018072891629E-2</v>
      </c>
      <c r="N907" t="e">
        <f>IF(C907 &gt; Model!$B$5, C907, #N/A)</f>
        <v>#N/A</v>
      </c>
      <c r="O907">
        <f>Model!$B$5</f>
        <v>0.21815457728153642</v>
      </c>
    </row>
    <row r="908" spans="1:15">
      <c r="A908">
        <v>906</v>
      </c>
      <c r="B908" s="2">
        <f>Dataset!B908</f>
        <v>0</v>
      </c>
      <c r="C908" s="2">
        <f t="shared" si="18"/>
        <v>0.16496598639455762</v>
      </c>
      <c r="D908" s="3">
        <f t="shared" si="19"/>
        <v>0</v>
      </c>
      <c r="F908" s="3">
        <f t="shared" si="20"/>
        <v>-0.16496598639455762</v>
      </c>
      <c r="G908" s="2">
        <f t="shared" si="21"/>
        <v>2.7213776667129368E-2</v>
      </c>
      <c r="I908" s="2" t="e">
        <f>1.69590305555622*Inputs!$C908/(2.74240342370282*Inputs!$C908*(0.771432259730721*Inputs!$B908+1.73676384566451*Inputs!$A908))</f>
        <v>#DIV/0!</v>
      </c>
      <c r="J908" s="2">
        <f t="shared" si="22"/>
        <v>0.16496598639455762</v>
      </c>
      <c r="K908" s="2">
        <f t="shared" ca="1" si="23"/>
        <v>0.67115071132445814</v>
      </c>
      <c r="M908">
        <f>IF(C908 &lt; Model!$B$5, C908, #N/A)</f>
        <v>0.16496598639455762</v>
      </c>
      <c r="N908" t="e">
        <f>IF(C908 &gt; Model!$B$5, C908, #N/A)</f>
        <v>#N/A</v>
      </c>
      <c r="O908">
        <f>Model!$B$5</f>
        <v>0.21815457728153642</v>
      </c>
    </row>
    <row r="909" spans="1:15">
      <c r="A909">
        <v>907</v>
      </c>
      <c r="B909" s="2">
        <f>Dataset!B909</f>
        <v>0</v>
      </c>
      <c r="C909" s="2">
        <f t="shared" si="18"/>
        <v>6.8200000046873224E-2</v>
      </c>
      <c r="D909" s="3">
        <f t="shared" si="19"/>
        <v>0</v>
      </c>
      <c r="F909" s="3">
        <f t="shared" si="20"/>
        <v>-6.8200000046873224E-2</v>
      </c>
      <c r="G909" s="2">
        <f t="shared" si="21"/>
        <v>4.6512400063935082E-3</v>
      </c>
      <c r="I909" s="2">
        <f>1.69590305555622*Inputs!$C909/(2.74240342370282*Inputs!$C909*(0.771432259730721*Inputs!$B909+1.73676384566451*Inputs!$A909))</f>
        <v>6.8200000046873224E-2</v>
      </c>
      <c r="J909" s="2">
        <f t="shared" si="22"/>
        <v>6.8200000046873224E-2</v>
      </c>
      <c r="K909" s="2">
        <f t="shared" ca="1" si="23"/>
        <v>0.98990182989525877</v>
      </c>
      <c r="M909">
        <f>IF(C909 &lt; Model!$B$5, C909, #N/A)</f>
        <v>6.8200000046873224E-2</v>
      </c>
      <c r="N909" t="e">
        <f>IF(C909 &gt; Model!$B$5, C909, #N/A)</f>
        <v>#N/A</v>
      </c>
      <c r="O909">
        <f>Model!$B$5</f>
        <v>0.21815457728153642</v>
      </c>
    </row>
    <row r="910" spans="1:15">
      <c r="A910">
        <v>908</v>
      </c>
      <c r="B910" s="2">
        <f>Dataset!B910</f>
        <v>0</v>
      </c>
      <c r="C910" s="2">
        <f t="shared" si="18"/>
        <v>6.6772137913457055E-2</v>
      </c>
      <c r="D910" s="3">
        <f t="shared" si="19"/>
        <v>0</v>
      </c>
      <c r="F910" s="3">
        <f t="shared" si="20"/>
        <v>-6.6772137913457055E-2</v>
      </c>
      <c r="G910" s="2">
        <f t="shared" si="21"/>
        <v>4.4585184015337289E-3</v>
      </c>
      <c r="I910" s="2">
        <f>1.69590305555622*Inputs!$C910/(2.74240342370282*Inputs!$C910*(0.771432259730721*Inputs!$B910+1.73676384566451*Inputs!$A910))</f>
        <v>6.6772137913457055E-2</v>
      </c>
      <c r="J910" s="2">
        <f t="shared" si="22"/>
        <v>6.6772137913457055E-2</v>
      </c>
      <c r="K910" s="2">
        <f t="shared" ca="1" si="23"/>
        <v>0.44856711101060331</v>
      </c>
      <c r="M910">
        <f>IF(C910 &lt; Model!$B$5, C910, #N/A)</f>
        <v>6.6772137913457055E-2</v>
      </c>
      <c r="N910" t="e">
        <f>IF(C910 &gt; Model!$B$5, C910, #N/A)</f>
        <v>#N/A</v>
      </c>
      <c r="O910">
        <f>Model!$B$5</f>
        <v>0.21815457728153642</v>
      </c>
    </row>
    <row r="911" spans="1:15">
      <c r="A911">
        <v>909</v>
      </c>
      <c r="B911" s="2">
        <f>Dataset!B911</f>
        <v>0</v>
      </c>
      <c r="C911" s="2">
        <f t="shared" si="18"/>
        <v>0.16496598639455762</v>
      </c>
      <c r="D911" s="3">
        <f t="shared" si="19"/>
        <v>0</v>
      </c>
      <c r="F911" s="3">
        <f t="shared" si="20"/>
        <v>-0.16496598639455762</v>
      </c>
      <c r="G911" s="2">
        <f t="shared" si="21"/>
        <v>2.7213776667129368E-2</v>
      </c>
      <c r="I911" s="2" t="e">
        <f>1.69590305555622*Inputs!$C911/(2.74240342370282*Inputs!$C911*(0.771432259730721*Inputs!$B911+1.73676384566451*Inputs!$A911))</f>
        <v>#DIV/0!</v>
      </c>
      <c r="J911" s="2">
        <f t="shared" si="22"/>
        <v>0.16496598639455762</v>
      </c>
      <c r="K911" s="2">
        <f t="shared" ca="1" si="23"/>
        <v>0.40224826816615278</v>
      </c>
      <c r="M911">
        <f>IF(C911 &lt; Model!$B$5, C911, #N/A)</f>
        <v>0.16496598639455762</v>
      </c>
      <c r="N911" t="e">
        <f>IF(C911 &gt; Model!$B$5, C911, #N/A)</f>
        <v>#N/A</v>
      </c>
      <c r="O911">
        <f>Model!$B$5</f>
        <v>0.21815457728153642</v>
      </c>
    </row>
    <row r="912" spans="1:15">
      <c r="A912">
        <v>910</v>
      </c>
      <c r="B912" s="2">
        <f>Dataset!B912</f>
        <v>0</v>
      </c>
      <c r="C912" s="2">
        <f t="shared" si="18"/>
        <v>0.10338161787991741</v>
      </c>
      <c r="D912" s="3">
        <f t="shared" si="19"/>
        <v>0</v>
      </c>
      <c r="F912" s="3">
        <f t="shared" si="20"/>
        <v>-0.10338161787991741</v>
      </c>
      <c r="G912" s="2">
        <f t="shared" si="21"/>
        <v>1.068775891546926E-2</v>
      </c>
      <c r="I912" s="2">
        <f>1.69590305555622*Inputs!$C912/(2.74240342370282*Inputs!$C912*(0.771432259730721*Inputs!$B912+1.73676384566451*Inputs!$A912))</f>
        <v>0.10338161787991741</v>
      </c>
      <c r="J912" s="2">
        <f t="shared" si="22"/>
        <v>0.10338161787991741</v>
      </c>
      <c r="K912" s="2">
        <f t="shared" ca="1" si="23"/>
        <v>0.77253731653260405</v>
      </c>
      <c r="M912">
        <f>IF(C912 &lt; Model!$B$5, C912, #N/A)</f>
        <v>0.10338161787991741</v>
      </c>
      <c r="N912" t="e">
        <f>IF(C912 &gt; Model!$B$5, C912, #N/A)</f>
        <v>#N/A</v>
      </c>
      <c r="O912">
        <f>Model!$B$5</f>
        <v>0.21815457728153642</v>
      </c>
    </row>
    <row r="913" spans="1:15">
      <c r="A913">
        <v>911</v>
      </c>
      <c r="B913" s="2">
        <f>Dataset!B913</f>
        <v>1</v>
      </c>
      <c r="C913" s="2">
        <f t="shared" si="18"/>
        <v>0.16496598639455762</v>
      </c>
      <c r="D913" s="3">
        <f t="shared" si="19"/>
        <v>0</v>
      </c>
      <c r="F913" s="3">
        <f t="shared" si="20"/>
        <v>0.83503401360544238</v>
      </c>
      <c r="G913" s="2">
        <f t="shared" si="21"/>
        <v>0.69728180387801408</v>
      </c>
      <c r="I913" s="2" t="e">
        <f>1.69590305555622*Inputs!$C913/(2.74240342370282*Inputs!$C913*(0.771432259730721*Inputs!$B913+1.73676384566451*Inputs!$A913))</f>
        <v>#DIV/0!</v>
      </c>
      <c r="J913" s="2">
        <f t="shared" si="22"/>
        <v>0.16496598639455762</v>
      </c>
      <c r="K913" s="2">
        <f t="shared" ca="1" si="23"/>
        <v>0.58347115220006496</v>
      </c>
      <c r="M913">
        <f>IF(C913 &lt; Model!$B$5, C913, #N/A)</f>
        <v>0.16496598639455762</v>
      </c>
      <c r="N913" t="e">
        <f>IF(C913 &gt; Model!$B$5, C913, #N/A)</f>
        <v>#N/A</v>
      </c>
      <c r="O913">
        <f>Model!$B$5</f>
        <v>0.21815457728153642</v>
      </c>
    </row>
    <row r="914" spans="1:15">
      <c r="A914">
        <v>912</v>
      </c>
      <c r="B914" s="2">
        <f>Dataset!B914</f>
        <v>0</v>
      </c>
      <c r="C914" s="2">
        <f t="shared" si="18"/>
        <v>0.16496598639455762</v>
      </c>
      <c r="D914" s="3">
        <f t="shared" si="19"/>
        <v>0</v>
      </c>
      <c r="F914" s="3">
        <f t="shared" si="20"/>
        <v>-0.16496598639455762</v>
      </c>
      <c r="G914" s="2">
        <f t="shared" si="21"/>
        <v>2.7213776667129368E-2</v>
      </c>
      <c r="I914" s="2" t="e">
        <f>1.69590305555622*Inputs!$C914/(2.74240342370282*Inputs!$C914*(0.771432259730721*Inputs!$B914+1.73676384566451*Inputs!$A914))</f>
        <v>#DIV/0!</v>
      </c>
      <c r="J914" s="2">
        <f t="shared" si="22"/>
        <v>0.16496598639455762</v>
      </c>
      <c r="K914" s="2">
        <f t="shared" ca="1" si="23"/>
        <v>0.27948052569893744</v>
      </c>
      <c r="M914">
        <f>IF(C914 &lt; Model!$B$5, C914, #N/A)</f>
        <v>0.16496598639455762</v>
      </c>
      <c r="N914" t="e">
        <f>IF(C914 &gt; Model!$B$5, C914, #N/A)</f>
        <v>#N/A</v>
      </c>
      <c r="O914">
        <f>Model!$B$5</f>
        <v>0.21815457728153642</v>
      </c>
    </row>
    <row r="915" spans="1:15">
      <c r="A915">
        <v>913</v>
      </c>
      <c r="B915" s="2">
        <f>Dataset!B915</f>
        <v>1</v>
      </c>
      <c r="C915" s="2">
        <f t="shared" si="18"/>
        <v>0.16496598639455762</v>
      </c>
      <c r="D915" s="3">
        <f t="shared" si="19"/>
        <v>0</v>
      </c>
      <c r="F915" s="3">
        <f t="shared" si="20"/>
        <v>0.83503401360544238</v>
      </c>
      <c r="G915" s="2">
        <f t="shared" si="21"/>
        <v>0.69728180387801408</v>
      </c>
      <c r="I915" s="2" t="e">
        <f>1.69590305555622*Inputs!$C915/(2.74240342370282*Inputs!$C915*(0.771432259730721*Inputs!$B915+1.73676384566451*Inputs!$A915))</f>
        <v>#DIV/0!</v>
      </c>
      <c r="J915" s="2">
        <f t="shared" si="22"/>
        <v>0.16496598639455762</v>
      </c>
      <c r="K915" s="2">
        <f t="shared" ca="1" si="23"/>
        <v>0.21413553512336636</v>
      </c>
      <c r="M915">
        <f>IF(C915 &lt; Model!$B$5, C915, #N/A)</f>
        <v>0.16496598639455762</v>
      </c>
      <c r="N915" t="e">
        <f>IF(C915 &gt; Model!$B$5, C915, #N/A)</f>
        <v>#N/A</v>
      </c>
      <c r="O915">
        <f>Model!$B$5</f>
        <v>0.21815457728153642</v>
      </c>
    </row>
    <row r="916" spans="1:15">
      <c r="A916">
        <v>914</v>
      </c>
      <c r="B916" s="2">
        <f>Dataset!B916</f>
        <v>0</v>
      </c>
      <c r="C916" s="2">
        <f t="shared" si="18"/>
        <v>9.4279018072891629E-2</v>
      </c>
      <c r="D916" s="3">
        <f t="shared" si="19"/>
        <v>0</v>
      </c>
      <c r="F916" s="3">
        <f t="shared" si="20"/>
        <v>-9.4279018072891629E-2</v>
      </c>
      <c r="G916" s="2">
        <f t="shared" si="21"/>
        <v>8.8885332487886257E-3</v>
      </c>
      <c r="I916" s="2">
        <f>1.69590305555622*Inputs!$C916/(2.74240342370282*Inputs!$C916*(0.771432259730721*Inputs!$B916+1.73676384566451*Inputs!$A916))</f>
        <v>9.4279018072891629E-2</v>
      </c>
      <c r="J916" s="2">
        <f t="shared" si="22"/>
        <v>9.4279018072891629E-2</v>
      </c>
      <c r="K916" s="2">
        <f t="shared" ca="1" si="23"/>
        <v>0.81900394291796896</v>
      </c>
      <c r="M916">
        <f>IF(C916 &lt; Model!$B$5, C916, #N/A)</f>
        <v>9.4279018072891629E-2</v>
      </c>
      <c r="N916" t="e">
        <f>IF(C916 &gt; Model!$B$5, C916, #N/A)</f>
        <v>#N/A</v>
      </c>
      <c r="O916">
        <f>Model!$B$5</f>
        <v>0.21815457728153642</v>
      </c>
    </row>
    <row r="917" spans="1:15">
      <c r="A917">
        <v>915</v>
      </c>
      <c r="B917" s="2">
        <f>Dataset!B917</f>
        <v>1</v>
      </c>
      <c r="C917" s="2">
        <f t="shared" si="18"/>
        <v>0.16496598639455762</v>
      </c>
      <c r="D917" s="3">
        <f t="shared" si="19"/>
        <v>0</v>
      </c>
      <c r="F917" s="3">
        <f t="shared" si="20"/>
        <v>0.83503401360544238</v>
      </c>
      <c r="G917" s="2">
        <f t="shared" si="21"/>
        <v>0.69728180387801408</v>
      </c>
      <c r="I917" s="2" t="e">
        <f>1.69590305555622*Inputs!$C917/(2.74240342370282*Inputs!$C917*(0.771432259730721*Inputs!$B917+1.73676384566451*Inputs!$A917))</f>
        <v>#DIV/0!</v>
      </c>
      <c r="J917" s="2">
        <f t="shared" si="22"/>
        <v>0.16496598639455762</v>
      </c>
      <c r="K917" s="2">
        <f t="shared" ca="1" si="23"/>
        <v>0.50292508843628814</v>
      </c>
      <c r="M917">
        <f>IF(C917 &lt; Model!$B$5, C917, #N/A)</f>
        <v>0.16496598639455762</v>
      </c>
      <c r="N917" t="e">
        <f>IF(C917 &gt; Model!$B$5, C917, #N/A)</f>
        <v>#N/A</v>
      </c>
      <c r="O917">
        <f>Model!$B$5</f>
        <v>0.21815457728153642</v>
      </c>
    </row>
    <row r="918" spans="1:15">
      <c r="A918">
        <v>916</v>
      </c>
      <c r="B918" s="2">
        <f>Dataset!B918</f>
        <v>0</v>
      </c>
      <c r="C918" s="2">
        <f t="shared" si="18"/>
        <v>8.4357730175321624E-2</v>
      </c>
      <c r="D918" s="3">
        <f t="shared" si="19"/>
        <v>0</v>
      </c>
      <c r="F918" s="3">
        <f t="shared" si="20"/>
        <v>-8.4357730175321624E-2</v>
      </c>
      <c r="G918" s="2">
        <f t="shared" si="21"/>
        <v>7.1162266403323685E-3</v>
      </c>
      <c r="I918" s="2">
        <f>1.69590305555622*Inputs!$C918/(2.74240342370282*Inputs!$C918*(0.771432259730721*Inputs!$B918+1.73676384566451*Inputs!$A918))</f>
        <v>8.4357730175321624E-2</v>
      </c>
      <c r="J918" s="2">
        <f t="shared" si="22"/>
        <v>8.4357730175321624E-2</v>
      </c>
      <c r="K918" s="2">
        <f t="shared" ca="1" si="23"/>
        <v>3.7712125318558387E-2</v>
      </c>
      <c r="M918">
        <f>IF(C918 &lt; Model!$B$5, C918, #N/A)</f>
        <v>8.4357730175321624E-2</v>
      </c>
      <c r="N918" t="e">
        <f>IF(C918 &gt; Model!$B$5, C918, #N/A)</f>
        <v>#N/A</v>
      </c>
      <c r="O918">
        <f>Model!$B$5</f>
        <v>0.21815457728153642</v>
      </c>
    </row>
    <row r="919" spans="1:15">
      <c r="A919">
        <v>917</v>
      </c>
      <c r="B919" s="2">
        <f>Dataset!B919</f>
        <v>0</v>
      </c>
      <c r="C919" s="2">
        <f t="shared" si="18"/>
        <v>0.16496598639455762</v>
      </c>
      <c r="D919" s="3">
        <f t="shared" si="19"/>
        <v>0</v>
      </c>
      <c r="F919" s="3">
        <f t="shared" si="20"/>
        <v>-0.16496598639455762</v>
      </c>
      <c r="G919" s="2">
        <f t="shared" si="21"/>
        <v>2.7213776667129368E-2</v>
      </c>
      <c r="I919" s="2" t="e">
        <f>1.69590305555622*Inputs!$C919/(2.74240342370282*Inputs!$C919*(0.771432259730721*Inputs!$B919+1.73676384566451*Inputs!$A919))</f>
        <v>#DIV/0!</v>
      </c>
      <c r="J919" s="2">
        <f t="shared" si="22"/>
        <v>0.16496598639455762</v>
      </c>
      <c r="K919" s="2">
        <f t="shared" ca="1" si="23"/>
        <v>0.91534166394276828</v>
      </c>
      <c r="M919">
        <f>IF(C919 &lt; Model!$B$5, C919, #N/A)</f>
        <v>0.16496598639455762</v>
      </c>
      <c r="N919" t="e">
        <f>IF(C919 &gt; Model!$B$5, C919, #N/A)</f>
        <v>#N/A</v>
      </c>
      <c r="O919">
        <f>Model!$B$5</f>
        <v>0.21815457728153642</v>
      </c>
    </row>
    <row r="920" spans="1:15">
      <c r="A920">
        <v>918</v>
      </c>
      <c r="B920" s="2">
        <f>Dataset!B920</f>
        <v>0</v>
      </c>
      <c r="C920" s="2">
        <f t="shared" si="18"/>
        <v>6.8200000046873224E-2</v>
      </c>
      <c r="D920" s="3">
        <f t="shared" si="19"/>
        <v>0</v>
      </c>
      <c r="F920" s="3">
        <f t="shared" si="20"/>
        <v>-6.8200000046873224E-2</v>
      </c>
      <c r="G920" s="2">
        <f t="shared" si="21"/>
        <v>4.6512400063935082E-3</v>
      </c>
      <c r="I920" s="2">
        <f>1.69590305555622*Inputs!$C920/(2.74240342370282*Inputs!$C920*(0.771432259730721*Inputs!$B920+1.73676384566451*Inputs!$A920))</f>
        <v>6.8200000046873224E-2</v>
      </c>
      <c r="J920" s="2">
        <f t="shared" si="22"/>
        <v>6.8200000046873224E-2</v>
      </c>
      <c r="K920" s="2">
        <f t="shared" ca="1" si="23"/>
        <v>0.77152548036110002</v>
      </c>
      <c r="M920">
        <f>IF(C920 &lt; Model!$B$5, C920, #N/A)</f>
        <v>6.8200000046873224E-2</v>
      </c>
      <c r="N920" t="e">
        <f>IF(C920 &gt; Model!$B$5, C920, #N/A)</f>
        <v>#N/A</v>
      </c>
      <c r="O920">
        <f>Model!$B$5</f>
        <v>0.21815457728153642</v>
      </c>
    </row>
    <row r="921" spans="1:15">
      <c r="A921">
        <v>919</v>
      </c>
      <c r="B921" s="2">
        <f>Dataset!B921</f>
        <v>0</v>
      </c>
      <c r="C921" s="2">
        <f t="shared" si="18"/>
        <v>0.16496598639455762</v>
      </c>
      <c r="D921" s="3">
        <f t="shared" si="19"/>
        <v>0</v>
      </c>
      <c r="F921" s="3">
        <f t="shared" si="20"/>
        <v>-0.16496598639455762</v>
      </c>
      <c r="G921" s="2">
        <f t="shared" si="21"/>
        <v>2.7213776667129368E-2</v>
      </c>
      <c r="I921" s="2" t="e">
        <f>1.69590305555622*Inputs!$C921/(2.74240342370282*Inputs!$C921*(0.771432259730721*Inputs!$B921+1.73676384566451*Inputs!$A921))</f>
        <v>#DIV/0!</v>
      </c>
      <c r="J921" s="2">
        <f t="shared" si="22"/>
        <v>0.16496598639455762</v>
      </c>
      <c r="K921" s="2">
        <f t="shared" ca="1" si="23"/>
        <v>0.22494021202697378</v>
      </c>
      <c r="M921">
        <f>IF(C921 &lt; Model!$B$5, C921, #N/A)</f>
        <v>0.16496598639455762</v>
      </c>
      <c r="N921" t="e">
        <f>IF(C921 &gt; Model!$B$5, C921, #N/A)</f>
        <v>#N/A</v>
      </c>
      <c r="O921">
        <f>Model!$B$5</f>
        <v>0.21815457728153642</v>
      </c>
    </row>
    <row r="922" spans="1:15">
      <c r="A922">
        <v>920</v>
      </c>
      <c r="B922" s="2">
        <f>Dataset!B922</f>
        <v>0</v>
      </c>
      <c r="C922" s="2">
        <f t="shared" si="18"/>
        <v>9.1572041079231434E-2</v>
      </c>
      <c r="D922" s="3">
        <f t="shared" si="19"/>
        <v>0</v>
      </c>
      <c r="F922" s="3">
        <f t="shared" si="20"/>
        <v>-9.1572041079231434E-2</v>
      </c>
      <c r="G922" s="2">
        <f t="shared" si="21"/>
        <v>8.3854387074164486E-3</v>
      </c>
      <c r="I922" s="2">
        <f>1.69590305555622*Inputs!$C922/(2.74240342370282*Inputs!$C922*(0.771432259730721*Inputs!$B922+1.73676384566451*Inputs!$A922))</f>
        <v>9.1572041079231434E-2</v>
      </c>
      <c r="J922" s="2">
        <f t="shared" si="22"/>
        <v>9.1572041079231434E-2</v>
      </c>
      <c r="K922" s="2">
        <f t="shared" ca="1" si="23"/>
        <v>0.62349917621215889</v>
      </c>
      <c r="M922">
        <f>IF(C922 &lt; Model!$B$5, C922, #N/A)</f>
        <v>9.1572041079231434E-2</v>
      </c>
      <c r="N922" t="e">
        <f>IF(C922 &gt; Model!$B$5, C922, #N/A)</f>
        <v>#N/A</v>
      </c>
      <c r="O922">
        <f>Model!$B$5</f>
        <v>0.21815457728153642</v>
      </c>
    </row>
    <row r="923" spans="1:15">
      <c r="A923">
        <v>921</v>
      </c>
      <c r="B923" s="2">
        <f>Dataset!B923</f>
        <v>0</v>
      </c>
      <c r="C923" s="2">
        <f t="shared" si="18"/>
        <v>0.16496598639455762</v>
      </c>
      <c r="D923" s="3">
        <f t="shared" si="19"/>
        <v>0</v>
      </c>
      <c r="F923" s="3">
        <f t="shared" si="20"/>
        <v>-0.16496598639455762</v>
      </c>
      <c r="G923" s="2">
        <f t="shared" si="21"/>
        <v>2.7213776667129368E-2</v>
      </c>
      <c r="I923" s="2" t="e">
        <f>1.69590305555622*Inputs!$C923/(2.74240342370282*Inputs!$C923*(0.771432259730721*Inputs!$B923+1.73676384566451*Inputs!$A923))</f>
        <v>#DIV/0!</v>
      </c>
      <c r="J923" s="2">
        <f t="shared" si="22"/>
        <v>0.16496598639455762</v>
      </c>
      <c r="K923" s="2">
        <f t="shared" ca="1" si="23"/>
        <v>0.1374235507914876</v>
      </c>
      <c r="M923">
        <f>IF(C923 &lt; Model!$B$5, C923, #N/A)</f>
        <v>0.16496598639455762</v>
      </c>
      <c r="N923" t="e">
        <f>IF(C923 &gt; Model!$B$5, C923, #N/A)</f>
        <v>#N/A</v>
      </c>
      <c r="O923">
        <f>Model!$B$5</f>
        <v>0.21815457728153642</v>
      </c>
    </row>
    <row r="924" spans="1:15">
      <c r="A924">
        <v>922</v>
      </c>
      <c r="B924" s="2">
        <f>Dataset!B924</f>
        <v>0</v>
      </c>
      <c r="C924" s="2">
        <f t="shared" si="18"/>
        <v>5.7236938322962325E-2</v>
      </c>
      <c r="D924" s="3">
        <f t="shared" si="19"/>
        <v>0</v>
      </c>
      <c r="F924" s="3">
        <f t="shared" si="20"/>
        <v>-5.7236938322962325E-2</v>
      </c>
      <c r="G924" s="2">
        <f t="shared" si="21"/>
        <v>3.2760671085865934E-3</v>
      </c>
      <c r="I924" s="2">
        <f>1.69590305555622*Inputs!$C924/(2.74240342370282*Inputs!$C924*(0.771432259730721*Inputs!$B924+1.73676384566451*Inputs!$A924))</f>
        <v>5.7236938322962325E-2</v>
      </c>
      <c r="J924" s="2">
        <f t="shared" si="22"/>
        <v>5.7236938322962325E-2</v>
      </c>
      <c r="K924" s="2">
        <f t="shared" ca="1" si="23"/>
        <v>0.42878901139355485</v>
      </c>
      <c r="M924">
        <f>IF(C924 &lt; Model!$B$5, C924, #N/A)</f>
        <v>5.7236938322962325E-2</v>
      </c>
      <c r="N924" t="e">
        <f>IF(C924 &gt; Model!$B$5, C924, #N/A)</f>
        <v>#N/A</v>
      </c>
      <c r="O924">
        <f>Model!$B$5</f>
        <v>0.21815457728153642</v>
      </c>
    </row>
    <row r="925" spans="1:15">
      <c r="A925">
        <v>923</v>
      </c>
      <c r="B925" s="2">
        <f>Dataset!B925</f>
        <v>0</v>
      </c>
      <c r="C925" s="2">
        <f t="shared" si="18"/>
        <v>0.12327590384299525</v>
      </c>
      <c r="D925" s="3">
        <f t="shared" si="19"/>
        <v>0</v>
      </c>
      <c r="F925" s="3">
        <f t="shared" si="20"/>
        <v>-0.12327590384299525</v>
      </c>
      <c r="G925" s="2">
        <f t="shared" si="21"/>
        <v>1.519694846830741E-2</v>
      </c>
      <c r="I925" s="2">
        <f>1.69590305555622*Inputs!$C925/(2.74240342370282*Inputs!$C925*(0.771432259730721*Inputs!$B925+1.73676384566451*Inputs!$A925))</f>
        <v>0.12327590384299525</v>
      </c>
      <c r="J925" s="2">
        <f t="shared" si="22"/>
        <v>0.12327590384299525</v>
      </c>
      <c r="K925" s="2">
        <f t="shared" ca="1" si="23"/>
        <v>0.48161567966147423</v>
      </c>
      <c r="M925">
        <f>IF(C925 &lt; Model!$B$5, C925, #N/A)</f>
        <v>0.12327590384299525</v>
      </c>
      <c r="N925" t="e">
        <f>IF(C925 &gt; Model!$B$5, C925, #N/A)</f>
        <v>#N/A</v>
      </c>
      <c r="O925">
        <f>Model!$B$5</f>
        <v>0.21815457728153642</v>
      </c>
    </row>
    <row r="926" spans="1:15">
      <c r="A926">
        <v>924</v>
      </c>
      <c r="B926" s="2">
        <f>Dataset!B926</f>
        <v>0</v>
      </c>
      <c r="C926" s="2">
        <f t="shared" si="18"/>
        <v>0.16496598639455762</v>
      </c>
      <c r="D926" s="3">
        <f t="shared" si="19"/>
        <v>0</v>
      </c>
      <c r="F926" s="3">
        <f t="shared" si="20"/>
        <v>-0.16496598639455762</v>
      </c>
      <c r="G926" s="2">
        <f t="shared" si="21"/>
        <v>2.7213776667129368E-2</v>
      </c>
      <c r="I926" s="2" t="e">
        <f>1.69590305555622*Inputs!$C926/(2.74240342370282*Inputs!$C926*(0.771432259730721*Inputs!$B926+1.73676384566451*Inputs!$A926))</f>
        <v>#DIV/0!</v>
      </c>
      <c r="J926" s="2">
        <f t="shared" si="22"/>
        <v>0.16496598639455762</v>
      </c>
      <c r="K926" s="2">
        <f t="shared" ca="1" si="23"/>
        <v>0.16284123943845208</v>
      </c>
      <c r="M926">
        <f>IF(C926 &lt; Model!$B$5, C926, #N/A)</f>
        <v>0.16496598639455762</v>
      </c>
      <c r="N926" t="e">
        <f>IF(C926 &gt; Model!$B$5, C926, #N/A)</f>
        <v>#N/A</v>
      </c>
      <c r="O926">
        <f>Model!$B$5</f>
        <v>0.21815457728153642</v>
      </c>
    </row>
    <row r="927" spans="1:15">
      <c r="A927">
        <v>925</v>
      </c>
      <c r="B927" s="2">
        <f>Dataset!B927</f>
        <v>0</v>
      </c>
      <c r="C927" s="2">
        <f t="shared" si="18"/>
        <v>0.16496598639455762</v>
      </c>
      <c r="D927" s="3">
        <f t="shared" si="19"/>
        <v>0</v>
      </c>
      <c r="F927" s="3">
        <f t="shared" si="20"/>
        <v>-0.16496598639455762</v>
      </c>
      <c r="G927" s="2">
        <f t="shared" si="21"/>
        <v>2.7213776667129368E-2</v>
      </c>
      <c r="I927" s="2" t="e">
        <f>1.69590305555622*Inputs!$C927/(2.74240342370282*Inputs!$C927*(0.771432259730721*Inputs!$B927+1.73676384566451*Inputs!$A927))</f>
        <v>#DIV/0!</v>
      </c>
      <c r="J927" s="2">
        <f t="shared" si="22"/>
        <v>0.16496598639455762</v>
      </c>
      <c r="K927" s="2">
        <f t="shared" ca="1" si="23"/>
        <v>0.50685909987212374</v>
      </c>
      <c r="M927">
        <f>IF(C927 &lt; Model!$B$5, C927, #N/A)</f>
        <v>0.16496598639455762</v>
      </c>
      <c r="N927" t="e">
        <f>IF(C927 &gt; Model!$B$5, C927, #N/A)</f>
        <v>#N/A</v>
      </c>
      <c r="O927">
        <f>Model!$B$5</f>
        <v>0.21815457728153642</v>
      </c>
    </row>
    <row r="928" spans="1:15">
      <c r="A928">
        <v>926</v>
      </c>
      <c r="B928" s="2">
        <f>Dataset!B928</f>
        <v>0</v>
      </c>
      <c r="C928" s="2">
        <f t="shared" si="18"/>
        <v>0.16496598639455762</v>
      </c>
      <c r="D928" s="3">
        <f t="shared" si="19"/>
        <v>0</v>
      </c>
      <c r="F928" s="3">
        <f t="shared" si="20"/>
        <v>-0.16496598639455762</v>
      </c>
      <c r="G928" s="2">
        <f t="shared" si="21"/>
        <v>2.7213776667129368E-2</v>
      </c>
      <c r="I928" s="2" t="e">
        <f>1.69590305555622*Inputs!$C928/(2.74240342370282*Inputs!$C928*(0.771432259730721*Inputs!$B928+1.73676384566451*Inputs!$A928))</f>
        <v>#DIV/0!</v>
      </c>
      <c r="J928" s="2">
        <f t="shared" si="22"/>
        <v>0.16496598639455762</v>
      </c>
      <c r="K928" s="2">
        <f t="shared" ca="1" si="23"/>
        <v>0.87850654911388493</v>
      </c>
      <c r="M928">
        <f>IF(C928 &lt; Model!$B$5, C928, #N/A)</f>
        <v>0.16496598639455762</v>
      </c>
      <c r="N928" t="e">
        <f>IF(C928 &gt; Model!$B$5, C928, #N/A)</f>
        <v>#N/A</v>
      </c>
      <c r="O928">
        <f>Model!$B$5</f>
        <v>0.21815457728153642</v>
      </c>
    </row>
    <row r="929" spans="1:15">
      <c r="A929">
        <v>927</v>
      </c>
      <c r="B929" s="2">
        <f>Dataset!B929</f>
        <v>0</v>
      </c>
      <c r="C929" s="2">
        <f t="shared" si="18"/>
        <v>0.16496598639455762</v>
      </c>
      <c r="D929" s="3">
        <f t="shared" si="19"/>
        <v>0</v>
      </c>
      <c r="F929" s="3">
        <f t="shared" si="20"/>
        <v>-0.16496598639455762</v>
      </c>
      <c r="G929" s="2">
        <f t="shared" si="21"/>
        <v>2.7213776667129368E-2</v>
      </c>
      <c r="I929" s="2" t="e">
        <f>1.69590305555622*Inputs!$C929/(2.74240342370282*Inputs!$C929*(0.771432259730721*Inputs!$B929+1.73676384566451*Inputs!$A929))</f>
        <v>#DIV/0!</v>
      </c>
      <c r="J929" s="2">
        <f t="shared" si="22"/>
        <v>0.16496598639455762</v>
      </c>
      <c r="K929" s="2">
        <f t="shared" ca="1" si="23"/>
        <v>0.9534269987971713</v>
      </c>
      <c r="M929">
        <f>IF(C929 &lt; Model!$B$5, C929, #N/A)</f>
        <v>0.16496598639455762</v>
      </c>
      <c r="N929" t="e">
        <f>IF(C929 &gt; Model!$B$5, C929, #N/A)</f>
        <v>#N/A</v>
      </c>
      <c r="O929">
        <f>Model!$B$5</f>
        <v>0.21815457728153642</v>
      </c>
    </row>
    <row r="930" spans="1:15">
      <c r="A930">
        <v>928</v>
      </c>
      <c r="B930" s="2">
        <f>Dataset!B930</f>
        <v>1</v>
      </c>
      <c r="C930" s="2">
        <f t="shared" si="18"/>
        <v>8.2183935895330171E-2</v>
      </c>
      <c r="D930" s="3">
        <f t="shared" si="19"/>
        <v>0</v>
      </c>
      <c r="F930" s="3">
        <f t="shared" si="20"/>
        <v>0.91781606410466987</v>
      </c>
      <c r="G930" s="2">
        <f t="shared" si="21"/>
        <v>0.84238632752858744</v>
      </c>
      <c r="I930" s="2">
        <f>1.69590305555622*Inputs!$C930/(2.74240342370282*Inputs!$C930*(0.771432259730721*Inputs!$B930+1.73676384566451*Inputs!$A930))</f>
        <v>8.2183935895330171E-2</v>
      </c>
      <c r="J930" s="2">
        <f t="shared" si="22"/>
        <v>8.2183935895330171E-2</v>
      </c>
      <c r="K930" s="2">
        <f t="shared" ca="1" si="23"/>
        <v>0.73674818868154746</v>
      </c>
      <c r="M930">
        <f>IF(C930 &lt; Model!$B$5, C930, #N/A)</f>
        <v>8.2183935895330171E-2</v>
      </c>
      <c r="N930" t="e">
        <f>IF(C930 &gt; Model!$B$5, C930, #N/A)</f>
        <v>#N/A</v>
      </c>
      <c r="O930">
        <f>Model!$B$5</f>
        <v>0.21815457728153642</v>
      </c>
    </row>
    <row r="931" spans="1:15">
      <c r="A931">
        <v>929</v>
      </c>
      <c r="B931" s="2">
        <f>Dataset!B931</f>
        <v>0</v>
      </c>
      <c r="C931" s="2">
        <f t="shared" si="18"/>
        <v>0.14567870862050741</v>
      </c>
      <c r="D931" s="3">
        <f t="shared" si="19"/>
        <v>0</v>
      </c>
      <c r="F931" s="3">
        <f t="shared" si="20"/>
        <v>-0.14567870862050741</v>
      </c>
      <c r="G931" s="2">
        <f t="shared" si="21"/>
        <v>2.1222286145338699E-2</v>
      </c>
      <c r="I931" s="2">
        <f>1.69590305555622*Inputs!$C931/(2.74240342370282*Inputs!$C931*(0.771432259730721*Inputs!$B931+1.73676384566451*Inputs!$A931))</f>
        <v>0.14567870862050741</v>
      </c>
      <c r="J931" s="2">
        <f t="shared" si="22"/>
        <v>0.14567870862050741</v>
      </c>
      <c r="K931" s="2">
        <f t="shared" ca="1" si="23"/>
        <v>0.68900117647136105</v>
      </c>
      <c r="M931">
        <f>IF(C931 &lt; Model!$B$5, C931, #N/A)</f>
        <v>0.14567870862050741</v>
      </c>
      <c r="N931" t="e">
        <f>IF(C931 &gt; Model!$B$5, C931, #N/A)</f>
        <v>#N/A</v>
      </c>
      <c r="O931">
        <f>Model!$B$5</f>
        <v>0.21815457728153642</v>
      </c>
    </row>
    <row r="932" spans="1:15">
      <c r="A932">
        <v>930</v>
      </c>
      <c r="B932" s="2">
        <f>Dataset!B932</f>
        <v>0</v>
      </c>
      <c r="C932" s="2">
        <f t="shared" si="18"/>
        <v>0.16496598639455762</v>
      </c>
      <c r="D932" s="3">
        <f t="shared" si="19"/>
        <v>0</v>
      </c>
      <c r="F932" s="3">
        <f t="shared" si="20"/>
        <v>-0.16496598639455762</v>
      </c>
      <c r="G932" s="2">
        <f t="shared" si="21"/>
        <v>2.7213776667129368E-2</v>
      </c>
      <c r="I932" s="2" t="e">
        <f>1.69590305555622*Inputs!$C932/(2.74240342370282*Inputs!$C932*(0.771432259730721*Inputs!$B932+1.73676384566451*Inputs!$A932))</f>
        <v>#DIV/0!</v>
      </c>
      <c r="J932" s="2">
        <f t="shared" si="22"/>
        <v>0.16496598639455762</v>
      </c>
      <c r="K932" s="2">
        <f t="shared" ca="1" si="23"/>
        <v>0.59315783475673933</v>
      </c>
      <c r="M932">
        <f>IF(C932 &lt; Model!$B$5, C932, #N/A)</f>
        <v>0.16496598639455762</v>
      </c>
      <c r="N932" t="e">
        <f>IF(C932 &gt; Model!$B$5, C932, #N/A)</f>
        <v>#N/A</v>
      </c>
      <c r="O932">
        <f>Model!$B$5</f>
        <v>0.21815457728153642</v>
      </c>
    </row>
    <row r="933" spans="1:15">
      <c r="A933">
        <v>931</v>
      </c>
      <c r="B933" s="2">
        <f>Dataset!B933</f>
        <v>0</v>
      </c>
      <c r="C933" s="2">
        <f t="shared" si="18"/>
        <v>0.16496598639455762</v>
      </c>
      <c r="D933" s="3">
        <f t="shared" si="19"/>
        <v>0</v>
      </c>
      <c r="F933" s="3">
        <f t="shared" si="20"/>
        <v>-0.16496598639455762</v>
      </c>
      <c r="G933" s="2">
        <f t="shared" si="21"/>
        <v>2.7213776667129368E-2</v>
      </c>
      <c r="I933" s="2" t="e">
        <f>1.69590305555622*Inputs!$C933/(2.74240342370282*Inputs!$C933*(0.771432259730721*Inputs!$B933+1.73676384566451*Inputs!$A933))</f>
        <v>#DIV/0!</v>
      </c>
      <c r="J933" s="2">
        <f t="shared" si="22"/>
        <v>0.16496598639455762</v>
      </c>
      <c r="K933" s="2">
        <f t="shared" ca="1" si="23"/>
        <v>0.19278089948755228</v>
      </c>
      <c r="M933">
        <f>IF(C933 &lt; Model!$B$5, C933, #N/A)</f>
        <v>0.16496598639455762</v>
      </c>
      <c r="N933" t="e">
        <f>IF(C933 &gt; Model!$B$5, C933, #N/A)</f>
        <v>#N/A</v>
      </c>
      <c r="O933">
        <f>Model!$B$5</f>
        <v>0.21815457728153642</v>
      </c>
    </row>
    <row r="934" spans="1:15">
      <c r="A934">
        <v>932</v>
      </c>
      <c r="B934" s="2">
        <f>Dataset!B934</f>
        <v>1</v>
      </c>
      <c r="C934" s="2">
        <f t="shared" si="18"/>
        <v>0.10338161787991741</v>
      </c>
      <c r="D934" s="3">
        <f t="shared" si="19"/>
        <v>0</v>
      </c>
      <c r="F934" s="3">
        <f t="shared" si="20"/>
        <v>0.8966183821200826</v>
      </c>
      <c r="G934" s="2">
        <f t="shared" si="21"/>
        <v>0.80392452315563445</v>
      </c>
      <c r="I934" s="2">
        <f>1.69590305555622*Inputs!$C934/(2.74240342370282*Inputs!$C934*(0.771432259730721*Inputs!$B934+1.73676384566451*Inputs!$A934))</f>
        <v>0.10338161787991741</v>
      </c>
      <c r="J934" s="2">
        <f t="shared" si="22"/>
        <v>0.10338161787991741</v>
      </c>
      <c r="K934" s="2">
        <f t="shared" ca="1" si="23"/>
        <v>6.1256661577690941E-2</v>
      </c>
      <c r="M934">
        <f>IF(C934 &lt; Model!$B$5, C934, #N/A)</f>
        <v>0.10338161787991741</v>
      </c>
      <c r="N934" t="e">
        <f>IF(C934 &gt; Model!$B$5, C934, #N/A)</f>
        <v>#N/A</v>
      </c>
      <c r="O934">
        <f>Model!$B$5</f>
        <v>0.21815457728153642</v>
      </c>
    </row>
    <row r="935" spans="1:15">
      <c r="A935">
        <v>933</v>
      </c>
      <c r="B935" s="2">
        <f>Dataset!B935</f>
        <v>0</v>
      </c>
      <c r="C935" s="2">
        <f t="shared" si="18"/>
        <v>0.16496598639455762</v>
      </c>
      <c r="D935" s="3">
        <f t="shared" si="19"/>
        <v>0</v>
      </c>
      <c r="F935" s="3">
        <f t="shared" si="20"/>
        <v>-0.16496598639455762</v>
      </c>
      <c r="G935" s="2">
        <f t="shared" si="21"/>
        <v>2.7213776667129368E-2</v>
      </c>
      <c r="I935" s="2" t="e">
        <f>1.69590305555622*Inputs!$C935/(2.74240342370282*Inputs!$C935*(0.771432259730721*Inputs!$B935+1.73676384566451*Inputs!$A935))</f>
        <v>#DIV/0!</v>
      </c>
      <c r="J935" s="2">
        <f t="shared" si="22"/>
        <v>0.16496598639455762</v>
      </c>
      <c r="K935" s="2">
        <f t="shared" ca="1" si="23"/>
        <v>0.50730701945188217</v>
      </c>
      <c r="M935">
        <f>IF(C935 &lt; Model!$B$5, C935, #N/A)</f>
        <v>0.16496598639455762</v>
      </c>
      <c r="N935" t="e">
        <f>IF(C935 &gt; Model!$B$5, C935, #N/A)</f>
        <v>#N/A</v>
      </c>
      <c r="O935">
        <f>Model!$B$5</f>
        <v>0.21815457728153642</v>
      </c>
    </row>
    <row r="936" spans="1:15">
      <c r="A936">
        <v>934</v>
      </c>
      <c r="B936" s="2">
        <f>Dataset!B936</f>
        <v>0</v>
      </c>
      <c r="C936" s="2">
        <f t="shared" si="18"/>
        <v>0.16496598639455762</v>
      </c>
      <c r="D936" s="3">
        <f t="shared" si="19"/>
        <v>0</v>
      </c>
      <c r="F936" s="3">
        <f t="shared" si="20"/>
        <v>-0.16496598639455762</v>
      </c>
      <c r="G936" s="2">
        <f t="shared" si="21"/>
        <v>2.7213776667129368E-2</v>
      </c>
      <c r="I936" s="2" t="e">
        <f>1.69590305555622*Inputs!$C936/(2.74240342370282*Inputs!$C936*(0.771432259730721*Inputs!$B936+1.73676384566451*Inputs!$A936))</f>
        <v>#DIV/0!</v>
      </c>
      <c r="J936" s="2">
        <f t="shared" si="22"/>
        <v>0.16496598639455762</v>
      </c>
      <c r="K936" s="2">
        <f t="shared" ca="1" si="23"/>
        <v>7.0126268912304002E-2</v>
      </c>
      <c r="M936">
        <f>IF(C936 &lt; Model!$B$5, C936, #N/A)</f>
        <v>0.16496598639455762</v>
      </c>
      <c r="N936" t="e">
        <f>IF(C936 &gt; Model!$B$5, C936, #N/A)</f>
        <v>#N/A</v>
      </c>
      <c r="O936">
        <f>Model!$B$5</f>
        <v>0.21815457728153642</v>
      </c>
    </row>
    <row r="937" spans="1:15">
      <c r="A937">
        <v>935</v>
      </c>
      <c r="B937" s="2">
        <f>Dataset!B937</f>
        <v>0</v>
      </c>
      <c r="C937" s="2">
        <f t="shared" si="18"/>
        <v>7.2839354310253707E-2</v>
      </c>
      <c r="D937" s="3">
        <f t="shared" si="19"/>
        <v>0</v>
      </c>
      <c r="F937" s="3">
        <f t="shared" si="20"/>
        <v>-7.2839354310253707E-2</v>
      </c>
      <c r="G937" s="2">
        <f t="shared" si="21"/>
        <v>5.3055715363346748E-3</v>
      </c>
      <c r="I937" s="2">
        <f>1.69590305555622*Inputs!$C937/(2.74240342370282*Inputs!$C937*(0.771432259730721*Inputs!$B937+1.73676384566451*Inputs!$A937))</f>
        <v>7.2839354310253707E-2</v>
      </c>
      <c r="J937" s="2">
        <f t="shared" si="22"/>
        <v>7.2839354310253707E-2</v>
      </c>
      <c r="K937" s="2">
        <f t="shared" ca="1" si="23"/>
        <v>0.74746244736660983</v>
      </c>
      <c r="M937">
        <f>IF(C937 &lt; Model!$B$5, C937, #N/A)</f>
        <v>7.2839354310253707E-2</v>
      </c>
      <c r="N937" t="e">
        <f>IF(C937 &gt; Model!$B$5, C937, #N/A)</f>
        <v>#N/A</v>
      </c>
      <c r="O937">
        <f>Model!$B$5</f>
        <v>0.21815457728153642</v>
      </c>
    </row>
    <row r="938" spans="1:15">
      <c r="A938">
        <v>936</v>
      </c>
      <c r="B938" s="2">
        <f>Dataset!B938</f>
        <v>0</v>
      </c>
      <c r="C938" s="2">
        <f t="shared" si="18"/>
        <v>0.16496598639455762</v>
      </c>
      <c r="D938" s="3">
        <f t="shared" si="19"/>
        <v>0</v>
      </c>
      <c r="F938" s="3">
        <f t="shared" si="20"/>
        <v>-0.16496598639455762</v>
      </c>
      <c r="G938" s="2">
        <f t="shared" si="21"/>
        <v>2.7213776667129368E-2</v>
      </c>
      <c r="I938" s="2" t="e">
        <f>1.69590305555622*Inputs!$C938/(2.74240342370282*Inputs!$C938*(0.771432259730721*Inputs!$B938+1.73676384566451*Inputs!$A938))</f>
        <v>#DIV/0!</v>
      </c>
      <c r="J938" s="2">
        <f t="shared" si="22"/>
        <v>0.16496598639455762</v>
      </c>
      <c r="K938" s="2">
        <f t="shared" ca="1" si="23"/>
        <v>0.81870729030193934</v>
      </c>
      <c r="M938">
        <f>IF(C938 &lt; Model!$B$5, C938, #N/A)</f>
        <v>0.16496598639455762</v>
      </c>
      <c r="N938" t="e">
        <f>IF(C938 &gt; Model!$B$5, C938, #N/A)</f>
        <v>#N/A</v>
      </c>
      <c r="O938">
        <f>Model!$B$5</f>
        <v>0.21815457728153642</v>
      </c>
    </row>
    <row r="939" spans="1:15">
      <c r="A939">
        <v>937</v>
      </c>
      <c r="B939" s="2">
        <f>Dataset!B939</f>
        <v>0</v>
      </c>
      <c r="C939" s="2">
        <f t="shared" si="18"/>
        <v>9.4279018072891629E-2</v>
      </c>
      <c r="D939" s="3">
        <f t="shared" si="19"/>
        <v>0</v>
      </c>
      <c r="F939" s="3">
        <f t="shared" si="20"/>
        <v>-9.4279018072891629E-2</v>
      </c>
      <c r="G939" s="2">
        <f t="shared" si="21"/>
        <v>8.8885332487886257E-3</v>
      </c>
      <c r="I939" s="2">
        <f>1.69590305555622*Inputs!$C939/(2.74240342370282*Inputs!$C939*(0.771432259730721*Inputs!$B939+1.73676384566451*Inputs!$A939))</f>
        <v>9.4279018072891629E-2</v>
      </c>
      <c r="J939" s="2">
        <f t="shared" si="22"/>
        <v>9.4279018072891629E-2</v>
      </c>
      <c r="K939" s="2">
        <f t="shared" ca="1" si="23"/>
        <v>0.80191393338700001</v>
      </c>
      <c r="M939">
        <f>IF(C939 &lt; Model!$B$5, C939, #N/A)</f>
        <v>9.4279018072891629E-2</v>
      </c>
      <c r="N939" t="e">
        <f>IF(C939 &gt; Model!$B$5, C939, #N/A)</f>
        <v>#N/A</v>
      </c>
      <c r="O939">
        <f>Model!$B$5</f>
        <v>0.21815457728153642</v>
      </c>
    </row>
    <row r="940" spans="1:15">
      <c r="A940">
        <v>938</v>
      </c>
      <c r="B940" s="2">
        <f>Dataset!B940</f>
        <v>0</v>
      </c>
      <c r="C940" s="2">
        <f t="shared" si="18"/>
        <v>0.10338161787991741</v>
      </c>
      <c r="D940" s="3">
        <f t="shared" si="19"/>
        <v>0</v>
      </c>
      <c r="F940" s="3">
        <f t="shared" si="20"/>
        <v>-0.10338161787991741</v>
      </c>
      <c r="G940" s="2">
        <f t="shared" si="21"/>
        <v>1.068775891546926E-2</v>
      </c>
      <c r="I940" s="2">
        <f>1.69590305555622*Inputs!$C940/(2.74240342370282*Inputs!$C940*(0.771432259730721*Inputs!$B940+1.73676384566451*Inputs!$A940))</f>
        <v>0.10338161787991741</v>
      </c>
      <c r="J940" s="2">
        <f t="shared" si="22"/>
        <v>0.10338161787991741</v>
      </c>
      <c r="K940" s="2">
        <f t="shared" ca="1" si="23"/>
        <v>0.82648694734545458</v>
      </c>
      <c r="M940">
        <f>IF(C940 &lt; Model!$B$5, C940, #N/A)</f>
        <v>0.10338161787991741</v>
      </c>
      <c r="N940" t="e">
        <f>IF(C940 &gt; Model!$B$5, C940, #N/A)</f>
        <v>#N/A</v>
      </c>
      <c r="O940">
        <f>Model!$B$5</f>
        <v>0.21815457728153642</v>
      </c>
    </row>
    <row r="941" spans="1:15">
      <c r="A941">
        <v>939</v>
      </c>
      <c r="B941" s="2">
        <f>Dataset!B941</f>
        <v>1</v>
      </c>
      <c r="C941" s="2">
        <f t="shared" si="18"/>
        <v>9.1572041079231434E-2</v>
      </c>
      <c r="D941" s="3">
        <f t="shared" si="19"/>
        <v>0</v>
      </c>
      <c r="F941" s="3">
        <f t="shared" si="20"/>
        <v>0.90842795892076855</v>
      </c>
      <c r="G941" s="2">
        <f t="shared" si="21"/>
        <v>0.82524135654895359</v>
      </c>
      <c r="I941" s="2">
        <f>1.69590305555622*Inputs!$C941/(2.74240342370282*Inputs!$C941*(0.771432259730721*Inputs!$B941+1.73676384566451*Inputs!$A941))</f>
        <v>9.1572041079231434E-2</v>
      </c>
      <c r="J941" s="2">
        <f t="shared" si="22"/>
        <v>9.1572041079231434E-2</v>
      </c>
      <c r="K941" s="2">
        <f t="shared" ca="1" si="23"/>
        <v>0.48223434231834095</v>
      </c>
      <c r="M941">
        <f>IF(C941 &lt; Model!$B$5, C941, #N/A)</f>
        <v>9.1572041079231434E-2</v>
      </c>
      <c r="N941" t="e">
        <f>IF(C941 &gt; Model!$B$5, C941, #N/A)</f>
        <v>#N/A</v>
      </c>
      <c r="O941">
        <f>Model!$B$5</f>
        <v>0.21815457728153642</v>
      </c>
    </row>
    <row r="942" spans="1:15">
      <c r="A942">
        <v>940</v>
      </c>
      <c r="B942" s="2">
        <f>Dataset!B942</f>
        <v>1</v>
      </c>
      <c r="C942" s="2">
        <f t="shared" si="18"/>
        <v>0.16496598639455762</v>
      </c>
      <c r="D942" s="3">
        <f t="shared" si="19"/>
        <v>0</v>
      </c>
      <c r="F942" s="3">
        <f t="shared" si="20"/>
        <v>0.83503401360544238</v>
      </c>
      <c r="G942" s="2">
        <f t="shared" si="21"/>
        <v>0.69728180387801408</v>
      </c>
      <c r="I942" s="2" t="e">
        <f>1.69590305555622*Inputs!$C942/(2.74240342370282*Inputs!$C942*(0.771432259730721*Inputs!$B942+1.73676384566451*Inputs!$A942))</f>
        <v>#DIV/0!</v>
      </c>
      <c r="J942" s="2">
        <f t="shared" si="22"/>
        <v>0.16496598639455762</v>
      </c>
      <c r="K942" s="2">
        <f t="shared" ca="1" si="23"/>
        <v>0.24685634970535497</v>
      </c>
      <c r="M942">
        <f>IF(C942 &lt; Model!$B$5, C942, #N/A)</f>
        <v>0.16496598639455762</v>
      </c>
      <c r="N942" t="e">
        <f>IF(C942 &gt; Model!$B$5, C942, #N/A)</f>
        <v>#N/A</v>
      </c>
      <c r="O942">
        <f>Model!$B$5</f>
        <v>0.21815457728153642</v>
      </c>
    </row>
    <row r="943" spans="1:15">
      <c r="A943">
        <v>941</v>
      </c>
      <c r="B943" s="2">
        <f>Dataset!B943</f>
        <v>0</v>
      </c>
      <c r="C943" s="2">
        <f t="shared" si="18"/>
        <v>0.12327590384299525</v>
      </c>
      <c r="D943" s="3">
        <f t="shared" si="19"/>
        <v>0</v>
      </c>
      <c r="F943" s="3">
        <f t="shared" si="20"/>
        <v>-0.12327590384299525</v>
      </c>
      <c r="G943" s="2">
        <f t="shared" si="21"/>
        <v>1.519694846830741E-2</v>
      </c>
      <c r="I943" s="2">
        <f>1.69590305555622*Inputs!$C943/(2.74240342370282*Inputs!$C943*(0.771432259730721*Inputs!$B943+1.73676384566451*Inputs!$A943))</f>
        <v>0.12327590384299525</v>
      </c>
      <c r="J943" s="2">
        <f t="shared" si="22"/>
        <v>0.12327590384299525</v>
      </c>
      <c r="K943" s="2">
        <f t="shared" ca="1" si="23"/>
        <v>0.33191672288805185</v>
      </c>
      <c r="M943">
        <f>IF(C943 &lt; Model!$B$5, C943, #N/A)</f>
        <v>0.12327590384299525</v>
      </c>
      <c r="N943" t="e">
        <f>IF(C943 &gt; Model!$B$5, C943, #N/A)</f>
        <v>#N/A</v>
      </c>
      <c r="O943">
        <f>Model!$B$5</f>
        <v>0.21815457728153642</v>
      </c>
    </row>
    <row r="944" spans="1:15">
      <c r="A944">
        <v>942</v>
      </c>
      <c r="B944" s="2">
        <f>Dataset!B944</f>
        <v>0</v>
      </c>
      <c r="C944" s="2">
        <f t="shared" si="18"/>
        <v>0.16496598639455762</v>
      </c>
      <c r="D944" s="3">
        <f t="shared" si="19"/>
        <v>0</v>
      </c>
      <c r="F944" s="3">
        <f t="shared" si="20"/>
        <v>-0.16496598639455762</v>
      </c>
      <c r="G944" s="2">
        <f t="shared" si="21"/>
        <v>2.7213776667129368E-2</v>
      </c>
      <c r="I944" s="2" t="e">
        <f>1.69590305555622*Inputs!$C944/(2.74240342370282*Inputs!$C944*(0.771432259730721*Inputs!$B944+1.73676384566451*Inputs!$A944))</f>
        <v>#DIV/0!</v>
      </c>
      <c r="J944" s="2">
        <f t="shared" si="22"/>
        <v>0.16496598639455762</v>
      </c>
      <c r="K944" s="2">
        <f t="shared" ca="1" si="23"/>
        <v>0.52896270583876626</v>
      </c>
      <c r="M944">
        <f>IF(C944 &lt; Model!$B$5, C944, #N/A)</f>
        <v>0.16496598639455762</v>
      </c>
      <c r="N944" t="e">
        <f>IF(C944 &gt; Model!$B$5, C944, #N/A)</f>
        <v>#N/A</v>
      </c>
      <c r="O944">
        <f>Model!$B$5</f>
        <v>0.21815457728153642</v>
      </c>
    </row>
    <row r="945" spans="1:15">
      <c r="A945">
        <v>943</v>
      </c>
      <c r="B945" s="2">
        <f>Dataset!B945</f>
        <v>0</v>
      </c>
      <c r="C945" s="2">
        <f t="shared" si="18"/>
        <v>0.16496598639455762</v>
      </c>
      <c r="D945" s="3">
        <f t="shared" si="19"/>
        <v>0</v>
      </c>
      <c r="F945" s="3">
        <f t="shared" si="20"/>
        <v>-0.16496598639455762</v>
      </c>
      <c r="G945" s="2">
        <f t="shared" si="21"/>
        <v>2.7213776667129368E-2</v>
      </c>
      <c r="I945" s="2" t="e">
        <f>1.69590305555622*Inputs!$C945/(2.74240342370282*Inputs!$C945*(0.771432259730721*Inputs!$B945+1.73676384566451*Inputs!$A945))</f>
        <v>#DIV/0!</v>
      </c>
      <c r="J945" s="2">
        <f t="shared" si="22"/>
        <v>0.16496598639455762</v>
      </c>
      <c r="K945" s="2">
        <f t="shared" ca="1" si="23"/>
        <v>1.7002602032064607E-3</v>
      </c>
      <c r="M945">
        <f>IF(C945 &lt; Model!$B$5, C945, #N/A)</f>
        <v>0.16496598639455762</v>
      </c>
      <c r="N945" t="e">
        <f>IF(C945 &gt; Model!$B$5, C945, #N/A)</f>
        <v>#N/A</v>
      </c>
      <c r="O945">
        <f>Model!$B$5</f>
        <v>0.21815457728153642</v>
      </c>
    </row>
    <row r="946" spans="1:15">
      <c r="A946">
        <v>944</v>
      </c>
      <c r="B946" s="2">
        <f>Dataset!B946</f>
        <v>0</v>
      </c>
      <c r="C946" s="2">
        <f t="shared" si="18"/>
        <v>0.18855803614578323</v>
      </c>
      <c r="D946" s="3">
        <f t="shared" si="19"/>
        <v>0</v>
      </c>
      <c r="F946" s="3">
        <f t="shared" si="20"/>
        <v>-0.18855803614578323</v>
      </c>
      <c r="G946" s="2">
        <f t="shared" si="21"/>
        <v>3.5554132995154496E-2</v>
      </c>
      <c r="I946" s="2">
        <f>1.69590305555622*Inputs!$C946/(2.74240342370282*Inputs!$C946*(0.771432259730721*Inputs!$B946+1.73676384566451*Inputs!$A946))</f>
        <v>0.18855803614578323</v>
      </c>
      <c r="J946" s="2">
        <f t="shared" si="22"/>
        <v>0.18855803614578323</v>
      </c>
      <c r="K946" s="2">
        <f t="shared" ca="1" si="23"/>
        <v>0.32952435863406759</v>
      </c>
      <c r="M946">
        <f>IF(C946 &lt; Model!$B$5, C946, #N/A)</f>
        <v>0.18855803614578323</v>
      </c>
      <c r="N946" t="e">
        <f>IF(C946 &gt; Model!$B$5, C946, #N/A)</f>
        <v>#N/A</v>
      </c>
      <c r="O946">
        <f>Model!$B$5</f>
        <v>0.21815457728153642</v>
      </c>
    </row>
    <row r="947" spans="1:15">
      <c r="A947">
        <v>945</v>
      </c>
      <c r="B947" s="2">
        <f>Dataset!B947</f>
        <v>0</v>
      </c>
      <c r="C947" s="2">
        <f t="shared" si="18"/>
        <v>0.16496598639455762</v>
      </c>
      <c r="D947" s="3">
        <f t="shared" si="19"/>
        <v>0</v>
      </c>
      <c r="F947" s="3">
        <f t="shared" si="20"/>
        <v>-0.16496598639455762</v>
      </c>
      <c r="G947" s="2">
        <f t="shared" si="21"/>
        <v>2.7213776667129368E-2</v>
      </c>
      <c r="I947" s="2" t="e">
        <f>1.69590305555622*Inputs!$C947/(2.74240342370282*Inputs!$C947*(0.771432259730721*Inputs!$B947+1.73676384566451*Inputs!$A947))</f>
        <v>#DIV/0!</v>
      </c>
      <c r="J947" s="2">
        <f t="shared" si="22"/>
        <v>0.16496598639455762</v>
      </c>
      <c r="K947" s="2">
        <f t="shared" ca="1" si="23"/>
        <v>0.52808844421234158</v>
      </c>
      <c r="M947">
        <f>IF(C947 &lt; Model!$B$5, C947, #N/A)</f>
        <v>0.16496598639455762</v>
      </c>
      <c r="N947" t="e">
        <f>IF(C947 &gt; Model!$B$5, C947, #N/A)</f>
        <v>#N/A</v>
      </c>
      <c r="O947">
        <f>Model!$B$5</f>
        <v>0.21815457728153642</v>
      </c>
    </row>
    <row r="948" spans="1:15">
      <c r="A948">
        <v>946</v>
      </c>
      <c r="B948" s="2">
        <f>Dataset!B948</f>
        <v>1</v>
      </c>
      <c r="C948" s="2">
        <f t="shared" si="18"/>
        <v>0.16496598639455762</v>
      </c>
      <c r="D948" s="3">
        <f t="shared" si="19"/>
        <v>0</v>
      </c>
      <c r="F948" s="3">
        <f t="shared" si="20"/>
        <v>0.83503401360544238</v>
      </c>
      <c r="G948" s="2">
        <f t="shared" si="21"/>
        <v>0.69728180387801408</v>
      </c>
      <c r="I948" s="2" t="e">
        <f>1.69590305555622*Inputs!$C948/(2.74240342370282*Inputs!$C948*(0.771432259730721*Inputs!$B948+1.73676384566451*Inputs!$A948))</f>
        <v>#DIV/0!</v>
      </c>
      <c r="J948" s="2">
        <f t="shared" si="22"/>
        <v>0.16496598639455762</v>
      </c>
      <c r="K948" s="2">
        <f t="shared" ca="1" si="23"/>
        <v>0.76572466472481659</v>
      </c>
      <c r="M948">
        <f>IF(C948 &lt; Model!$B$5, C948, #N/A)</f>
        <v>0.16496598639455762</v>
      </c>
      <c r="N948" t="e">
        <f>IF(C948 &gt; Model!$B$5, C948, #N/A)</f>
        <v>#N/A</v>
      </c>
      <c r="O948">
        <f>Model!$B$5</f>
        <v>0.21815457728153642</v>
      </c>
    </row>
    <row r="949" spans="1:15">
      <c r="A949">
        <v>947</v>
      </c>
      <c r="B949" s="2">
        <f>Dataset!B949</f>
        <v>1</v>
      </c>
      <c r="C949" s="2">
        <f t="shared" si="18"/>
        <v>0.16496598639455762</v>
      </c>
      <c r="D949" s="3">
        <f t="shared" si="19"/>
        <v>0</v>
      </c>
      <c r="F949" s="3">
        <f t="shared" si="20"/>
        <v>0.83503401360544238</v>
      </c>
      <c r="G949" s="2">
        <f t="shared" si="21"/>
        <v>0.69728180387801408</v>
      </c>
      <c r="I949" s="2" t="e">
        <f>1.69590305555622*Inputs!$C949/(2.74240342370282*Inputs!$C949*(0.771432259730721*Inputs!$B949+1.73676384566451*Inputs!$A949))</f>
        <v>#DIV/0!</v>
      </c>
      <c r="J949" s="2">
        <f t="shared" si="22"/>
        <v>0.16496598639455762</v>
      </c>
      <c r="K949" s="2">
        <f t="shared" ca="1" si="23"/>
        <v>0.72306772216841597</v>
      </c>
      <c r="M949">
        <f>IF(C949 &lt; Model!$B$5, C949, #N/A)</f>
        <v>0.16496598639455762</v>
      </c>
      <c r="N949" t="e">
        <f>IF(C949 &gt; Model!$B$5, C949, #N/A)</f>
        <v>#N/A</v>
      </c>
      <c r="O949">
        <f>Model!$B$5</f>
        <v>0.21815457728153642</v>
      </c>
    </row>
    <row r="950" spans="1:15">
      <c r="A950">
        <v>948</v>
      </c>
      <c r="B950" s="2">
        <f>Dataset!B950</f>
        <v>0</v>
      </c>
      <c r="C950" s="2">
        <f t="shared" si="18"/>
        <v>8.2183935895330171E-2</v>
      </c>
      <c r="D950" s="3">
        <f t="shared" si="19"/>
        <v>0</v>
      </c>
      <c r="F950" s="3">
        <f t="shared" si="20"/>
        <v>-8.2183935895330171E-2</v>
      </c>
      <c r="G950" s="2">
        <f t="shared" si="21"/>
        <v>6.7541993192477391E-3</v>
      </c>
      <c r="I950" s="2">
        <f>1.69590305555622*Inputs!$C950/(2.74240342370282*Inputs!$C950*(0.771432259730721*Inputs!$B950+1.73676384566451*Inputs!$A950))</f>
        <v>8.2183935895330171E-2</v>
      </c>
      <c r="J950" s="2">
        <f t="shared" si="22"/>
        <v>8.2183935895330171E-2</v>
      </c>
      <c r="K950" s="2">
        <f t="shared" ca="1" si="23"/>
        <v>0.43384137902974707</v>
      </c>
      <c r="M950">
        <f>IF(C950 &lt; Model!$B$5, C950, #N/A)</f>
        <v>8.2183935895330171E-2</v>
      </c>
      <c r="N950" t="e">
        <f>IF(C950 &gt; Model!$B$5, C950, #N/A)</f>
        <v>#N/A</v>
      </c>
      <c r="O950">
        <f>Model!$B$5</f>
        <v>0.21815457728153642</v>
      </c>
    </row>
    <row r="951" spans="1:15">
      <c r="A951">
        <v>949</v>
      </c>
      <c r="B951" s="2">
        <f>Dataset!B951</f>
        <v>0</v>
      </c>
      <c r="C951" s="2">
        <f t="shared" si="18"/>
        <v>0.16496598639455762</v>
      </c>
      <c r="D951" s="3">
        <f t="shared" si="19"/>
        <v>0</v>
      </c>
      <c r="F951" s="3">
        <f t="shared" si="20"/>
        <v>-0.16496598639455762</v>
      </c>
      <c r="G951" s="2">
        <f t="shared" si="21"/>
        <v>2.7213776667129368E-2</v>
      </c>
      <c r="I951" s="2" t="e">
        <f>1.69590305555622*Inputs!$C951/(2.74240342370282*Inputs!$C951*(0.771432259730721*Inputs!$B951+1.73676384566451*Inputs!$A951))</f>
        <v>#DIV/0!</v>
      </c>
      <c r="J951" s="2">
        <f t="shared" si="22"/>
        <v>0.16496598639455762</v>
      </c>
      <c r="K951" s="2">
        <f t="shared" ca="1" si="23"/>
        <v>0.74774102686232091</v>
      </c>
      <c r="M951">
        <f>IF(C951 &lt; Model!$B$5, C951, #N/A)</f>
        <v>0.16496598639455762</v>
      </c>
      <c r="N951" t="e">
        <f>IF(C951 &gt; Model!$B$5, C951, #N/A)</f>
        <v>#N/A</v>
      </c>
      <c r="O951">
        <f>Model!$B$5</f>
        <v>0.21815457728153642</v>
      </c>
    </row>
    <row r="952" spans="1:15">
      <c r="A952">
        <v>950</v>
      </c>
      <c r="B952" s="2">
        <f>Dataset!B952</f>
        <v>0</v>
      </c>
      <c r="C952" s="2">
        <f t="shared" si="18"/>
        <v>8.2183935895330171E-2</v>
      </c>
      <c r="D952" s="3">
        <f t="shared" si="19"/>
        <v>0</v>
      </c>
      <c r="F952" s="3">
        <f t="shared" si="20"/>
        <v>-8.2183935895330171E-2</v>
      </c>
      <c r="G952" s="2">
        <f t="shared" si="21"/>
        <v>6.7541993192477391E-3</v>
      </c>
      <c r="I952" s="2">
        <f>1.69590305555622*Inputs!$C952/(2.74240342370282*Inputs!$C952*(0.771432259730721*Inputs!$B952+1.73676384566451*Inputs!$A952))</f>
        <v>8.2183935895330171E-2</v>
      </c>
      <c r="J952" s="2">
        <f t="shared" si="22"/>
        <v>8.2183935895330171E-2</v>
      </c>
      <c r="K952" s="2">
        <f t="shared" ca="1" si="23"/>
        <v>0.35935459378559986</v>
      </c>
      <c r="M952">
        <f>IF(C952 &lt; Model!$B$5, C952, #N/A)</f>
        <v>8.2183935895330171E-2</v>
      </c>
      <c r="N952" t="e">
        <f>IF(C952 &gt; Model!$B$5, C952, #N/A)</f>
        <v>#N/A</v>
      </c>
      <c r="O952">
        <f>Model!$B$5</f>
        <v>0.21815457728153642</v>
      </c>
    </row>
    <row r="953" spans="1:15">
      <c r="A953">
        <v>951</v>
      </c>
      <c r="B953" s="2">
        <f>Dataset!B953</f>
        <v>0</v>
      </c>
      <c r="C953" s="2">
        <f t="shared" si="18"/>
        <v>0.16496598639455762</v>
      </c>
      <c r="D953" s="3">
        <f t="shared" si="19"/>
        <v>0</v>
      </c>
      <c r="F953" s="3">
        <f t="shared" si="20"/>
        <v>-0.16496598639455762</v>
      </c>
      <c r="G953" s="2">
        <f t="shared" si="21"/>
        <v>2.7213776667129368E-2</v>
      </c>
      <c r="I953" s="2" t="e">
        <f>1.69590305555622*Inputs!$C953/(2.74240342370282*Inputs!$C953*(0.771432259730721*Inputs!$B953+1.73676384566451*Inputs!$A953))</f>
        <v>#DIV/0!</v>
      </c>
      <c r="J953" s="2">
        <f t="shared" si="22"/>
        <v>0.16496598639455762</v>
      </c>
      <c r="K953" s="2">
        <f t="shared" ca="1" si="23"/>
        <v>0.51497747695413376</v>
      </c>
      <c r="M953">
        <f>IF(C953 &lt; Model!$B$5, C953, #N/A)</f>
        <v>0.16496598639455762</v>
      </c>
      <c r="N953" t="e">
        <f>IF(C953 &gt; Model!$B$5, C953, #N/A)</f>
        <v>#N/A</v>
      </c>
      <c r="O953">
        <f>Model!$B$5</f>
        <v>0.21815457728153642</v>
      </c>
    </row>
    <row r="954" spans="1:15">
      <c r="A954">
        <v>952</v>
      </c>
      <c r="B954" s="2">
        <f>Dataset!B954</f>
        <v>1</v>
      </c>
      <c r="C954" s="2">
        <f t="shared" si="18"/>
        <v>0.16496598639455762</v>
      </c>
      <c r="D954" s="3">
        <f t="shared" si="19"/>
        <v>0</v>
      </c>
      <c r="F954" s="3">
        <f t="shared" si="20"/>
        <v>0.83503401360544238</v>
      </c>
      <c r="G954" s="2">
        <f t="shared" si="21"/>
        <v>0.69728180387801408</v>
      </c>
      <c r="I954" s="2" t="e">
        <f>1.69590305555622*Inputs!$C954/(2.74240342370282*Inputs!$C954*(0.771432259730721*Inputs!$B954+1.73676384566451*Inputs!$A954))</f>
        <v>#DIV/0!</v>
      </c>
      <c r="J954" s="2">
        <f t="shared" si="22"/>
        <v>0.16496598639455762</v>
      </c>
      <c r="K954" s="2">
        <f t="shared" ca="1" si="23"/>
        <v>0.41339363622523451</v>
      </c>
      <c r="M954">
        <f>IF(C954 &lt; Model!$B$5, C954, #N/A)</f>
        <v>0.16496598639455762</v>
      </c>
      <c r="N954" t="e">
        <f>IF(C954 &gt; Model!$B$5, C954, #N/A)</f>
        <v>#N/A</v>
      </c>
      <c r="O954">
        <f>Model!$B$5</f>
        <v>0.21815457728153642</v>
      </c>
    </row>
    <row r="955" spans="1:15">
      <c r="A955">
        <v>953</v>
      </c>
      <c r="B955" s="2">
        <f>Dataset!B955</f>
        <v>1</v>
      </c>
      <c r="C955" s="2">
        <f t="shared" si="18"/>
        <v>0.16496598639455762</v>
      </c>
      <c r="D955" s="3">
        <f t="shared" si="19"/>
        <v>0</v>
      </c>
      <c r="F955" s="3">
        <f t="shared" si="20"/>
        <v>0.83503401360544238</v>
      </c>
      <c r="G955" s="2">
        <f t="shared" si="21"/>
        <v>0.69728180387801408</v>
      </c>
      <c r="I955" s="2" t="e">
        <f>1.69590305555622*Inputs!$C955/(2.74240342370282*Inputs!$C955*(0.771432259730721*Inputs!$B955+1.73676384566451*Inputs!$A955))</f>
        <v>#DIV/0!</v>
      </c>
      <c r="J955" s="2">
        <f t="shared" si="22"/>
        <v>0.16496598639455762</v>
      </c>
      <c r="K955" s="2">
        <f t="shared" ca="1" si="23"/>
        <v>0.77499143852928343</v>
      </c>
      <c r="M955">
        <f>IF(C955 &lt; Model!$B$5, C955, #N/A)</f>
        <v>0.16496598639455762</v>
      </c>
      <c r="N955" t="e">
        <f>IF(C955 &gt; Model!$B$5, C955, #N/A)</f>
        <v>#N/A</v>
      </c>
      <c r="O955">
        <f>Model!$B$5</f>
        <v>0.21815457728153642</v>
      </c>
    </row>
    <row r="956" spans="1:15">
      <c r="A956">
        <v>954</v>
      </c>
      <c r="B956" s="2">
        <f>Dataset!B956</f>
        <v>0</v>
      </c>
      <c r="C956" s="2">
        <f t="shared" si="18"/>
        <v>0.16496598639455762</v>
      </c>
      <c r="D956" s="3">
        <f t="shared" si="19"/>
        <v>0</v>
      </c>
      <c r="F956" s="3">
        <f t="shared" si="20"/>
        <v>-0.16496598639455762</v>
      </c>
      <c r="G956" s="2">
        <f t="shared" si="21"/>
        <v>2.7213776667129368E-2</v>
      </c>
      <c r="I956" s="2" t="e">
        <f>1.69590305555622*Inputs!$C956/(2.74240342370282*Inputs!$C956*(0.771432259730721*Inputs!$B956+1.73676384566451*Inputs!$A956))</f>
        <v>#DIV/0!</v>
      </c>
      <c r="J956" s="2">
        <f t="shared" si="22"/>
        <v>0.16496598639455762</v>
      </c>
      <c r="K956" s="2">
        <f t="shared" ca="1" si="23"/>
        <v>0.80978466188896259</v>
      </c>
      <c r="M956">
        <f>IF(C956 &lt; Model!$B$5, C956, #N/A)</f>
        <v>0.16496598639455762</v>
      </c>
      <c r="N956" t="e">
        <f>IF(C956 &gt; Model!$B$5, C956, #N/A)</f>
        <v>#N/A</v>
      </c>
      <c r="O956">
        <f>Model!$B$5</f>
        <v>0.21815457728153642</v>
      </c>
    </row>
    <row r="957" spans="1:15">
      <c r="A957">
        <v>955</v>
      </c>
      <c r="B957" s="2">
        <f>Dataset!B957</f>
        <v>0</v>
      </c>
      <c r="C957" s="2">
        <f t="shared" si="18"/>
        <v>0.11054854469124949</v>
      </c>
      <c r="D957" s="3">
        <f t="shared" si="19"/>
        <v>0</v>
      </c>
      <c r="F957" s="3">
        <f t="shared" si="20"/>
        <v>-0.11054854469124949</v>
      </c>
      <c r="G957" s="2">
        <f t="shared" si="21"/>
        <v>1.2220980733353185E-2</v>
      </c>
      <c r="I957" s="2">
        <f>1.69590305555622*Inputs!$C957/(2.74240342370282*Inputs!$C957*(0.771432259730721*Inputs!$B957+1.73676384566451*Inputs!$A957))</f>
        <v>0.11054854469124949</v>
      </c>
      <c r="J957" s="2">
        <f t="shared" si="22"/>
        <v>0.11054854469124949</v>
      </c>
      <c r="K957" s="2">
        <f t="shared" ca="1" si="23"/>
        <v>0.14821742014035744</v>
      </c>
      <c r="M957">
        <f>IF(C957 &lt; Model!$B$5, C957, #N/A)</f>
        <v>0.11054854469124949</v>
      </c>
      <c r="N957" t="e">
        <f>IF(C957 &gt; Model!$B$5, C957, #N/A)</f>
        <v>#N/A</v>
      </c>
      <c r="O957">
        <f>Model!$B$5</f>
        <v>0.21815457728153642</v>
      </c>
    </row>
    <row r="958" spans="1:15">
      <c r="A958">
        <v>956</v>
      </c>
      <c r="B958" s="2">
        <f>Dataset!B958</f>
        <v>0</v>
      </c>
      <c r="C958" s="2">
        <f t="shared" si="18"/>
        <v>0.16496598639455762</v>
      </c>
      <c r="D958" s="3">
        <f t="shared" si="19"/>
        <v>0</v>
      </c>
      <c r="F958" s="3">
        <f t="shared" si="20"/>
        <v>-0.16496598639455762</v>
      </c>
      <c r="G958" s="2">
        <f t="shared" si="21"/>
        <v>2.7213776667129368E-2</v>
      </c>
      <c r="I958" s="2" t="e">
        <f>1.69590305555622*Inputs!$C958/(2.74240342370282*Inputs!$C958*(0.771432259730721*Inputs!$B958+1.73676384566451*Inputs!$A958))</f>
        <v>#DIV/0!</v>
      </c>
      <c r="J958" s="2">
        <f t="shared" si="22"/>
        <v>0.16496598639455762</v>
      </c>
      <c r="K958" s="2">
        <f t="shared" ca="1" si="23"/>
        <v>7.8117121385274491E-2</v>
      </c>
      <c r="M958">
        <f>IF(C958 &lt; Model!$B$5, C958, #N/A)</f>
        <v>0.16496598639455762</v>
      </c>
      <c r="N958" t="e">
        <f>IF(C958 &gt; Model!$B$5, C958, #N/A)</f>
        <v>#N/A</v>
      </c>
      <c r="O958">
        <f>Model!$B$5</f>
        <v>0.21815457728153642</v>
      </c>
    </row>
    <row r="959" spans="1:15">
      <c r="A959">
        <v>957</v>
      </c>
      <c r="B959" s="2">
        <f>Dataset!B959</f>
        <v>0</v>
      </c>
      <c r="C959" s="2">
        <f t="shared" si="18"/>
        <v>0.10338161787991741</v>
      </c>
      <c r="D959" s="3">
        <f t="shared" si="19"/>
        <v>0</v>
      </c>
      <c r="F959" s="3">
        <f t="shared" si="20"/>
        <v>-0.10338161787991741</v>
      </c>
      <c r="G959" s="2">
        <f t="shared" si="21"/>
        <v>1.068775891546926E-2</v>
      </c>
      <c r="I959" s="2">
        <f>1.69590305555622*Inputs!$C959/(2.74240342370282*Inputs!$C959*(0.771432259730721*Inputs!$B959+1.73676384566451*Inputs!$A959))</f>
        <v>0.10338161787991741</v>
      </c>
      <c r="J959" s="2">
        <f t="shared" si="22"/>
        <v>0.10338161787991741</v>
      </c>
      <c r="K959" s="2">
        <f t="shared" ca="1" si="23"/>
        <v>4.1450412945756798E-2</v>
      </c>
      <c r="M959">
        <f>IF(C959 &lt; Model!$B$5, C959, #N/A)</f>
        <v>0.10338161787991741</v>
      </c>
      <c r="N959" t="e">
        <f>IF(C959 &gt; Model!$B$5, C959, #N/A)</f>
        <v>#N/A</v>
      </c>
      <c r="O959">
        <f>Model!$B$5</f>
        <v>0.21815457728153642</v>
      </c>
    </row>
    <row r="960" spans="1:15">
      <c r="A960">
        <v>958</v>
      </c>
      <c r="B960" s="2">
        <f>Dataset!B960</f>
        <v>0</v>
      </c>
      <c r="C960" s="2">
        <f t="shared" si="18"/>
        <v>8.2183935895330171E-2</v>
      </c>
      <c r="D960" s="3">
        <f t="shared" si="19"/>
        <v>0</v>
      </c>
      <c r="F960" s="3">
        <f t="shared" si="20"/>
        <v>-8.2183935895330171E-2</v>
      </c>
      <c r="G960" s="2">
        <f t="shared" si="21"/>
        <v>6.7541993192477391E-3</v>
      </c>
      <c r="I960" s="2">
        <f>1.69590305555622*Inputs!$C960/(2.74240342370282*Inputs!$C960*(0.771432259730721*Inputs!$B960+1.73676384566451*Inputs!$A960))</f>
        <v>8.2183935895330171E-2</v>
      </c>
      <c r="J960" s="2">
        <f t="shared" si="22"/>
        <v>8.2183935895330171E-2</v>
      </c>
      <c r="K960" s="2">
        <f t="shared" ca="1" si="23"/>
        <v>0.83374805026951027</v>
      </c>
      <c r="M960">
        <f>IF(C960 &lt; Model!$B$5, C960, #N/A)</f>
        <v>8.2183935895330171E-2</v>
      </c>
      <c r="N960" t="e">
        <f>IF(C960 &gt; Model!$B$5, C960, #N/A)</f>
        <v>#N/A</v>
      </c>
      <c r="O960">
        <f>Model!$B$5</f>
        <v>0.21815457728153642</v>
      </c>
    </row>
    <row r="961" spans="1:15">
      <c r="A961">
        <v>959</v>
      </c>
      <c r="B961" s="2">
        <f>Dataset!B961</f>
        <v>0</v>
      </c>
      <c r="C961" s="2">
        <f t="shared" si="18"/>
        <v>0.16496598639455762</v>
      </c>
      <c r="D961" s="3">
        <f t="shared" si="19"/>
        <v>0</v>
      </c>
      <c r="F961" s="3">
        <f t="shared" si="20"/>
        <v>-0.16496598639455762</v>
      </c>
      <c r="G961" s="2">
        <f t="shared" si="21"/>
        <v>2.7213776667129368E-2</v>
      </c>
      <c r="I961" s="2" t="e">
        <f>1.69590305555622*Inputs!$C961/(2.74240342370282*Inputs!$C961*(0.771432259730721*Inputs!$B961+1.73676384566451*Inputs!$A961))</f>
        <v>#DIV/0!</v>
      </c>
      <c r="J961" s="2">
        <f t="shared" si="22"/>
        <v>0.16496598639455762</v>
      </c>
      <c r="K961" s="2">
        <f t="shared" ca="1" si="23"/>
        <v>0.40849398190994601</v>
      </c>
      <c r="M961">
        <f>IF(C961 &lt; Model!$B$5, C961, #N/A)</f>
        <v>0.16496598639455762</v>
      </c>
      <c r="N961" t="e">
        <f>IF(C961 &gt; Model!$B$5, C961, #N/A)</f>
        <v>#N/A</v>
      </c>
      <c r="O961">
        <f>Model!$B$5</f>
        <v>0.21815457728153642</v>
      </c>
    </row>
    <row r="962" spans="1:15">
      <c r="A962">
        <v>960</v>
      </c>
      <c r="B962" s="2">
        <f>Dataset!B962</f>
        <v>0</v>
      </c>
      <c r="C962" s="2">
        <f t="shared" si="18"/>
        <v>9.1572041079231434E-2</v>
      </c>
      <c r="D962" s="3">
        <f t="shared" si="19"/>
        <v>0</v>
      </c>
      <c r="F962" s="3">
        <f t="shared" si="20"/>
        <v>-9.1572041079231434E-2</v>
      </c>
      <c r="G962" s="2">
        <f t="shared" si="21"/>
        <v>8.3854387074164486E-3</v>
      </c>
      <c r="I962" s="2">
        <f>1.69590305555622*Inputs!$C962/(2.74240342370282*Inputs!$C962*(0.771432259730721*Inputs!$B962+1.73676384566451*Inputs!$A962))</f>
        <v>9.1572041079231434E-2</v>
      </c>
      <c r="J962" s="2">
        <f t="shared" si="22"/>
        <v>9.1572041079231434E-2</v>
      </c>
      <c r="K962" s="2">
        <f t="shared" ca="1" si="23"/>
        <v>6.1353795702545622E-4</v>
      </c>
      <c r="M962">
        <f>IF(C962 &lt; Model!$B$5, C962, #N/A)</f>
        <v>9.1572041079231434E-2</v>
      </c>
      <c r="N962" t="e">
        <f>IF(C962 &gt; Model!$B$5, C962, #N/A)</f>
        <v>#N/A</v>
      </c>
      <c r="O962">
        <f>Model!$B$5</f>
        <v>0.21815457728153642</v>
      </c>
    </row>
    <row r="963" spans="1:15">
      <c r="A963">
        <v>961</v>
      </c>
      <c r="B963" s="2">
        <f>Dataset!B963</f>
        <v>0</v>
      </c>
      <c r="C963" s="2">
        <f t="shared" si="18"/>
        <v>0.16496598639455762</v>
      </c>
      <c r="D963" s="3">
        <f t="shared" si="19"/>
        <v>0</v>
      </c>
      <c r="F963" s="3">
        <f t="shared" si="20"/>
        <v>-0.16496598639455762</v>
      </c>
      <c r="G963" s="2">
        <f t="shared" si="21"/>
        <v>2.7213776667129368E-2</v>
      </c>
      <c r="I963" s="2" t="e">
        <f>1.69590305555622*Inputs!$C963/(2.74240342370282*Inputs!$C963*(0.771432259730721*Inputs!$B963+1.73676384566451*Inputs!$A963))</f>
        <v>#DIV/0!</v>
      </c>
      <c r="J963" s="2">
        <f t="shared" si="22"/>
        <v>0.16496598639455762</v>
      </c>
      <c r="K963" s="2">
        <f t="shared" ca="1" si="23"/>
        <v>0.70958740454141322</v>
      </c>
      <c r="M963">
        <f>IF(C963 &lt; Model!$B$5, C963, #N/A)</f>
        <v>0.16496598639455762</v>
      </c>
      <c r="N963" t="e">
        <f>IF(C963 &gt; Model!$B$5, C963, #N/A)</f>
        <v>#N/A</v>
      </c>
      <c r="O963">
        <f>Model!$B$5</f>
        <v>0.21815457728153642</v>
      </c>
    </row>
    <row r="964" spans="1:15">
      <c r="A964">
        <v>962</v>
      </c>
      <c r="B964" s="2">
        <f>Dataset!B964</f>
        <v>0</v>
      </c>
      <c r="C964" s="2">
        <f t="shared" si="18"/>
        <v>7.4541797257758627E-2</v>
      </c>
      <c r="D964" s="3">
        <f t="shared" si="19"/>
        <v>0</v>
      </c>
      <c r="F964" s="3">
        <f t="shared" si="20"/>
        <v>-7.4541797257758627E-2</v>
      </c>
      <c r="G964" s="2">
        <f t="shared" si="21"/>
        <v>5.5564795384167916E-3</v>
      </c>
      <c r="I964" s="2">
        <f>1.69590305555622*Inputs!$C964/(2.74240342370282*Inputs!$C964*(0.771432259730721*Inputs!$B964+1.73676384566451*Inputs!$A964))</f>
        <v>7.4541797257758627E-2</v>
      </c>
      <c r="J964" s="2">
        <f t="shared" si="22"/>
        <v>7.4541797257758627E-2</v>
      </c>
      <c r="K964" s="2">
        <f t="shared" ca="1" si="23"/>
        <v>0.11362385742472425</v>
      </c>
      <c r="M964">
        <f>IF(C964 &lt; Model!$B$5, C964, #N/A)</f>
        <v>7.4541797257758627E-2</v>
      </c>
      <c r="N964" t="e">
        <f>IF(C964 &gt; Model!$B$5, C964, #N/A)</f>
        <v>#N/A</v>
      </c>
      <c r="O964">
        <f>Model!$B$5</f>
        <v>0.21815457728153642</v>
      </c>
    </row>
    <row r="965" spans="1:15">
      <c r="A965">
        <v>963</v>
      </c>
      <c r="B965" s="2">
        <f>Dataset!B965</f>
        <v>0</v>
      </c>
      <c r="C965" s="2">
        <f t="shared" si="18"/>
        <v>9.1572041079231434E-2</v>
      </c>
      <c r="D965" s="3">
        <f t="shared" si="19"/>
        <v>0</v>
      </c>
      <c r="F965" s="3">
        <f t="shared" si="20"/>
        <v>-9.1572041079231434E-2</v>
      </c>
      <c r="G965" s="2">
        <f t="shared" si="21"/>
        <v>8.3854387074164486E-3</v>
      </c>
      <c r="I965" s="2">
        <f>1.69590305555622*Inputs!$C965/(2.74240342370282*Inputs!$C965*(0.771432259730721*Inputs!$B965+1.73676384566451*Inputs!$A965))</f>
        <v>9.1572041079231434E-2</v>
      </c>
      <c r="J965" s="2">
        <f t="shared" si="22"/>
        <v>9.1572041079231434E-2</v>
      </c>
      <c r="K965" s="2">
        <f t="shared" ca="1" si="23"/>
        <v>0.32402451717455172</v>
      </c>
      <c r="M965">
        <f>IF(C965 &lt; Model!$B$5, C965, #N/A)</f>
        <v>9.1572041079231434E-2</v>
      </c>
      <c r="N965" t="e">
        <f>IF(C965 &gt; Model!$B$5, C965, #N/A)</f>
        <v>#N/A</v>
      </c>
      <c r="O965">
        <f>Model!$B$5</f>
        <v>0.21815457728153642</v>
      </c>
    </row>
    <row r="966" spans="1:15">
      <c r="A966">
        <v>964</v>
      </c>
      <c r="B966" s="2">
        <f>Dataset!B966</f>
        <v>0</v>
      </c>
      <c r="C966" s="2">
        <f t="shared" si="18"/>
        <v>0.16496598639455762</v>
      </c>
      <c r="D966" s="3">
        <f t="shared" si="19"/>
        <v>0</v>
      </c>
      <c r="F966" s="3">
        <f t="shared" si="20"/>
        <v>-0.16496598639455762</v>
      </c>
      <c r="G966" s="2">
        <f t="shared" si="21"/>
        <v>2.7213776667129368E-2</v>
      </c>
      <c r="I966" s="2" t="e">
        <f>1.69590305555622*Inputs!$C966/(2.74240342370282*Inputs!$C966*(0.771432259730721*Inputs!$B966+1.73676384566451*Inputs!$A966))</f>
        <v>#DIV/0!</v>
      </c>
      <c r="J966" s="2">
        <f t="shared" si="22"/>
        <v>0.16496598639455762</v>
      </c>
      <c r="K966" s="2">
        <f t="shared" ca="1" si="23"/>
        <v>0.26426952829318928</v>
      </c>
      <c r="M966">
        <f>IF(C966 &lt; Model!$B$5, C966, #N/A)</f>
        <v>0.16496598639455762</v>
      </c>
      <c r="N966" t="e">
        <f>IF(C966 &gt; Model!$B$5, C966, #N/A)</f>
        <v>#N/A</v>
      </c>
      <c r="O966">
        <f>Model!$B$5</f>
        <v>0.21815457728153642</v>
      </c>
    </row>
    <row r="967" spans="1:15">
      <c r="A967">
        <v>965</v>
      </c>
      <c r="B967" s="2">
        <f>Dataset!B967</f>
        <v>0</v>
      </c>
      <c r="C967" s="2">
        <f t="shared" si="18"/>
        <v>0.10338161787991741</v>
      </c>
      <c r="D967" s="3">
        <f t="shared" si="19"/>
        <v>0</v>
      </c>
      <c r="F967" s="3">
        <f t="shared" si="20"/>
        <v>-0.10338161787991741</v>
      </c>
      <c r="G967" s="2">
        <f t="shared" si="21"/>
        <v>1.068775891546926E-2</v>
      </c>
      <c r="I967" s="2">
        <f>1.69590305555622*Inputs!$C967/(2.74240342370282*Inputs!$C967*(0.771432259730721*Inputs!$B967+1.73676384566451*Inputs!$A967))</f>
        <v>0.10338161787991741</v>
      </c>
      <c r="J967" s="2">
        <f t="shared" si="22"/>
        <v>0.10338161787991741</v>
      </c>
      <c r="K967" s="2">
        <f t="shared" ca="1" si="23"/>
        <v>0.33422363809578326</v>
      </c>
      <c r="M967">
        <f>IF(C967 &lt; Model!$B$5, C967, #N/A)</f>
        <v>0.10338161787991741</v>
      </c>
      <c r="N967" t="e">
        <f>IF(C967 &gt; Model!$B$5, C967, #N/A)</f>
        <v>#N/A</v>
      </c>
      <c r="O967">
        <f>Model!$B$5</f>
        <v>0.21815457728153642</v>
      </c>
    </row>
    <row r="968" spans="1:15">
      <c r="A968">
        <v>966</v>
      </c>
      <c r="B968" s="2">
        <f>Dataset!B968</f>
        <v>1</v>
      </c>
      <c r="C968" s="2">
        <f t="shared" si="18"/>
        <v>0.16496598639455762</v>
      </c>
      <c r="D968" s="3">
        <f t="shared" si="19"/>
        <v>0</v>
      </c>
      <c r="F968" s="3">
        <f t="shared" si="20"/>
        <v>0.83503401360544238</v>
      </c>
      <c r="G968" s="2">
        <f t="shared" si="21"/>
        <v>0.69728180387801408</v>
      </c>
      <c r="I968" s="2" t="e">
        <f>1.69590305555622*Inputs!$C968/(2.74240342370282*Inputs!$C968*(0.771432259730721*Inputs!$B968+1.73676384566451*Inputs!$A968))</f>
        <v>#DIV/0!</v>
      </c>
      <c r="J968" s="2">
        <f t="shared" si="22"/>
        <v>0.16496598639455762</v>
      </c>
      <c r="K968" s="2">
        <f t="shared" ca="1" si="23"/>
        <v>0.52934999670640281</v>
      </c>
      <c r="M968">
        <f>IF(C968 &lt; Model!$B$5, C968, #N/A)</f>
        <v>0.16496598639455762</v>
      </c>
      <c r="N968" t="e">
        <f>IF(C968 &gt; Model!$B$5, C968, #N/A)</f>
        <v>#N/A</v>
      </c>
      <c r="O968">
        <f>Model!$B$5</f>
        <v>0.21815457728153642</v>
      </c>
    </row>
    <row r="969" spans="1:15">
      <c r="A969">
        <v>967</v>
      </c>
      <c r="B969" s="2">
        <f>Dataset!B969</f>
        <v>0</v>
      </c>
      <c r="C969" s="2">
        <f t="shared" si="18"/>
        <v>0.10338161787991741</v>
      </c>
      <c r="D969" s="3">
        <f t="shared" si="19"/>
        <v>0</v>
      </c>
      <c r="F969" s="3">
        <f t="shared" si="20"/>
        <v>-0.10338161787991741</v>
      </c>
      <c r="G969" s="2">
        <f t="shared" si="21"/>
        <v>1.068775891546926E-2</v>
      </c>
      <c r="I969" s="2">
        <f>1.69590305555622*Inputs!$C969/(2.74240342370282*Inputs!$C969*(0.771432259730721*Inputs!$B969+1.73676384566451*Inputs!$A969))</f>
        <v>0.10338161787991741</v>
      </c>
      <c r="J969" s="2">
        <f t="shared" si="22"/>
        <v>0.10338161787991741</v>
      </c>
      <c r="K969" s="2">
        <f t="shared" ca="1" si="23"/>
        <v>0.29905353204365626</v>
      </c>
      <c r="M969">
        <f>IF(C969 &lt; Model!$B$5, C969, #N/A)</f>
        <v>0.10338161787991741</v>
      </c>
      <c r="N969" t="e">
        <f>IF(C969 &gt; Model!$B$5, C969, #N/A)</f>
        <v>#N/A</v>
      </c>
      <c r="O969">
        <f>Model!$B$5</f>
        <v>0.21815457728153642</v>
      </c>
    </row>
    <row r="970" spans="1:15">
      <c r="A970">
        <v>968</v>
      </c>
      <c r="B970" s="2">
        <f>Dataset!B970</f>
        <v>0</v>
      </c>
      <c r="C970" s="2">
        <f t="shared" si="18"/>
        <v>7.2839354310253707E-2</v>
      </c>
      <c r="D970" s="3">
        <f t="shared" si="19"/>
        <v>0</v>
      </c>
      <c r="F970" s="3">
        <f t="shared" si="20"/>
        <v>-7.2839354310253707E-2</v>
      </c>
      <c r="G970" s="2">
        <f t="shared" si="21"/>
        <v>5.3055715363346748E-3</v>
      </c>
      <c r="I970" s="2">
        <f>1.69590305555622*Inputs!$C970/(2.74240342370282*Inputs!$C970*(0.771432259730721*Inputs!$B970+1.73676384566451*Inputs!$A970))</f>
        <v>7.2839354310253707E-2</v>
      </c>
      <c r="J970" s="2">
        <f t="shared" si="22"/>
        <v>7.2839354310253707E-2</v>
      </c>
      <c r="K970" s="2">
        <f t="shared" ca="1" si="23"/>
        <v>0.30196042053478789</v>
      </c>
      <c r="M970">
        <f>IF(C970 &lt; Model!$B$5, C970, #N/A)</f>
        <v>7.2839354310253707E-2</v>
      </c>
      <c r="N970" t="e">
        <f>IF(C970 &gt; Model!$B$5, C970, #N/A)</f>
        <v>#N/A</v>
      </c>
      <c r="O970">
        <f>Model!$B$5</f>
        <v>0.21815457728153642</v>
      </c>
    </row>
    <row r="971" spans="1:15">
      <c r="A971">
        <v>969</v>
      </c>
      <c r="B971" s="2">
        <f>Dataset!B971</f>
        <v>0</v>
      </c>
      <c r="C971" s="2">
        <f t="shared" si="18"/>
        <v>0.16496598639455762</v>
      </c>
      <c r="D971" s="3">
        <f t="shared" si="19"/>
        <v>0</v>
      </c>
      <c r="F971" s="3">
        <f t="shared" si="20"/>
        <v>-0.16496598639455762</v>
      </c>
      <c r="G971" s="2">
        <f t="shared" si="21"/>
        <v>2.7213776667129368E-2</v>
      </c>
      <c r="I971" s="2" t="e">
        <f>1.69590305555622*Inputs!$C971/(2.74240342370282*Inputs!$C971*(0.771432259730721*Inputs!$B971+1.73676384566451*Inputs!$A971))</f>
        <v>#DIV/0!</v>
      </c>
      <c r="J971" s="2">
        <f t="shared" si="22"/>
        <v>0.16496598639455762</v>
      </c>
      <c r="K971" s="2">
        <f t="shared" ca="1" si="23"/>
        <v>0.88053055696009774</v>
      </c>
      <c r="M971">
        <f>IF(C971 &lt; Model!$B$5, C971, #N/A)</f>
        <v>0.16496598639455762</v>
      </c>
      <c r="N971" t="e">
        <f>IF(C971 &gt; Model!$B$5, C971, #N/A)</f>
        <v>#N/A</v>
      </c>
      <c r="O971">
        <f>Model!$B$5</f>
        <v>0.21815457728153642</v>
      </c>
    </row>
    <row r="972" spans="1:15">
      <c r="A972">
        <v>970</v>
      </c>
      <c r="B972" s="2">
        <f>Dataset!B972</f>
        <v>0</v>
      </c>
      <c r="C972" s="2">
        <f t="shared" si="18"/>
        <v>8.0119359188967926E-2</v>
      </c>
      <c r="D972" s="3">
        <f t="shared" si="19"/>
        <v>0</v>
      </c>
      <c r="F972" s="3">
        <f t="shared" si="20"/>
        <v>-8.0119359188967926E-2</v>
      </c>
      <c r="G972" s="2">
        <f t="shared" si="21"/>
        <v>6.419111716850859E-3</v>
      </c>
      <c r="I972" s="2">
        <f>1.69590305555622*Inputs!$C972/(2.74240342370282*Inputs!$C972*(0.771432259730721*Inputs!$B972+1.73676384566451*Inputs!$A972))</f>
        <v>8.0119359188967926E-2</v>
      </c>
      <c r="J972" s="2">
        <f t="shared" si="22"/>
        <v>8.0119359188967926E-2</v>
      </c>
      <c r="K972" s="2">
        <f t="shared" ca="1" si="23"/>
        <v>0.97073269754070057</v>
      </c>
      <c r="M972">
        <f>IF(C972 &lt; Model!$B$5, C972, #N/A)</f>
        <v>8.0119359188967926E-2</v>
      </c>
      <c r="N972" t="e">
        <f>IF(C972 &gt; Model!$B$5, C972, #N/A)</f>
        <v>#N/A</v>
      </c>
      <c r="O972">
        <f>Model!$B$5</f>
        <v>0.21815457728153642</v>
      </c>
    </row>
    <row r="973" spans="1:15">
      <c r="A973">
        <v>971</v>
      </c>
      <c r="B973" s="2">
        <f>Dataset!B973</f>
        <v>0</v>
      </c>
      <c r="C973" s="2">
        <f t="shared" si="18"/>
        <v>0.16496598639455762</v>
      </c>
      <c r="D973" s="3">
        <f t="shared" si="19"/>
        <v>0</v>
      </c>
      <c r="F973" s="3">
        <f t="shared" si="20"/>
        <v>-0.16496598639455762</v>
      </c>
      <c r="G973" s="2">
        <f t="shared" si="21"/>
        <v>2.7213776667129368E-2</v>
      </c>
      <c r="I973" s="2" t="e">
        <f>1.69590305555622*Inputs!$C973/(2.74240342370282*Inputs!$C973*(0.771432259730721*Inputs!$B973+1.73676384566451*Inputs!$A973))</f>
        <v>#DIV/0!</v>
      </c>
      <c r="J973" s="2">
        <f t="shared" si="22"/>
        <v>0.16496598639455762</v>
      </c>
      <c r="K973" s="2">
        <f t="shared" ca="1" si="23"/>
        <v>0.26512173901584446</v>
      </c>
      <c r="M973">
        <f>IF(C973 &lt; Model!$B$5, C973, #N/A)</f>
        <v>0.16496598639455762</v>
      </c>
      <c r="N973" t="e">
        <f>IF(C973 &gt; Model!$B$5, C973, #N/A)</f>
        <v>#N/A</v>
      </c>
      <c r="O973">
        <f>Model!$B$5</f>
        <v>0.21815457728153642</v>
      </c>
    </row>
    <row r="974" spans="1:15">
      <c r="A974">
        <v>972</v>
      </c>
      <c r="B974" s="2">
        <f>Dataset!B974</f>
        <v>0</v>
      </c>
      <c r="C974" s="2">
        <f t="shared" si="18"/>
        <v>0.16496598639455762</v>
      </c>
      <c r="D974" s="3">
        <f t="shared" si="19"/>
        <v>0</v>
      </c>
      <c r="F974" s="3">
        <f t="shared" si="20"/>
        <v>-0.16496598639455762</v>
      </c>
      <c r="G974" s="2">
        <f t="shared" si="21"/>
        <v>2.7213776667129368E-2</v>
      </c>
      <c r="I974" s="2" t="e">
        <f>1.69590305555622*Inputs!$C974/(2.74240342370282*Inputs!$C974*(0.771432259730721*Inputs!$B974+1.73676384566451*Inputs!$A974))</f>
        <v>#DIV/0!</v>
      </c>
      <c r="J974" s="2">
        <f t="shared" si="22"/>
        <v>0.16496598639455762</v>
      </c>
      <c r="K974" s="2">
        <f t="shared" ca="1" si="23"/>
        <v>0.81812058619786154</v>
      </c>
      <c r="M974">
        <f>IF(C974 &lt; Model!$B$5, C974, #N/A)</f>
        <v>0.16496598639455762</v>
      </c>
      <c r="N974" t="e">
        <f>IF(C974 &gt; Model!$B$5, C974, #N/A)</f>
        <v>#N/A</v>
      </c>
      <c r="O974">
        <f>Model!$B$5</f>
        <v>0.21815457728153642</v>
      </c>
    </row>
    <row r="975" spans="1:15">
      <c r="A975">
        <v>973</v>
      </c>
      <c r="B975" s="2">
        <f>Dataset!B975</f>
        <v>0</v>
      </c>
      <c r="C975" s="2">
        <f t="shared" si="18"/>
        <v>0.12327590384299525</v>
      </c>
      <c r="D975" s="3">
        <f t="shared" si="19"/>
        <v>0</v>
      </c>
      <c r="F975" s="3">
        <f t="shared" si="20"/>
        <v>-0.12327590384299525</v>
      </c>
      <c r="G975" s="2">
        <f t="shared" si="21"/>
        <v>1.519694846830741E-2</v>
      </c>
      <c r="I975" s="2">
        <f>1.69590305555622*Inputs!$C975/(2.74240342370282*Inputs!$C975*(0.771432259730721*Inputs!$B975+1.73676384566451*Inputs!$A975))</f>
        <v>0.12327590384299525</v>
      </c>
      <c r="J975" s="2">
        <f t="shared" si="22"/>
        <v>0.12327590384299525</v>
      </c>
      <c r="K975" s="2">
        <f t="shared" ca="1" si="23"/>
        <v>0.72296337998367088</v>
      </c>
      <c r="M975">
        <f>IF(C975 &lt; Model!$B$5, C975, #N/A)</f>
        <v>0.12327590384299525</v>
      </c>
      <c r="N975" t="e">
        <f>IF(C975 &gt; Model!$B$5, C975, #N/A)</f>
        <v>#N/A</v>
      </c>
      <c r="O975">
        <f>Model!$B$5</f>
        <v>0.21815457728153642</v>
      </c>
    </row>
    <row r="976" spans="1:15">
      <c r="A976">
        <v>974</v>
      </c>
      <c r="B976" s="2">
        <f>Dataset!B976</f>
        <v>0</v>
      </c>
      <c r="C976" s="2">
        <f t="shared" si="18"/>
        <v>0.16496598639455762</v>
      </c>
      <c r="D976" s="3">
        <f t="shared" si="19"/>
        <v>0</v>
      </c>
      <c r="F976" s="3">
        <f t="shared" si="20"/>
        <v>-0.16496598639455762</v>
      </c>
      <c r="G976" s="2">
        <f t="shared" si="21"/>
        <v>2.7213776667129368E-2</v>
      </c>
      <c r="I976" s="2" t="e">
        <f>1.69590305555622*Inputs!$C976/(2.74240342370282*Inputs!$C976*(0.771432259730721*Inputs!$B976+1.73676384566451*Inputs!$A976))</f>
        <v>#DIV/0!</v>
      </c>
      <c r="J976" s="2">
        <f t="shared" si="22"/>
        <v>0.16496598639455762</v>
      </c>
      <c r="K976" s="2">
        <f t="shared" ca="1" si="23"/>
        <v>0.86823861049118434</v>
      </c>
      <c r="M976">
        <f>IF(C976 &lt; Model!$B$5, C976, #N/A)</f>
        <v>0.16496598639455762</v>
      </c>
      <c r="N976" t="e">
        <f>IF(C976 &gt; Model!$B$5, C976, #N/A)</f>
        <v>#N/A</v>
      </c>
      <c r="O976">
        <f>Model!$B$5</f>
        <v>0.21815457728153642</v>
      </c>
    </row>
    <row r="977" spans="1:15">
      <c r="A977">
        <v>975</v>
      </c>
      <c r="B977" s="2">
        <f>Dataset!B977</f>
        <v>1</v>
      </c>
      <c r="C977" s="2">
        <f t="shared" si="18"/>
        <v>0.16496598639455762</v>
      </c>
      <c r="D977" s="3">
        <f t="shared" si="19"/>
        <v>0</v>
      </c>
      <c r="F977" s="3">
        <f t="shared" si="20"/>
        <v>0.83503401360544238</v>
      </c>
      <c r="G977" s="2">
        <f t="shared" si="21"/>
        <v>0.69728180387801408</v>
      </c>
      <c r="I977" s="2" t="e">
        <f>1.69590305555622*Inputs!$C977/(2.74240342370282*Inputs!$C977*(0.771432259730721*Inputs!$B977+1.73676384566451*Inputs!$A977))</f>
        <v>#DIV/0!</v>
      </c>
      <c r="J977" s="2">
        <f t="shared" si="22"/>
        <v>0.16496598639455762</v>
      </c>
      <c r="K977" s="2">
        <f t="shared" ca="1" si="23"/>
        <v>0.19406731445986858</v>
      </c>
      <c r="M977">
        <f>IF(C977 &lt; Model!$B$5, C977, #N/A)</f>
        <v>0.16496598639455762</v>
      </c>
      <c r="N977" t="e">
        <f>IF(C977 &gt; Model!$B$5, C977, #N/A)</f>
        <v>#N/A</v>
      </c>
      <c r="O977">
        <f>Model!$B$5</f>
        <v>0.21815457728153642</v>
      </c>
    </row>
    <row r="978" spans="1:15">
      <c r="A978">
        <v>976</v>
      </c>
      <c r="B978" s="2">
        <f>Dataset!B978</f>
        <v>0</v>
      </c>
      <c r="C978" s="2">
        <f t="shared" si="18"/>
        <v>7.4541797257758627E-2</v>
      </c>
      <c r="D978" s="3">
        <f t="shared" si="19"/>
        <v>0</v>
      </c>
      <c r="F978" s="3">
        <f t="shared" si="20"/>
        <v>-7.4541797257758627E-2</v>
      </c>
      <c r="G978" s="2">
        <f t="shared" si="21"/>
        <v>5.5564795384167916E-3</v>
      </c>
      <c r="I978" s="2">
        <f>1.69590305555622*Inputs!$C978/(2.74240342370282*Inputs!$C978*(0.771432259730721*Inputs!$B978+1.73676384566451*Inputs!$A978))</f>
        <v>7.4541797257758627E-2</v>
      </c>
      <c r="J978" s="2">
        <f t="shared" si="22"/>
        <v>7.4541797257758627E-2</v>
      </c>
      <c r="K978" s="2">
        <f t="shared" ca="1" si="23"/>
        <v>0.3458683102120933</v>
      </c>
      <c r="M978">
        <f>IF(C978 &lt; Model!$B$5, C978, #N/A)</f>
        <v>7.4541797257758627E-2</v>
      </c>
      <c r="N978" t="e">
        <f>IF(C978 &gt; Model!$B$5, C978, #N/A)</f>
        <v>#N/A</v>
      </c>
      <c r="O978">
        <f>Model!$B$5</f>
        <v>0.21815457728153642</v>
      </c>
    </row>
    <row r="979" spans="1:15">
      <c r="A979">
        <v>977</v>
      </c>
      <c r="B979" s="2">
        <f>Dataset!B979</f>
        <v>0</v>
      </c>
      <c r="C979" s="2">
        <f t="shared" si="18"/>
        <v>0.14567870862050739</v>
      </c>
      <c r="D979" s="3">
        <f t="shared" si="19"/>
        <v>0</v>
      </c>
      <c r="F979" s="3">
        <f t="shared" si="20"/>
        <v>-0.14567870862050739</v>
      </c>
      <c r="G979" s="2">
        <f t="shared" si="21"/>
        <v>2.1222286145338692E-2</v>
      </c>
      <c r="I979" s="2">
        <f>1.69590305555622*Inputs!$C979/(2.74240342370282*Inputs!$C979*(0.771432259730721*Inputs!$B979+1.73676384566451*Inputs!$A979))</f>
        <v>0.14567870862050739</v>
      </c>
      <c r="J979" s="2">
        <f t="shared" si="22"/>
        <v>0.14567870862050739</v>
      </c>
      <c r="K979" s="2">
        <f t="shared" ca="1" si="23"/>
        <v>0.83184986476306322</v>
      </c>
      <c r="M979">
        <f>IF(C979 &lt; Model!$B$5, C979, #N/A)</f>
        <v>0.14567870862050739</v>
      </c>
      <c r="N979" t="e">
        <f>IF(C979 &gt; Model!$B$5, C979, #N/A)</f>
        <v>#N/A</v>
      </c>
      <c r="O979">
        <f>Model!$B$5</f>
        <v>0.21815457728153642</v>
      </c>
    </row>
    <row r="980" spans="1:15">
      <c r="A980">
        <v>978</v>
      </c>
      <c r="B980" s="2">
        <f>Dataset!B980</f>
        <v>0</v>
      </c>
      <c r="C980" s="2">
        <f t="shared" si="18"/>
        <v>7.2839354310253693E-2</v>
      </c>
      <c r="D980" s="3">
        <f t="shared" si="19"/>
        <v>0</v>
      </c>
      <c r="F980" s="3">
        <f t="shared" si="20"/>
        <v>-7.2839354310253693E-2</v>
      </c>
      <c r="G980" s="2">
        <f t="shared" si="21"/>
        <v>5.3055715363346731E-3</v>
      </c>
      <c r="I980" s="2">
        <f>1.69590305555622*Inputs!$C980/(2.74240342370282*Inputs!$C980*(0.771432259730721*Inputs!$B980+1.73676384566451*Inputs!$A980))</f>
        <v>7.2839354310253693E-2</v>
      </c>
      <c r="J980" s="2">
        <f t="shared" si="22"/>
        <v>7.2839354310253693E-2</v>
      </c>
      <c r="K980" s="2">
        <f t="shared" ca="1" si="23"/>
        <v>0.44315826275479953</v>
      </c>
      <c r="M980">
        <f>IF(C980 &lt; Model!$B$5, C980, #N/A)</f>
        <v>7.2839354310253693E-2</v>
      </c>
      <c r="N980" t="e">
        <f>IF(C980 &gt; Model!$B$5, C980, #N/A)</f>
        <v>#N/A</v>
      </c>
      <c r="O980">
        <f>Model!$B$5</f>
        <v>0.21815457728153642</v>
      </c>
    </row>
    <row r="981" spans="1:15">
      <c r="A981">
        <v>979</v>
      </c>
      <c r="B981" s="2">
        <f>Dataset!B981</f>
        <v>0</v>
      </c>
      <c r="C981" s="2">
        <f t="shared" si="18"/>
        <v>9.1572041079231434E-2</v>
      </c>
      <c r="D981" s="3">
        <f t="shared" si="19"/>
        <v>0</v>
      </c>
      <c r="F981" s="3">
        <f t="shared" si="20"/>
        <v>-9.1572041079231434E-2</v>
      </c>
      <c r="G981" s="2">
        <f t="shared" si="21"/>
        <v>8.3854387074164486E-3</v>
      </c>
      <c r="I981" s="2">
        <f>1.69590305555622*Inputs!$C981/(2.74240342370282*Inputs!$C981*(0.771432259730721*Inputs!$B981+1.73676384566451*Inputs!$A981))</f>
        <v>9.1572041079231434E-2</v>
      </c>
      <c r="J981" s="2">
        <f t="shared" si="22"/>
        <v>9.1572041079231434E-2</v>
      </c>
      <c r="K981" s="2">
        <f t="shared" ca="1" si="23"/>
        <v>0.71653636215010075</v>
      </c>
      <c r="M981">
        <f>IF(C981 &lt; Model!$B$5, C981, #N/A)</f>
        <v>9.1572041079231434E-2</v>
      </c>
      <c r="N981" t="e">
        <f>IF(C981 &gt; Model!$B$5, C981, #N/A)</f>
        <v>#N/A</v>
      </c>
      <c r="O981">
        <f>Model!$B$5</f>
        <v>0.21815457728153642</v>
      </c>
    </row>
    <row r="982" spans="1:15">
      <c r="A982">
        <v>980</v>
      </c>
      <c r="B982" s="2">
        <f>Dataset!B982</f>
        <v>1</v>
      </c>
      <c r="C982" s="2">
        <f t="shared" si="18"/>
        <v>0.16496598639455762</v>
      </c>
      <c r="D982" s="3">
        <f t="shared" si="19"/>
        <v>0</v>
      </c>
      <c r="F982" s="3">
        <f t="shared" si="20"/>
        <v>0.83503401360544238</v>
      </c>
      <c r="G982" s="2">
        <f t="shared" si="21"/>
        <v>0.69728180387801408</v>
      </c>
      <c r="I982" s="2" t="e">
        <f>1.69590305555622*Inputs!$C982/(2.74240342370282*Inputs!$C982*(0.771432259730721*Inputs!$B982+1.73676384566451*Inputs!$A982))</f>
        <v>#DIV/0!</v>
      </c>
      <c r="J982" s="2">
        <f t="shared" si="22"/>
        <v>0.16496598639455762</v>
      </c>
      <c r="K982" s="2">
        <f t="shared" ca="1" si="23"/>
        <v>0.1955719116586665</v>
      </c>
      <c r="M982">
        <f>IF(C982 &lt; Model!$B$5, C982, #N/A)</f>
        <v>0.16496598639455762</v>
      </c>
      <c r="N982" t="e">
        <f>IF(C982 &gt; Model!$B$5, C982, #N/A)</f>
        <v>#N/A</v>
      </c>
      <c r="O982">
        <f>Model!$B$5</f>
        <v>0.21815457728153642</v>
      </c>
    </row>
    <row r="983" spans="1:15">
      <c r="A983">
        <v>981</v>
      </c>
      <c r="B983" s="2">
        <f>Dataset!B983</f>
        <v>1</v>
      </c>
      <c r="C983" s="2">
        <f t="shared" si="18"/>
        <v>9.1572041079231434E-2</v>
      </c>
      <c r="D983" s="3">
        <f t="shared" si="19"/>
        <v>0</v>
      </c>
      <c r="F983" s="3">
        <f t="shared" si="20"/>
        <v>0.90842795892076855</v>
      </c>
      <c r="G983" s="2">
        <f t="shared" si="21"/>
        <v>0.82524135654895359</v>
      </c>
      <c r="I983" s="2">
        <f>1.69590305555622*Inputs!$C983/(2.74240342370282*Inputs!$C983*(0.771432259730721*Inputs!$B983+1.73676384566451*Inputs!$A983))</f>
        <v>9.1572041079231434E-2</v>
      </c>
      <c r="J983" s="2">
        <f t="shared" si="22"/>
        <v>9.1572041079231434E-2</v>
      </c>
      <c r="K983" s="2">
        <f t="shared" ca="1" si="23"/>
        <v>4.3078197428028098E-3</v>
      </c>
      <c r="M983">
        <f>IF(C983 &lt; Model!$B$5, C983, #N/A)</f>
        <v>9.1572041079231434E-2</v>
      </c>
      <c r="N983" t="e">
        <f>IF(C983 &gt; Model!$B$5, C983, #N/A)</f>
        <v>#N/A</v>
      </c>
      <c r="O983">
        <f>Model!$B$5</f>
        <v>0.21815457728153642</v>
      </c>
    </row>
    <row r="984" spans="1:15">
      <c r="A984">
        <v>982</v>
      </c>
      <c r="B984" s="2">
        <f>Dataset!B984</f>
        <v>0</v>
      </c>
      <c r="C984" s="2">
        <f t="shared" si="18"/>
        <v>8.0119359188967912E-2</v>
      </c>
      <c r="D984" s="3">
        <f t="shared" si="19"/>
        <v>0</v>
      </c>
      <c r="F984" s="3">
        <f t="shared" si="20"/>
        <v>-8.0119359188967912E-2</v>
      </c>
      <c r="G984" s="2">
        <f t="shared" si="21"/>
        <v>6.4191117168508572E-3</v>
      </c>
      <c r="I984" s="2">
        <f>1.69590305555622*Inputs!$C984/(2.74240342370282*Inputs!$C984*(0.771432259730721*Inputs!$B984+1.73676384566451*Inputs!$A984))</f>
        <v>8.0119359188967912E-2</v>
      </c>
      <c r="J984" s="2">
        <f t="shared" si="22"/>
        <v>8.0119359188967912E-2</v>
      </c>
      <c r="K984" s="2">
        <f t="shared" ca="1" si="23"/>
        <v>0.82953557377065235</v>
      </c>
      <c r="M984">
        <f>IF(C984 &lt; Model!$B$5, C984, #N/A)</f>
        <v>8.0119359188967912E-2</v>
      </c>
      <c r="N984" t="e">
        <f>IF(C984 &gt; Model!$B$5, C984, #N/A)</f>
        <v>#N/A</v>
      </c>
      <c r="O984">
        <f>Model!$B$5</f>
        <v>0.21815457728153642</v>
      </c>
    </row>
    <row r="985" spans="1:15">
      <c r="A985">
        <v>983</v>
      </c>
      <c r="B985" s="2">
        <f>Dataset!B985</f>
        <v>0</v>
      </c>
      <c r="C985" s="2">
        <f t="shared" si="18"/>
        <v>0.16496598639455762</v>
      </c>
      <c r="D985" s="3">
        <f t="shared" si="19"/>
        <v>0</v>
      </c>
      <c r="F985" s="3">
        <f t="shared" si="20"/>
        <v>-0.16496598639455762</v>
      </c>
      <c r="G985" s="2">
        <f t="shared" si="21"/>
        <v>2.7213776667129368E-2</v>
      </c>
      <c r="I985" s="2" t="e">
        <f>1.69590305555622*Inputs!$C985/(2.74240342370282*Inputs!$C985*(0.771432259730721*Inputs!$B985+1.73676384566451*Inputs!$A985))</f>
        <v>#DIV/0!</v>
      </c>
      <c r="J985" s="2">
        <f t="shared" si="22"/>
        <v>0.16496598639455762</v>
      </c>
      <c r="K985" s="2">
        <f t="shared" ca="1" si="23"/>
        <v>0.284422689231143</v>
      </c>
      <c r="M985">
        <f>IF(C985 &lt; Model!$B$5, C985, #N/A)</f>
        <v>0.16496598639455762</v>
      </c>
      <c r="N985" t="e">
        <f>IF(C985 &gt; Model!$B$5, C985, #N/A)</f>
        <v>#N/A</v>
      </c>
      <c r="O985">
        <f>Model!$B$5</f>
        <v>0.21815457728153642</v>
      </c>
    </row>
    <row r="986" spans="1:15">
      <c r="A986">
        <v>984</v>
      </c>
      <c r="B986" s="2">
        <f>Dataset!B986</f>
        <v>0</v>
      </c>
      <c r="C986" s="2">
        <f t="shared" si="18"/>
        <v>0.12327590384299525</v>
      </c>
      <c r="D986" s="3">
        <f t="shared" si="19"/>
        <v>0</v>
      </c>
      <c r="F986" s="3">
        <f t="shared" si="20"/>
        <v>-0.12327590384299525</v>
      </c>
      <c r="G986" s="2">
        <f t="shared" si="21"/>
        <v>1.519694846830741E-2</v>
      </c>
      <c r="I986" s="2">
        <f>1.69590305555622*Inputs!$C986/(2.74240342370282*Inputs!$C986*(0.771432259730721*Inputs!$B986+1.73676384566451*Inputs!$A986))</f>
        <v>0.12327590384299525</v>
      </c>
      <c r="J986" s="2">
        <f t="shared" si="22"/>
        <v>0.12327590384299525</v>
      </c>
      <c r="K986" s="2">
        <f t="shared" ca="1" si="23"/>
        <v>0.97928869818819186</v>
      </c>
      <c r="M986">
        <f>IF(C986 &lt; Model!$B$5, C986, #N/A)</f>
        <v>0.12327590384299525</v>
      </c>
      <c r="N986" t="e">
        <f>IF(C986 &gt; Model!$B$5, C986, #N/A)</f>
        <v>#N/A</v>
      </c>
      <c r="O986">
        <f>Model!$B$5</f>
        <v>0.21815457728153642</v>
      </c>
    </row>
    <row r="987" spans="1:15">
      <c r="A987">
        <v>985</v>
      </c>
      <c r="B987" s="2">
        <f>Dataset!B987</f>
        <v>1</v>
      </c>
      <c r="C987" s="2">
        <f t="shared" si="18"/>
        <v>9.1572041079231434E-2</v>
      </c>
      <c r="D987" s="3">
        <f t="shared" si="19"/>
        <v>0</v>
      </c>
      <c r="F987" s="3">
        <f t="shared" si="20"/>
        <v>0.90842795892076855</v>
      </c>
      <c r="G987" s="2">
        <f t="shared" si="21"/>
        <v>0.82524135654895359</v>
      </c>
      <c r="I987" s="2">
        <f>1.69590305555622*Inputs!$C987/(2.74240342370282*Inputs!$C987*(0.771432259730721*Inputs!$B987+1.73676384566451*Inputs!$A987))</f>
        <v>9.1572041079231434E-2</v>
      </c>
      <c r="J987" s="2">
        <f t="shared" si="22"/>
        <v>9.1572041079231434E-2</v>
      </c>
      <c r="K987" s="2">
        <f t="shared" ca="1" si="23"/>
        <v>0.49900887312683762</v>
      </c>
      <c r="M987">
        <f>IF(C987 &lt; Model!$B$5, C987, #N/A)</f>
        <v>9.1572041079231434E-2</v>
      </c>
      <c r="N987" t="e">
        <f>IF(C987 &gt; Model!$B$5, C987, #N/A)</f>
        <v>#N/A</v>
      </c>
      <c r="O987">
        <f>Model!$B$5</f>
        <v>0.21815457728153642</v>
      </c>
    </row>
    <row r="988" spans="1:15">
      <c r="A988">
        <v>986</v>
      </c>
      <c r="B988" s="2">
        <f>Dataset!B988</f>
        <v>0</v>
      </c>
      <c r="C988" s="2">
        <f t="shared" si="18"/>
        <v>0.12327590384299525</v>
      </c>
      <c r="D988" s="3">
        <f t="shared" si="19"/>
        <v>0</v>
      </c>
      <c r="F988" s="3">
        <f t="shared" si="20"/>
        <v>-0.12327590384299525</v>
      </c>
      <c r="G988" s="2">
        <f t="shared" si="21"/>
        <v>1.519694846830741E-2</v>
      </c>
      <c r="I988" s="2">
        <f>1.69590305555622*Inputs!$C988/(2.74240342370282*Inputs!$C988*(0.771432259730721*Inputs!$B988+1.73676384566451*Inputs!$A988))</f>
        <v>0.12327590384299525</v>
      </c>
      <c r="J988" s="2">
        <f t="shared" si="22"/>
        <v>0.12327590384299525</v>
      </c>
      <c r="K988" s="2">
        <f t="shared" ca="1" si="23"/>
        <v>0.59800026401275574</v>
      </c>
      <c r="M988">
        <f>IF(C988 &lt; Model!$B$5, C988, #N/A)</f>
        <v>0.12327590384299525</v>
      </c>
      <c r="N988" t="e">
        <f>IF(C988 &gt; Model!$B$5, C988, #N/A)</f>
        <v>#N/A</v>
      </c>
      <c r="O988">
        <f>Model!$B$5</f>
        <v>0.21815457728153642</v>
      </c>
    </row>
    <row r="989" spans="1:15">
      <c r="A989">
        <v>987</v>
      </c>
      <c r="B989" s="2">
        <f>Dataset!B989</f>
        <v>0</v>
      </c>
      <c r="C989" s="2">
        <f t="shared" si="18"/>
        <v>0.16496598639455762</v>
      </c>
      <c r="D989" s="3">
        <f t="shared" si="19"/>
        <v>0</v>
      </c>
      <c r="F989" s="3">
        <f t="shared" si="20"/>
        <v>-0.16496598639455762</v>
      </c>
      <c r="G989" s="2">
        <f t="shared" si="21"/>
        <v>2.7213776667129368E-2</v>
      </c>
      <c r="I989" s="2" t="e">
        <f>1.69590305555622*Inputs!$C989/(2.74240342370282*Inputs!$C989*(0.771432259730721*Inputs!$B989+1.73676384566451*Inputs!$A989))</f>
        <v>#DIV/0!</v>
      </c>
      <c r="J989" s="2">
        <f t="shared" si="22"/>
        <v>0.16496598639455762</v>
      </c>
      <c r="K989" s="2">
        <f t="shared" ca="1" si="23"/>
        <v>0.63493282918660365</v>
      </c>
      <c r="M989">
        <f>IF(C989 &lt; Model!$B$5, C989, #N/A)</f>
        <v>0.16496598639455762</v>
      </c>
      <c r="N989" t="e">
        <f>IF(C989 &gt; Model!$B$5, C989, #N/A)</f>
        <v>#N/A</v>
      </c>
      <c r="O989">
        <f>Model!$B$5</f>
        <v>0.21815457728153642</v>
      </c>
    </row>
    <row r="990" spans="1:15">
      <c r="A990">
        <v>988</v>
      </c>
      <c r="B990" s="2">
        <f>Dataset!B990</f>
        <v>0</v>
      </c>
      <c r="C990" s="2">
        <f t="shared" si="18"/>
        <v>9.1572041079231434E-2</v>
      </c>
      <c r="D990" s="3">
        <f t="shared" si="19"/>
        <v>0</v>
      </c>
      <c r="F990" s="3">
        <f t="shared" si="20"/>
        <v>-9.1572041079231434E-2</v>
      </c>
      <c r="G990" s="2">
        <f t="shared" si="21"/>
        <v>8.3854387074164486E-3</v>
      </c>
      <c r="I990" s="2">
        <f>1.69590305555622*Inputs!$C990/(2.74240342370282*Inputs!$C990*(0.771432259730721*Inputs!$B990+1.73676384566451*Inputs!$A990))</f>
        <v>9.1572041079231434E-2</v>
      </c>
      <c r="J990" s="2">
        <f t="shared" si="22"/>
        <v>9.1572041079231434E-2</v>
      </c>
      <c r="K990" s="2">
        <f t="shared" ca="1" si="23"/>
        <v>0.72777167538611465</v>
      </c>
      <c r="M990">
        <f>IF(C990 &lt; Model!$B$5, C990, #N/A)</f>
        <v>9.1572041079231434E-2</v>
      </c>
      <c r="N990" t="e">
        <f>IF(C990 &gt; Model!$B$5, C990, #N/A)</f>
        <v>#N/A</v>
      </c>
      <c r="O990">
        <f>Model!$B$5</f>
        <v>0.21815457728153642</v>
      </c>
    </row>
    <row r="991" spans="1:15">
      <c r="A991">
        <v>989</v>
      </c>
      <c r="B991" s="2">
        <f>Dataset!B991</f>
        <v>0</v>
      </c>
      <c r="C991" s="2">
        <f t="shared" si="18"/>
        <v>0.16496598639455762</v>
      </c>
      <c r="D991" s="3">
        <f t="shared" si="19"/>
        <v>0</v>
      </c>
      <c r="F991" s="3">
        <f t="shared" si="20"/>
        <v>-0.16496598639455762</v>
      </c>
      <c r="G991" s="2">
        <f t="shared" si="21"/>
        <v>2.7213776667129368E-2</v>
      </c>
      <c r="I991" s="2" t="e">
        <f>1.69590305555622*Inputs!$C991/(2.74240342370282*Inputs!$C991*(0.771432259730721*Inputs!$B991+1.73676384566451*Inputs!$A991))</f>
        <v>#DIV/0!</v>
      </c>
      <c r="J991" s="2">
        <f t="shared" si="22"/>
        <v>0.16496598639455762</v>
      </c>
      <c r="K991" s="2">
        <f t="shared" ca="1" si="23"/>
        <v>0.96029189958487704</v>
      </c>
      <c r="M991">
        <f>IF(C991 &lt; Model!$B$5, C991, #N/A)</f>
        <v>0.16496598639455762</v>
      </c>
      <c r="N991" t="e">
        <f>IF(C991 &gt; Model!$B$5, C991, #N/A)</f>
        <v>#N/A</v>
      </c>
      <c r="O991">
        <f>Model!$B$5</f>
        <v>0.21815457728153642</v>
      </c>
    </row>
    <row r="992" spans="1:15">
      <c r="A992">
        <v>990</v>
      </c>
      <c r="B992" s="2">
        <f>Dataset!B992</f>
        <v>0</v>
      </c>
      <c r="C992" s="2">
        <f t="shared" si="18"/>
        <v>0.16496598639455762</v>
      </c>
      <c r="D992" s="3">
        <f t="shared" si="19"/>
        <v>0</v>
      </c>
      <c r="F992" s="3">
        <f t="shared" si="20"/>
        <v>-0.16496598639455762</v>
      </c>
      <c r="G992" s="2">
        <f t="shared" si="21"/>
        <v>2.7213776667129368E-2</v>
      </c>
      <c r="I992" s="2" t="e">
        <f>1.69590305555622*Inputs!$C992/(2.74240342370282*Inputs!$C992*(0.771432259730721*Inputs!$B992+1.73676384566451*Inputs!$A992))</f>
        <v>#DIV/0!</v>
      </c>
      <c r="J992" s="2">
        <f t="shared" si="22"/>
        <v>0.16496598639455762</v>
      </c>
      <c r="K992" s="2">
        <f t="shared" ca="1" si="23"/>
        <v>0.83907793051060953</v>
      </c>
      <c r="M992">
        <f>IF(C992 &lt; Model!$B$5, C992, #N/A)</f>
        <v>0.16496598639455762</v>
      </c>
      <c r="N992" t="e">
        <f>IF(C992 &gt; Model!$B$5, C992, #N/A)</f>
        <v>#N/A</v>
      </c>
      <c r="O992">
        <f>Model!$B$5</f>
        <v>0.21815457728153642</v>
      </c>
    </row>
    <row r="993" spans="1:15">
      <c r="A993">
        <v>991</v>
      </c>
      <c r="B993" s="2">
        <f>Dataset!B993</f>
        <v>0</v>
      </c>
      <c r="C993" s="2">
        <f t="shared" si="18"/>
        <v>9.1572041079231434E-2</v>
      </c>
      <c r="D993" s="3">
        <f t="shared" si="19"/>
        <v>0</v>
      </c>
      <c r="F993" s="3">
        <f t="shared" si="20"/>
        <v>-9.1572041079231434E-2</v>
      </c>
      <c r="G993" s="2">
        <f t="shared" si="21"/>
        <v>8.3854387074164486E-3</v>
      </c>
      <c r="I993" s="2">
        <f>1.69590305555622*Inputs!$C993/(2.74240342370282*Inputs!$C993*(0.771432259730721*Inputs!$B993+1.73676384566451*Inputs!$A993))</f>
        <v>9.1572041079231434E-2</v>
      </c>
      <c r="J993" s="2">
        <f t="shared" si="22"/>
        <v>9.1572041079231434E-2</v>
      </c>
      <c r="K993" s="2">
        <f t="shared" ca="1" si="23"/>
        <v>0.67238670093176567</v>
      </c>
      <c r="M993">
        <f>IF(C993 &lt; Model!$B$5, C993, #N/A)</f>
        <v>9.1572041079231434E-2</v>
      </c>
      <c r="N993" t="e">
        <f>IF(C993 &gt; Model!$B$5, C993, #N/A)</f>
        <v>#N/A</v>
      </c>
      <c r="O993">
        <f>Model!$B$5</f>
        <v>0.21815457728153642</v>
      </c>
    </row>
    <row r="994" spans="1:15">
      <c r="A994">
        <v>992</v>
      </c>
      <c r="B994" s="2">
        <f>Dataset!B994</f>
        <v>0</v>
      </c>
      <c r="C994" s="2">
        <f t="shared" si="18"/>
        <v>8.2183935895330171E-2</v>
      </c>
      <c r="D994" s="3">
        <f t="shared" si="19"/>
        <v>0</v>
      </c>
      <c r="F994" s="3">
        <f t="shared" si="20"/>
        <v>-8.2183935895330171E-2</v>
      </c>
      <c r="G994" s="2">
        <f t="shared" si="21"/>
        <v>6.7541993192477391E-3</v>
      </c>
      <c r="I994" s="2">
        <f>1.69590305555622*Inputs!$C994/(2.74240342370282*Inputs!$C994*(0.771432259730721*Inputs!$B994+1.73676384566451*Inputs!$A994))</f>
        <v>8.2183935895330171E-2</v>
      </c>
      <c r="J994" s="2">
        <f t="shared" si="22"/>
        <v>8.2183935895330171E-2</v>
      </c>
      <c r="K994" s="2">
        <f t="shared" ca="1" si="23"/>
        <v>0.41957236102091933</v>
      </c>
      <c r="M994">
        <f>IF(C994 &lt; Model!$B$5, C994, #N/A)</f>
        <v>8.2183935895330171E-2</v>
      </c>
      <c r="N994" t="e">
        <f>IF(C994 &gt; Model!$B$5, C994, #N/A)</f>
        <v>#N/A</v>
      </c>
      <c r="O994">
        <f>Model!$B$5</f>
        <v>0.21815457728153642</v>
      </c>
    </row>
    <row r="995" spans="1:15">
      <c r="A995">
        <v>993</v>
      </c>
      <c r="B995" s="2">
        <f>Dataset!B995</f>
        <v>0</v>
      </c>
      <c r="C995" s="2">
        <f t="shared" si="18"/>
        <v>0.16496598639455762</v>
      </c>
      <c r="D995" s="3">
        <f t="shared" si="19"/>
        <v>0</v>
      </c>
      <c r="F995" s="3">
        <f t="shared" si="20"/>
        <v>-0.16496598639455762</v>
      </c>
      <c r="G995" s="2">
        <f t="shared" si="21"/>
        <v>2.7213776667129368E-2</v>
      </c>
      <c r="I995" s="2" t="e">
        <f>1.69590305555622*Inputs!$C995/(2.74240342370282*Inputs!$C995*(0.771432259730721*Inputs!$B995+1.73676384566451*Inputs!$A995))</f>
        <v>#DIV/0!</v>
      </c>
      <c r="J995" s="2">
        <f t="shared" si="22"/>
        <v>0.16496598639455762</v>
      </c>
      <c r="K995" s="2">
        <f t="shared" ca="1" si="23"/>
        <v>0.80384096325697107</v>
      </c>
      <c r="M995">
        <f>IF(C995 &lt; Model!$B$5, C995, #N/A)</f>
        <v>0.16496598639455762</v>
      </c>
      <c r="N995" t="e">
        <f>IF(C995 &gt; Model!$B$5, C995, #N/A)</f>
        <v>#N/A</v>
      </c>
      <c r="O995">
        <f>Model!$B$5</f>
        <v>0.21815457728153642</v>
      </c>
    </row>
    <row r="996" spans="1:15">
      <c r="A996">
        <v>994</v>
      </c>
      <c r="B996" s="2">
        <f>Dataset!B996</f>
        <v>0</v>
      </c>
      <c r="C996" s="2">
        <f t="shared" si="18"/>
        <v>6.1637951921497625E-2</v>
      </c>
      <c r="D996" s="3">
        <f t="shared" si="19"/>
        <v>0</v>
      </c>
      <c r="F996" s="3">
        <f t="shared" si="20"/>
        <v>-6.1637951921497625E-2</v>
      </c>
      <c r="G996" s="2">
        <f t="shared" si="21"/>
        <v>3.7992371170768526E-3</v>
      </c>
      <c r="I996" s="2">
        <f>1.69590305555622*Inputs!$C996/(2.74240342370282*Inputs!$C996*(0.771432259730721*Inputs!$B996+1.73676384566451*Inputs!$A996))</f>
        <v>6.1637951921497625E-2</v>
      </c>
      <c r="J996" s="2">
        <f t="shared" si="22"/>
        <v>6.1637951921497625E-2</v>
      </c>
      <c r="K996" s="2">
        <f t="shared" ca="1" si="23"/>
        <v>0.49373329822984802</v>
      </c>
      <c r="M996">
        <f>IF(C996 &lt; Model!$B$5, C996, #N/A)</f>
        <v>6.1637951921497625E-2</v>
      </c>
      <c r="N996" t="e">
        <f>IF(C996 &gt; Model!$B$5, C996, #N/A)</f>
        <v>#N/A</v>
      </c>
      <c r="O996">
        <f>Model!$B$5</f>
        <v>0.21815457728153642</v>
      </c>
    </row>
    <row r="997" spans="1:15">
      <c r="A997">
        <v>995</v>
      </c>
      <c r="B997" s="2">
        <f>Dataset!B997</f>
        <v>0</v>
      </c>
      <c r="C997" s="2">
        <f t="shared" si="18"/>
        <v>0.16496598639455762</v>
      </c>
      <c r="D997" s="3">
        <f t="shared" si="19"/>
        <v>0</v>
      </c>
      <c r="F997" s="3">
        <f t="shared" si="20"/>
        <v>-0.16496598639455762</v>
      </c>
      <c r="G997" s="2">
        <f t="shared" si="21"/>
        <v>2.7213776667129368E-2</v>
      </c>
      <c r="I997" s="2" t="e">
        <f>1.69590305555622*Inputs!$C997/(2.74240342370282*Inputs!$C997*(0.771432259730721*Inputs!$B997+1.73676384566451*Inputs!$A997))</f>
        <v>#DIV/0!</v>
      </c>
      <c r="J997" s="2">
        <f t="shared" si="22"/>
        <v>0.16496598639455762</v>
      </c>
      <c r="K997" s="2">
        <f t="shared" ca="1" si="23"/>
        <v>0.45980730141801118</v>
      </c>
      <c r="M997">
        <f>IF(C997 &lt; Model!$B$5, C997, #N/A)</f>
        <v>0.16496598639455762</v>
      </c>
      <c r="N997" t="e">
        <f>IF(C997 &gt; Model!$B$5, C997, #N/A)</f>
        <v>#N/A</v>
      </c>
      <c r="O997">
        <f>Model!$B$5</f>
        <v>0.21815457728153642</v>
      </c>
    </row>
    <row r="998" spans="1:15">
      <c r="A998">
        <v>996</v>
      </c>
      <c r="B998" s="2">
        <f>Dataset!B998</f>
        <v>0</v>
      </c>
      <c r="C998" s="2">
        <f t="shared" si="18"/>
        <v>0.16496598639455762</v>
      </c>
      <c r="D998" s="3">
        <f t="shared" si="19"/>
        <v>0</v>
      </c>
      <c r="F998" s="3">
        <f t="shared" si="20"/>
        <v>-0.16496598639455762</v>
      </c>
      <c r="G998" s="2">
        <f t="shared" si="21"/>
        <v>2.7213776667129368E-2</v>
      </c>
      <c r="I998" s="2" t="e">
        <f>1.69590305555622*Inputs!$C998/(2.74240342370282*Inputs!$C998*(0.771432259730721*Inputs!$B998+1.73676384566451*Inputs!$A998))</f>
        <v>#DIV/0!</v>
      </c>
      <c r="J998" s="2">
        <f t="shared" si="22"/>
        <v>0.16496598639455762</v>
      </c>
      <c r="K998" s="2">
        <f t="shared" ca="1" si="23"/>
        <v>0.68322828073641939</v>
      </c>
      <c r="M998">
        <f>IF(C998 &lt; Model!$B$5, C998, #N/A)</f>
        <v>0.16496598639455762</v>
      </c>
      <c r="N998" t="e">
        <f>IF(C998 &gt; Model!$B$5, C998, #N/A)</f>
        <v>#N/A</v>
      </c>
      <c r="O998">
        <f>Model!$B$5</f>
        <v>0.21815457728153642</v>
      </c>
    </row>
    <row r="999" spans="1:15">
      <c r="A999">
        <v>997</v>
      </c>
      <c r="B999" s="2">
        <f>Dataset!B999</f>
        <v>1</v>
      </c>
      <c r="C999" s="2">
        <f t="shared" si="18"/>
        <v>0.16496598639455762</v>
      </c>
      <c r="D999" s="3">
        <f t="shared" si="19"/>
        <v>0</v>
      </c>
      <c r="F999" s="3">
        <f t="shared" si="20"/>
        <v>0.83503401360544238</v>
      </c>
      <c r="G999" s="2">
        <f t="shared" si="21"/>
        <v>0.69728180387801408</v>
      </c>
      <c r="I999" s="2" t="e">
        <f>1.69590305555622*Inputs!$C999/(2.74240342370282*Inputs!$C999*(0.771432259730721*Inputs!$B999+1.73676384566451*Inputs!$A999))</f>
        <v>#DIV/0!</v>
      </c>
      <c r="J999" s="2">
        <f t="shared" si="22"/>
        <v>0.16496598639455762</v>
      </c>
      <c r="K999" s="2">
        <f t="shared" ca="1" si="23"/>
        <v>0.72896656700058038</v>
      </c>
      <c r="M999">
        <f>IF(C999 &lt; Model!$B$5, C999, #N/A)</f>
        <v>0.16496598639455762</v>
      </c>
      <c r="N999" t="e">
        <f>IF(C999 &gt; Model!$B$5, C999, #N/A)</f>
        <v>#N/A</v>
      </c>
      <c r="O999">
        <f>Model!$B$5</f>
        <v>0.21815457728153642</v>
      </c>
    </row>
    <row r="1000" spans="1:15">
      <c r="A1000">
        <v>998</v>
      </c>
      <c r="B1000" s="2">
        <f>Dataset!B1000</f>
        <v>0</v>
      </c>
      <c r="C1000" s="2">
        <f t="shared" si="18"/>
        <v>0.16496598639455762</v>
      </c>
      <c r="D1000" s="3">
        <f t="shared" si="19"/>
        <v>0</v>
      </c>
      <c r="F1000" s="3">
        <f t="shared" si="20"/>
        <v>-0.16496598639455762</v>
      </c>
      <c r="G1000" s="2">
        <f t="shared" si="21"/>
        <v>2.7213776667129368E-2</v>
      </c>
      <c r="I1000" s="2" t="e">
        <f>1.69590305555622*Inputs!$C1000/(2.74240342370282*Inputs!$C1000*(0.771432259730721*Inputs!$B1000+1.73676384566451*Inputs!$A1000))</f>
        <v>#DIV/0!</v>
      </c>
      <c r="J1000" s="2">
        <f t="shared" si="22"/>
        <v>0.16496598639455762</v>
      </c>
      <c r="K1000" s="2">
        <f t="shared" ca="1" si="23"/>
        <v>0.87051319553374773</v>
      </c>
      <c r="M1000">
        <f>IF(C1000 &lt; Model!$B$5, C1000, #N/A)</f>
        <v>0.16496598639455762</v>
      </c>
      <c r="N1000" t="e">
        <f>IF(C1000 &gt; Model!$B$5, C1000, #N/A)</f>
        <v>#N/A</v>
      </c>
      <c r="O1000">
        <f>Model!$B$5</f>
        <v>0.21815457728153642</v>
      </c>
    </row>
    <row r="1001" spans="1:15">
      <c r="A1001">
        <v>999</v>
      </c>
      <c r="B1001" s="2">
        <f>Dataset!B1001</f>
        <v>0</v>
      </c>
      <c r="C1001" s="2">
        <f t="shared" si="18"/>
        <v>7.4541797257758627E-2</v>
      </c>
      <c r="D1001" s="3">
        <f t="shared" si="19"/>
        <v>0</v>
      </c>
      <c r="F1001" s="3">
        <f t="shared" si="20"/>
        <v>-7.4541797257758627E-2</v>
      </c>
      <c r="G1001" s="2">
        <f t="shared" si="21"/>
        <v>5.5564795384167916E-3</v>
      </c>
      <c r="I1001" s="2">
        <f>1.69590305555622*Inputs!$C1001/(2.74240342370282*Inputs!$C1001*(0.771432259730721*Inputs!$B1001+1.73676384566451*Inputs!$A1001))</f>
        <v>7.4541797257758627E-2</v>
      </c>
      <c r="J1001" s="2">
        <f t="shared" si="22"/>
        <v>7.4541797257758627E-2</v>
      </c>
      <c r="K1001" s="2">
        <f t="shared" ca="1" si="23"/>
        <v>0.51382517065742594</v>
      </c>
      <c r="M1001">
        <f>IF(C1001 &lt; Model!$B$5, C1001, #N/A)</f>
        <v>7.4541797257758627E-2</v>
      </c>
      <c r="N1001" t="e">
        <f>IF(C1001 &gt; Model!$B$5, C1001, #N/A)</f>
        <v>#N/A</v>
      </c>
      <c r="O1001">
        <f>Model!$B$5</f>
        <v>0.21815457728153642</v>
      </c>
    </row>
    <row r="1002" spans="1:15">
      <c r="A1002">
        <v>1000</v>
      </c>
      <c r="B1002" s="2">
        <f>Dataset!B1002</f>
        <v>0</v>
      </c>
      <c r="C1002" s="2">
        <f t="shared" si="18"/>
        <v>0.16496598639455762</v>
      </c>
      <c r="D1002" s="3">
        <f t="shared" si="19"/>
        <v>0</v>
      </c>
      <c r="F1002" s="3">
        <f t="shared" si="20"/>
        <v>-0.16496598639455762</v>
      </c>
      <c r="G1002" s="2">
        <f t="shared" si="21"/>
        <v>2.7213776667129368E-2</v>
      </c>
      <c r="I1002" s="2" t="e">
        <f>1.69590305555622*Inputs!$C1002/(2.74240342370282*Inputs!$C1002*(0.771432259730721*Inputs!$B1002+1.73676384566451*Inputs!$A1002))</f>
        <v>#DIV/0!</v>
      </c>
      <c r="J1002" s="2">
        <f t="shared" si="22"/>
        <v>0.16496598639455762</v>
      </c>
      <c r="K1002" s="2">
        <f t="shared" ca="1" si="23"/>
        <v>0.57758130606773661</v>
      </c>
      <c r="M1002">
        <f>IF(C1002 &lt; Model!$B$5, C1002, #N/A)</f>
        <v>0.16496598639455762</v>
      </c>
      <c r="N1002" t="e">
        <f>IF(C1002 &gt; Model!$B$5, C1002, #N/A)</f>
        <v>#N/A</v>
      </c>
      <c r="O1002">
        <f>Model!$B$5</f>
        <v>0.21815457728153642</v>
      </c>
    </row>
    <row r="1003" spans="1:15">
      <c r="A1003">
        <v>1001</v>
      </c>
      <c r="B1003" s="2">
        <f>Dataset!B1003</f>
        <v>0</v>
      </c>
      <c r="C1003" s="2">
        <f t="shared" si="18"/>
        <v>0.16496598639455762</v>
      </c>
      <c r="D1003" s="3">
        <f t="shared" si="19"/>
        <v>0</v>
      </c>
      <c r="F1003" s="3">
        <f t="shared" si="20"/>
        <v>-0.16496598639455762</v>
      </c>
      <c r="G1003" s="2">
        <f t="shared" si="21"/>
        <v>2.7213776667129368E-2</v>
      </c>
      <c r="I1003" s="2" t="e">
        <f>1.69590305555622*Inputs!$C1003/(2.74240342370282*Inputs!$C1003*(0.771432259730721*Inputs!$B1003+1.73676384566451*Inputs!$A1003))</f>
        <v>#DIV/0!</v>
      </c>
      <c r="J1003" s="2">
        <f t="shared" si="22"/>
        <v>0.16496598639455762</v>
      </c>
      <c r="K1003" s="2">
        <f t="shared" ca="1" si="23"/>
        <v>0.2802522900126686</v>
      </c>
      <c r="M1003">
        <f>IF(C1003 &lt; Model!$B$5, C1003, #N/A)</f>
        <v>0.16496598639455762</v>
      </c>
      <c r="N1003" t="e">
        <f>IF(C1003 &gt; Model!$B$5, C1003, #N/A)</f>
        <v>#N/A</v>
      </c>
      <c r="O1003">
        <f>Model!$B$5</f>
        <v>0.21815457728153642</v>
      </c>
    </row>
    <row r="1004" spans="1:15">
      <c r="A1004">
        <v>1002</v>
      </c>
      <c r="B1004" s="2">
        <f>Dataset!B1004</f>
        <v>0</v>
      </c>
      <c r="C1004" s="2">
        <f t="shared" si="18"/>
        <v>0.16496598639455762</v>
      </c>
      <c r="D1004" s="3">
        <f t="shared" si="19"/>
        <v>0</v>
      </c>
      <c r="F1004" s="3">
        <f t="shared" si="20"/>
        <v>-0.16496598639455762</v>
      </c>
      <c r="G1004" s="2">
        <f t="shared" si="21"/>
        <v>2.7213776667129368E-2</v>
      </c>
      <c r="I1004" s="2" t="e">
        <f>1.69590305555622*Inputs!$C1004/(2.74240342370282*Inputs!$C1004*(0.771432259730721*Inputs!$B1004+1.73676384566451*Inputs!$A1004))</f>
        <v>#DIV/0!</v>
      </c>
      <c r="J1004" s="2">
        <f t="shared" si="22"/>
        <v>0.16496598639455762</v>
      </c>
      <c r="K1004" s="2">
        <f t="shared" ca="1" si="23"/>
        <v>7.5722289832140355E-2</v>
      </c>
      <c r="M1004">
        <f>IF(C1004 &lt; Model!$B$5, C1004, #N/A)</f>
        <v>0.16496598639455762</v>
      </c>
      <c r="N1004" t="e">
        <f>IF(C1004 &gt; Model!$B$5, C1004, #N/A)</f>
        <v>#N/A</v>
      </c>
      <c r="O1004">
        <f>Model!$B$5</f>
        <v>0.21815457728153642</v>
      </c>
    </row>
    <row r="1005" spans="1:15">
      <c r="A1005">
        <v>1003</v>
      </c>
      <c r="B1005" s="2">
        <f>Dataset!B1005</f>
        <v>0</v>
      </c>
      <c r="C1005" s="2">
        <f t="shared" si="18"/>
        <v>0.10338161787991741</v>
      </c>
      <c r="D1005" s="3">
        <f t="shared" si="19"/>
        <v>0</v>
      </c>
      <c r="F1005" s="3">
        <f t="shared" si="20"/>
        <v>-0.10338161787991741</v>
      </c>
      <c r="G1005" s="2">
        <f t="shared" si="21"/>
        <v>1.068775891546926E-2</v>
      </c>
      <c r="I1005" s="2">
        <f>1.69590305555622*Inputs!$C1005/(2.74240342370282*Inputs!$C1005*(0.771432259730721*Inputs!$B1005+1.73676384566451*Inputs!$A1005))</f>
        <v>0.10338161787991741</v>
      </c>
      <c r="J1005" s="2">
        <f t="shared" si="22"/>
        <v>0.10338161787991741</v>
      </c>
      <c r="K1005" s="2">
        <f t="shared" ca="1" si="23"/>
        <v>0.61926307569636874</v>
      </c>
      <c r="M1005">
        <f>IF(C1005 &lt; Model!$B$5, C1005, #N/A)</f>
        <v>0.10338161787991741</v>
      </c>
      <c r="N1005" t="e">
        <f>IF(C1005 &gt; Model!$B$5, C1005, #N/A)</f>
        <v>#N/A</v>
      </c>
      <c r="O1005">
        <f>Model!$B$5</f>
        <v>0.21815457728153642</v>
      </c>
    </row>
    <row r="1006" spans="1:15">
      <c r="A1006">
        <v>1004</v>
      </c>
      <c r="B1006" s="2">
        <f>Dataset!B1006</f>
        <v>0</v>
      </c>
      <c r="C1006" s="2">
        <f t="shared" si="18"/>
        <v>0.16496598639455762</v>
      </c>
      <c r="D1006" s="3">
        <f t="shared" si="19"/>
        <v>0</v>
      </c>
      <c r="F1006" s="3">
        <f t="shared" si="20"/>
        <v>-0.16496598639455762</v>
      </c>
      <c r="G1006" s="2">
        <f t="shared" si="21"/>
        <v>2.7213776667129368E-2</v>
      </c>
      <c r="I1006" s="2" t="e">
        <f>1.69590305555622*Inputs!$C1006/(2.74240342370282*Inputs!$C1006*(0.771432259730721*Inputs!$B1006+1.73676384566451*Inputs!$A1006))</f>
        <v>#DIV/0!</v>
      </c>
      <c r="J1006" s="2">
        <f t="shared" si="22"/>
        <v>0.16496598639455762</v>
      </c>
      <c r="K1006" s="2">
        <f t="shared" ca="1" si="23"/>
        <v>0.14946833196310083</v>
      </c>
      <c r="M1006">
        <f>IF(C1006 &lt; Model!$B$5, C1006, #N/A)</f>
        <v>0.16496598639455762</v>
      </c>
      <c r="N1006" t="e">
        <f>IF(C1006 &gt; Model!$B$5, C1006, #N/A)</f>
        <v>#N/A</v>
      </c>
      <c r="O1006">
        <f>Model!$B$5</f>
        <v>0.21815457728153642</v>
      </c>
    </row>
    <row r="1007" spans="1:15">
      <c r="A1007">
        <v>1005</v>
      </c>
      <c r="B1007" s="2">
        <f>Dataset!B1007</f>
        <v>0</v>
      </c>
      <c r="C1007" s="2">
        <f t="shared" si="18"/>
        <v>0.16496598639455762</v>
      </c>
      <c r="D1007" s="3">
        <f t="shared" si="19"/>
        <v>0</v>
      </c>
      <c r="F1007" s="3">
        <f t="shared" si="20"/>
        <v>-0.16496598639455762</v>
      </c>
      <c r="G1007" s="2">
        <f t="shared" si="21"/>
        <v>2.7213776667129368E-2</v>
      </c>
      <c r="I1007" s="2" t="e">
        <f>1.69590305555622*Inputs!$C1007/(2.74240342370282*Inputs!$C1007*(0.771432259730721*Inputs!$B1007+1.73676384566451*Inputs!$A1007))</f>
        <v>#DIV/0!</v>
      </c>
      <c r="J1007" s="2">
        <f t="shared" si="22"/>
        <v>0.16496598639455762</v>
      </c>
      <c r="K1007" s="2">
        <f t="shared" ca="1" si="23"/>
        <v>0.19312755015056504</v>
      </c>
      <c r="M1007">
        <f>IF(C1007 &lt; Model!$B$5, C1007, #N/A)</f>
        <v>0.16496598639455762</v>
      </c>
      <c r="N1007" t="e">
        <f>IF(C1007 &gt; Model!$B$5, C1007, #N/A)</f>
        <v>#N/A</v>
      </c>
      <c r="O1007">
        <f>Model!$B$5</f>
        <v>0.21815457728153642</v>
      </c>
    </row>
    <row r="1008" spans="1:15">
      <c r="A1008">
        <v>1006</v>
      </c>
      <c r="B1008" s="2">
        <f>Dataset!B1008</f>
        <v>1</v>
      </c>
      <c r="C1008" s="2">
        <f t="shared" si="18"/>
        <v>0.16496598639455762</v>
      </c>
      <c r="D1008" s="3">
        <f t="shared" si="19"/>
        <v>0</v>
      </c>
      <c r="F1008" s="3">
        <f t="shared" si="20"/>
        <v>0.83503401360544238</v>
      </c>
      <c r="G1008" s="2">
        <f t="shared" si="21"/>
        <v>0.69728180387801408</v>
      </c>
      <c r="I1008" s="2" t="e">
        <f>1.69590305555622*Inputs!$C1008/(2.74240342370282*Inputs!$C1008*(0.771432259730721*Inputs!$B1008+1.73676384566451*Inputs!$A1008))</f>
        <v>#DIV/0!</v>
      </c>
      <c r="J1008" s="2">
        <f t="shared" si="22"/>
        <v>0.16496598639455762</v>
      </c>
      <c r="K1008" s="2">
        <f t="shared" ca="1" si="23"/>
        <v>0.21920105229622322</v>
      </c>
      <c r="M1008">
        <f>IF(C1008 &lt; Model!$B$5, C1008, #N/A)</f>
        <v>0.16496598639455762</v>
      </c>
      <c r="N1008" t="e">
        <f>IF(C1008 &gt; Model!$B$5, C1008, #N/A)</f>
        <v>#N/A</v>
      </c>
      <c r="O1008">
        <f>Model!$B$5</f>
        <v>0.21815457728153642</v>
      </c>
    </row>
    <row r="1009" spans="1:15">
      <c r="A1009">
        <v>1007</v>
      </c>
      <c r="B1009" s="2">
        <f>Dataset!B1009</f>
        <v>1</v>
      </c>
      <c r="C1009" s="2">
        <f t="shared" si="18"/>
        <v>0.16496598639455762</v>
      </c>
      <c r="D1009" s="3">
        <f t="shared" si="19"/>
        <v>0</v>
      </c>
      <c r="F1009" s="3">
        <f t="shared" si="20"/>
        <v>0.83503401360544238</v>
      </c>
      <c r="G1009" s="2">
        <f t="shared" si="21"/>
        <v>0.69728180387801408</v>
      </c>
      <c r="I1009" s="2" t="e">
        <f>1.69590305555622*Inputs!$C1009/(2.74240342370282*Inputs!$C1009*(0.771432259730721*Inputs!$B1009+1.73676384566451*Inputs!$A1009))</f>
        <v>#DIV/0!</v>
      </c>
      <c r="J1009" s="2">
        <f t="shared" si="22"/>
        <v>0.16496598639455762</v>
      </c>
      <c r="K1009" s="2">
        <f t="shared" ca="1" si="23"/>
        <v>0.53003197912468358</v>
      </c>
      <c r="M1009">
        <f>IF(C1009 &lt; Model!$B$5, C1009, #N/A)</f>
        <v>0.16496598639455762</v>
      </c>
      <c r="N1009" t="e">
        <f>IF(C1009 &gt; Model!$B$5, C1009, #N/A)</f>
        <v>#N/A</v>
      </c>
      <c r="O1009">
        <f>Model!$B$5</f>
        <v>0.21815457728153642</v>
      </c>
    </row>
    <row r="1010" spans="1:15">
      <c r="A1010">
        <v>1008</v>
      </c>
      <c r="B1010" s="2">
        <f>Dataset!B1010</f>
        <v>0</v>
      </c>
      <c r="C1010" s="2">
        <f t="shared" si="18"/>
        <v>0.16496598639455762</v>
      </c>
      <c r="D1010" s="3">
        <f t="shared" si="19"/>
        <v>0</v>
      </c>
      <c r="F1010" s="3">
        <f t="shared" si="20"/>
        <v>-0.16496598639455762</v>
      </c>
      <c r="G1010" s="2">
        <f t="shared" si="21"/>
        <v>2.7213776667129368E-2</v>
      </c>
      <c r="I1010" s="2" t="e">
        <f>1.69590305555622*Inputs!$C1010/(2.74240342370282*Inputs!$C1010*(0.771432259730721*Inputs!$B1010+1.73676384566451*Inputs!$A1010))</f>
        <v>#DIV/0!</v>
      </c>
      <c r="J1010" s="2">
        <f t="shared" si="22"/>
        <v>0.16496598639455762</v>
      </c>
      <c r="K1010" s="2">
        <f t="shared" ca="1" si="23"/>
        <v>0.9332488648666496</v>
      </c>
      <c r="M1010">
        <f>IF(C1010 &lt; Model!$B$5, C1010, #N/A)</f>
        <v>0.16496598639455762</v>
      </c>
      <c r="N1010" t="e">
        <f>IF(C1010 &gt; Model!$B$5, C1010, #N/A)</f>
        <v>#N/A</v>
      </c>
      <c r="O1010">
        <f>Model!$B$5</f>
        <v>0.21815457728153642</v>
      </c>
    </row>
    <row r="1011" spans="1:15">
      <c r="A1011">
        <v>1009</v>
      </c>
      <c r="B1011" s="2">
        <f>Dataset!B1011</f>
        <v>0</v>
      </c>
      <c r="C1011" s="2">
        <f t="shared" si="18"/>
        <v>6.8200000046873224E-2</v>
      </c>
      <c r="D1011" s="3">
        <f t="shared" si="19"/>
        <v>0</v>
      </c>
      <c r="F1011" s="3">
        <f t="shared" si="20"/>
        <v>-6.8200000046873224E-2</v>
      </c>
      <c r="G1011" s="2">
        <f t="shared" si="21"/>
        <v>4.6512400063935082E-3</v>
      </c>
      <c r="I1011" s="2">
        <f>1.69590305555622*Inputs!$C1011/(2.74240342370282*Inputs!$C1011*(0.771432259730721*Inputs!$B1011+1.73676384566451*Inputs!$A1011))</f>
        <v>6.8200000046873224E-2</v>
      </c>
      <c r="J1011" s="2">
        <f t="shared" si="22"/>
        <v>6.8200000046873224E-2</v>
      </c>
      <c r="K1011" s="2">
        <f t="shared" ca="1" si="23"/>
        <v>0.44102257790509169</v>
      </c>
      <c r="M1011">
        <f>IF(C1011 &lt; Model!$B$5, C1011, #N/A)</f>
        <v>6.8200000046873224E-2</v>
      </c>
      <c r="N1011" t="e">
        <f>IF(C1011 &gt; Model!$B$5, C1011, #N/A)</f>
        <v>#N/A</v>
      </c>
      <c r="O1011">
        <f>Model!$B$5</f>
        <v>0.21815457728153642</v>
      </c>
    </row>
    <row r="1012" spans="1:15">
      <c r="A1012">
        <v>1010</v>
      </c>
      <c r="B1012" s="2">
        <f>Dataset!B1012</f>
        <v>0</v>
      </c>
      <c r="C1012" s="2">
        <f t="shared" si="18"/>
        <v>6.1637951921497625E-2</v>
      </c>
      <c r="D1012" s="3">
        <f t="shared" si="19"/>
        <v>0</v>
      </c>
      <c r="F1012" s="3">
        <f t="shared" si="20"/>
        <v>-6.1637951921497625E-2</v>
      </c>
      <c r="G1012" s="2">
        <f t="shared" si="21"/>
        <v>3.7992371170768526E-3</v>
      </c>
      <c r="I1012" s="2">
        <f>1.69590305555622*Inputs!$C1012/(2.74240342370282*Inputs!$C1012*(0.771432259730721*Inputs!$B1012+1.73676384566451*Inputs!$A1012))</f>
        <v>6.1637951921497625E-2</v>
      </c>
      <c r="J1012" s="2">
        <f t="shared" si="22"/>
        <v>6.1637951921497625E-2</v>
      </c>
      <c r="K1012" s="2">
        <f t="shared" ca="1" si="23"/>
        <v>0.43892576713777209</v>
      </c>
      <c r="M1012">
        <f>IF(C1012 &lt; Model!$B$5, C1012, #N/A)</f>
        <v>6.1637951921497625E-2</v>
      </c>
      <c r="N1012" t="e">
        <f>IF(C1012 &gt; Model!$B$5, C1012, #N/A)</f>
        <v>#N/A</v>
      </c>
      <c r="O1012">
        <f>Model!$B$5</f>
        <v>0.21815457728153642</v>
      </c>
    </row>
    <row r="1013" spans="1:15">
      <c r="A1013">
        <v>1011</v>
      </c>
      <c r="B1013" s="2">
        <f>Dataset!B1013</f>
        <v>0</v>
      </c>
      <c r="C1013" s="2">
        <f t="shared" si="18"/>
        <v>0.16496598639455762</v>
      </c>
      <c r="D1013" s="3">
        <f t="shared" si="19"/>
        <v>0</v>
      </c>
      <c r="F1013" s="3">
        <f t="shared" si="20"/>
        <v>-0.16496598639455762</v>
      </c>
      <c r="G1013" s="2">
        <f t="shared" si="21"/>
        <v>2.7213776667129368E-2</v>
      </c>
      <c r="I1013" s="2" t="e">
        <f>1.69590305555622*Inputs!$C1013/(2.74240342370282*Inputs!$C1013*(0.771432259730721*Inputs!$B1013+1.73676384566451*Inputs!$A1013))</f>
        <v>#DIV/0!</v>
      </c>
      <c r="J1013" s="2">
        <f t="shared" si="22"/>
        <v>0.16496598639455762</v>
      </c>
      <c r="K1013" s="2">
        <f t="shared" ca="1" si="23"/>
        <v>0.86621628386931782</v>
      </c>
      <c r="M1013">
        <f>IF(C1013 &lt; Model!$B$5, C1013, #N/A)</f>
        <v>0.16496598639455762</v>
      </c>
      <c r="N1013" t="e">
        <f>IF(C1013 &gt; Model!$B$5, C1013, #N/A)</f>
        <v>#N/A</v>
      </c>
      <c r="O1013">
        <f>Model!$B$5</f>
        <v>0.21815457728153642</v>
      </c>
    </row>
    <row r="1014" spans="1:15">
      <c r="A1014">
        <v>1012</v>
      </c>
      <c r="B1014" s="2">
        <f>Dataset!B1014</f>
        <v>1</v>
      </c>
      <c r="C1014" s="2">
        <f t="shared" si="18"/>
        <v>0.16496598639455762</v>
      </c>
      <c r="D1014" s="3">
        <f t="shared" si="19"/>
        <v>0</v>
      </c>
      <c r="F1014" s="3">
        <f t="shared" si="20"/>
        <v>0.83503401360544238</v>
      </c>
      <c r="G1014" s="2">
        <f t="shared" si="21"/>
        <v>0.69728180387801408</v>
      </c>
      <c r="I1014" s="2" t="e">
        <f>1.69590305555622*Inputs!$C1014/(2.74240342370282*Inputs!$C1014*(0.771432259730721*Inputs!$B1014+1.73676384566451*Inputs!$A1014))</f>
        <v>#DIV/0!</v>
      </c>
      <c r="J1014" s="2">
        <f t="shared" si="22"/>
        <v>0.16496598639455762</v>
      </c>
      <c r="K1014" s="2">
        <f t="shared" ca="1" si="23"/>
        <v>0.52772873005603382</v>
      </c>
      <c r="M1014">
        <f>IF(C1014 &lt; Model!$B$5, C1014, #N/A)</f>
        <v>0.16496598639455762</v>
      </c>
      <c r="N1014" t="e">
        <f>IF(C1014 &gt; Model!$B$5, C1014, #N/A)</f>
        <v>#N/A</v>
      </c>
      <c r="O1014">
        <f>Model!$B$5</f>
        <v>0.21815457728153642</v>
      </c>
    </row>
    <row r="1015" spans="1:15">
      <c r="A1015">
        <v>1013</v>
      </c>
      <c r="B1015" s="2">
        <f>Dataset!B1015</f>
        <v>0</v>
      </c>
      <c r="C1015" s="2">
        <f t="shared" si="18"/>
        <v>9.1572041079231434E-2</v>
      </c>
      <c r="D1015" s="3">
        <f t="shared" si="19"/>
        <v>0</v>
      </c>
      <c r="F1015" s="3">
        <f t="shared" si="20"/>
        <v>-9.1572041079231434E-2</v>
      </c>
      <c r="G1015" s="2">
        <f t="shared" si="21"/>
        <v>8.3854387074164486E-3</v>
      </c>
      <c r="I1015" s="2">
        <f>1.69590305555622*Inputs!$C1015/(2.74240342370282*Inputs!$C1015*(0.771432259730721*Inputs!$B1015+1.73676384566451*Inputs!$A1015))</f>
        <v>9.1572041079231434E-2</v>
      </c>
      <c r="J1015" s="2">
        <f t="shared" si="22"/>
        <v>9.1572041079231434E-2</v>
      </c>
      <c r="K1015" s="2">
        <f t="shared" ca="1" si="23"/>
        <v>0.93263305754877079</v>
      </c>
      <c r="M1015">
        <f>IF(C1015 &lt; Model!$B$5, C1015, #N/A)</f>
        <v>9.1572041079231434E-2</v>
      </c>
      <c r="N1015" t="e">
        <f>IF(C1015 &gt; Model!$B$5, C1015, #N/A)</f>
        <v>#N/A</v>
      </c>
      <c r="O1015">
        <f>Model!$B$5</f>
        <v>0.21815457728153642</v>
      </c>
    </row>
    <row r="1016" spans="1:15">
      <c r="A1016">
        <v>1014</v>
      </c>
      <c r="B1016" s="2">
        <f>Dataset!B1016</f>
        <v>0</v>
      </c>
      <c r="C1016" s="2">
        <f t="shared" si="18"/>
        <v>0.16496598639455762</v>
      </c>
      <c r="D1016" s="3">
        <f t="shared" si="19"/>
        <v>0</v>
      </c>
      <c r="F1016" s="3">
        <f t="shared" si="20"/>
        <v>-0.16496598639455762</v>
      </c>
      <c r="G1016" s="2">
        <f t="shared" si="21"/>
        <v>2.7213776667129368E-2</v>
      </c>
      <c r="I1016" s="2" t="e">
        <f>1.69590305555622*Inputs!$C1016/(2.74240342370282*Inputs!$C1016*(0.771432259730721*Inputs!$B1016+1.73676384566451*Inputs!$A1016))</f>
        <v>#DIV/0!</v>
      </c>
      <c r="J1016" s="2">
        <f t="shared" si="22"/>
        <v>0.16496598639455762</v>
      </c>
      <c r="K1016" s="2">
        <f t="shared" ca="1" si="23"/>
        <v>0.75630446879530033</v>
      </c>
      <c r="M1016">
        <f>IF(C1016 &lt; Model!$B$5, C1016, #N/A)</f>
        <v>0.16496598639455762</v>
      </c>
      <c r="N1016" t="e">
        <f>IF(C1016 &gt; Model!$B$5, C1016, #N/A)</f>
        <v>#N/A</v>
      </c>
      <c r="O1016">
        <f>Model!$B$5</f>
        <v>0.21815457728153642</v>
      </c>
    </row>
    <row r="1017" spans="1:15">
      <c r="A1017">
        <v>1015</v>
      </c>
      <c r="B1017" s="2">
        <f>Dataset!B1017</f>
        <v>0</v>
      </c>
      <c r="C1017" s="2">
        <f t="shared" si="18"/>
        <v>0.10338161787991741</v>
      </c>
      <c r="D1017" s="3">
        <f t="shared" si="19"/>
        <v>0</v>
      </c>
      <c r="F1017" s="3">
        <f t="shared" si="20"/>
        <v>-0.10338161787991741</v>
      </c>
      <c r="G1017" s="2">
        <f t="shared" si="21"/>
        <v>1.068775891546926E-2</v>
      </c>
      <c r="I1017" s="2">
        <f>1.69590305555622*Inputs!$C1017/(2.74240342370282*Inputs!$C1017*(0.771432259730721*Inputs!$B1017+1.73676384566451*Inputs!$A1017))</f>
        <v>0.10338161787991741</v>
      </c>
      <c r="J1017" s="2">
        <f t="shared" si="22"/>
        <v>0.10338161787991741</v>
      </c>
      <c r="K1017" s="2">
        <f t="shared" ca="1" si="23"/>
        <v>0.27189416706404235</v>
      </c>
      <c r="M1017">
        <f>IF(C1017 &lt; Model!$B$5, C1017, #N/A)</f>
        <v>0.10338161787991741</v>
      </c>
      <c r="N1017" t="e">
        <f>IF(C1017 &gt; Model!$B$5, C1017, #N/A)</f>
        <v>#N/A</v>
      </c>
      <c r="O1017">
        <f>Model!$B$5</f>
        <v>0.21815457728153642</v>
      </c>
    </row>
    <row r="1018" spans="1:15">
      <c r="A1018">
        <v>1016</v>
      </c>
      <c r="B1018" s="2">
        <f>Dataset!B1018</f>
        <v>1</v>
      </c>
      <c r="C1018" s="2">
        <f t="shared" si="18"/>
        <v>0.16496598639455762</v>
      </c>
      <c r="D1018" s="3">
        <f t="shared" si="19"/>
        <v>0</v>
      </c>
      <c r="F1018" s="3">
        <f t="shared" si="20"/>
        <v>0.83503401360544238</v>
      </c>
      <c r="G1018" s="2">
        <f t="shared" si="21"/>
        <v>0.69728180387801408</v>
      </c>
      <c r="I1018" s="2" t="e">
        <f>1.69590305555622*Inputs!$C1018/(2.74240342370282*Inputs!$C1018*(0.771432259730721*Inputs!$B1018+1.73676384566451*Inputs!$A1018))</f>
        <v>#DIV/0!</v>
      </c>
      <c r="J1018" s="2">
        <f t="shared" si="22"/>
        <v>0.16496598639455762</v>
      </c>
      <c r="K1018" s="2">
        <f t="shared" ca="1" si="23"/>
        <v>0.23773749560835988</v>
      </c>
      <c r="M1018">
        <f>IF(C1018 &lt; Model!$B$5, C1018, #N/A)</f>
        <v>0.16496598639455762</v>
      </c>
      <c r="N1018" t="e">
        <f>IF(C1018 &gt; Model!$B$5, C1018, #N/A)</f>
        <v>#N/A</v>
      </c>
      <c r="O1018">
        <f>Model!$B$5</f>
        <v>0.21815457728153642</v>
      </c>
    </row>
    <row r="1019" spans="1:15">
      <c r="A1019">
        <v>1017</v>
      </c>
      <c r="B1019" s="2">
        <f>Dataset!B1019</f>
        <v>0</v>
      </c>
      <c r="C1019" s="2">
        <f t="shared" si="18"/>
        <v>0.16496598639455762</v>
      </c>
      <c r="D1019" s="3">
        <f t="shared" si="19"/>
        <v>0</v>
      </c>
      <c r="F1019" s="3">
        <f t="shared" si="20"/>
        <v>-0.16496598639455762</v>
      </c>
      <c r="G1019" s="2">
        <f t="shared" si="21"/>
        <v>2.7213776667129368E-2</v>
      </c>
      <c r="I1019" s="2" t="e">
        <f>1.69590305555622*Inputs!$C1019/(2.74240342370282*Inputs!$C1019*(0.771432259730721*Inputs!$B1019+1.73676384566451*Inputs!$A1019))</f>
        <v>#DIV/0!</v>
      </c>
      <c r="J1019" s="2">
        <f t="shared" si="22"/>
        <v>0.16496598639455762</v>
      </c>
      <c r="K1019" s="2">
        <f t="shared" ca="1" si="23"/>
        <v>0.96994472037021839</v>
      </c>
      <c r="M1019">
        <f>IF(C1019 &lt; Model!$B$5, C1019, #N/A)</f>
        <v>0.16496598639455762</v>
      </c>
      <c r="N1019" t="e">
        <f>IF(C1019 &gt; Model!$B$5, C1019, #N/A)</f>
        <v>#N/A</v>
      </c>
      <c r="O1019">
        <f>Model!$B$5</f>
        <v>0.21815457728153642</v>
      </c>
    </row>
    <row r="1020" spans="1:15">
      <c r="A1020">
        <v>1018</v>
      </c>
      <c r="B1020" s="2">
        <f>Dataset!B1020</f>
        <v>0</v>
      </c>
      <c r="C1020" s="2">
        <f t="shared" si="18"/>
        <v>0.16496598639455762</v>
      </c>
      <c r="D1020" s="3">
        <f t="shared" si="19"/>
        <v>0</v>
      </c>
      <c r="F1020" s="3">
        <f t="shared" si="20"/>
        <v>-0.16496598639455762</v>
      </c>
      <c r="G1020" s="2">
        <f t="shared" si="21"/>
        <v>2.7213776667129368E-2</v>
      </c>
      <c r="I1020" s="2" t="e">
        <f>1.69590305555622*Inputs!$C1020/(2.74240342370282*Inputs!$C1020*(0.771432259730721*Inputs!$B1020+1.73676384566451*Inputs!$A1020))</f>
        <v>#DIV/0!</v>
      </c>
      <c r="J1020" s="2">
        <f t="shared" si="22"/>
        <v>0.16496598639455762</v>
      </c>
      <c r="K1020" s="2">
        <f t="shared" ca="1" si="23"/>
        <v>0.66015996048442216</v>
      </c>
      <c r="M1020">
        <f>IF(C1020 &lt; Model!$B$5, C1020, #N/A)</f>
        <v>0.16496598639455762</v>
      </c>
      <c r="N1020" t="e">
        <f>IF(C1020 &gt; Model!$B$5, C1020, #N/A)</f>
        <v>#N/A</v>
      </c>
      <c r="O1020">
        <f>Model!$B$5</f>
        <v>0.21815457728153642</v>
      </c>
    </row>
    <row r="1021" spans="1:15">
      <c r="A1021">
        <v>1019</v>
      </c>
      <c r="B1021" s="2">
        <f>Dataset!B1021</f>
        <v>0</v>
      </c>
      <c r="C1021" s="2">
        <f t="shared" si="18"/>
        <v>0.12327590384299525</v>
      </c>
      <c r="D1021" s="3">
        <f t="shared" si="19"/>
        <v>0</v>
      </c>
      <c r="F1021" s="3">
        <f t="shared" si="20"/>
        <v>-0.12327590384299525</v>
      </c>
      <c r="G1021" s="2">
        <f t="shared" si="21"/>
        <v>1.519694846830741E-2</v>
      </c>
      <c r="I1021" s="2">
        <f>1.69590305555622*Inputs!$C1021/(2.74240342370282*Inputs!$C1021*(0.771432259730721*Inputs!$B1021+1.73676384566451*Inputs!$A1021))</f>
        <v>0.12327590384299525</v>
      </c>
      <c r="J1021" s="2">
        <f t="shared" si="22"/>
        <v>0.12327590384299525</v>
      </c>
      <c r="K1021" s="2">
        <f t="shared" ca="1" si="23"/>
        <v>0.75848699156949917</v>
      </c>
      <c r="M1021">
        <f>IF(C1021 &lt; Model!$B$5, C1021, #N/A)</f>
        <v>0.12327590384299525</v>
      </c>
      <c r="N1021" t="e">
        <f>IF(C1021 &gt; Model!$B$5, C1021, #N/A)</f>
        <v>#N/A</v>
      </c>
      <c r="O1021">
        <f>Model!$B$5</f>
        <v>0.21815457728153642</v>
      </c>
    </row>
    <row r="1022" spans="1:15">
      <c r="A1022">
        <v>1020</v>
      </c>
      <c r="B1022" s="2">
        <f>Dataset!B1022</f>
        <v>0</v>
      </c>
      <c r="C1022" s="2">
        <f t="shared" ref="C1022:C1276" si="24">J1022</f>
        <v>0.10338161787991741</v>
      </c>
      <c r="D1022" s="3">
        <f t="shared" ref="D1022:D1276" si="25">IF(J1022 &lt; 0.218154577281536, 0, 1)</f>
        <v>0</v>
      </c>
      <c r="F1022" s="3">
        <f t="shared" ref="F1022:F1276" si="26">B1022 - C1022</f>
        <v>-0.10338161787991741</v>
      </c>
      <c r="G1022" s="2">
        <f t="shared" ref="G1022:G1276" si="27">POWER(F1022, 2)</f>
        <v>1.068775891546926E-2</v>
      </c>
      <c r="I1022" s="2">
        <f>1.69590305555622*Inputs!$C1022/(2.74240342370282*Inputs!$C1022*(0.771432259730721*Inputs!$B1022+1.73676384566451*Inputs!$A1022))</f>
        <v>0.10338161787991741</v>
      </c>
      <c r="J1022" s="2">
        <f t="shared" ref="J1022:J1276" si="28">IFERROR(IF(I1022 &gt; Model!EstimationLimitUpper, Model!EstimationLimitUpper, IF(I1022 &lt; Model!EstimationLimitLower, Model!EstimationLimitLower, I1022)), AVERAGE(Model!EstimationLimitLower, Model!EstimationLimitUpper))</f>
        <v>0.10338161787991741</v>
      </c>
      <c r="K1022" s="2">
        <f t="shared" ref="K1022:K1276" ca="1" si="29">RAND()</f>
        <v>0.92549703791911719</v>
      </c>
      <c r="M1022">
        <f>IF(C1022 &lt; Model!$B$5, C1022, #N/A)</f>
        <v>0.10338161787991741</v>
      </c>
      <c r="N1022" t="e">
        <f>IF(C1022 &gt; Model!$B$5, C1022, #N/A)</f>
        <v>#N/A</v>
      </c>
      <c r="O1022">
        <f>Model!$B$5</f>
        <v>0.21815457728153642</v>
      </c>
    </row>
    <row r="1023" spans="1:15">
      <c r="A1023">
        <v>1021</v>
      </c>
      <c r="B1023" s="2">
        <f>Dataset!B1023</f>
        <v>1</v>
      </c>
      <c r="C1023" s="2">
        <f t="shared" si="24"/>
        <v>0.16496598639455762</v>
      </c>
      <c r="D1023" s="3">
        <f t="shared" si="25"/>
        <v>0</v>
      </c>
      <c r="F1023" s="3">
        <f t="shared" si="26"/>
        <v>0.83503401360544238</v>
      </c>
      <c r="G1023" s="2">
        <f t="shared" si="27"/>
        <v>0.69728180387801408</v>
      </c>
      <c r="I1023" s="2" t="e">
        <f>1.69590305555622*Inputs!$C1023/(2.74240342370282*Inputs!$C1023*(0.771432259730721*Inputs!$B1023+1.73676384566451*Inputs!$A1023))</f>
        <v>#DIV/0!</v>
      </c>
      <c r="J1023" s="2">
        <f t="shared" si="28"/>
        <v>0.16496598639455762</v>
      </c>
      <c r="K1023" s="2">
        <f t="shared" ca="1" si="29"/>
        <v>4.3197233692609638E-2</v>
      </c>
      <c r="M1023">
        <f>IF(C1023 &lt; Model!$B$5, C1023, #N/A)</f>
        <v>0.16496598639455762</v>
      </c>
      <c r="N1023" t="e">
        <f>IF(C1023 &gt; Model!$B$5, C1023, #N/A)</f>
        <v>#N/A</v>
      </c>
      <c r="O1023">
        <f>Model!$B$5</f>
        <v>0.21815457728153642</v>
      </c>
    </row>
    <row r="1024" spans="1:15">
      <c r="A1024">
        <v>1022</v>
      </c>
      <c r="B1024" s="2">
        <f>Dataset!B1024</f>
        <v>0</v>
      </c>
      <c r="C1024" s="2">
        <f t="shared" si="24"/>
        <v>0.16496598639455762</v>
      </c>
      <c r="D1024" s="3">
        <f t="shared" si="25"/>
        <v>0</v>
      </c>
      <c r="F1024" s="3">
        <f t="shared" si="26"/>
        <v>-0.16496598639455762</v>
      </c>
      <c r="G1024" s="2">
        <f t="shared" si="27"/>
        <v>2.7213776667129368E-2</v>
      </c>
      <c r="I1024" s="2" t="e">
        <f>1.69590305555622*Inputs!$C1024/(2.74240342370282*Inputs!$C1024*(0.771432259730721*Inputs!$B1024+1.73676384566451*Inputs!$A1024))</f>
        <v>#DIV/0!</v>
      </c>
      <c r="J1024" s="2">
        <f t="shared" si="28"/>
        <v>0.16496598639455762</v>
      </c>
      <c r="K1024" s="2">
        <f t="shared" ca="1" si="29"/>
        <v>0.66075037845375317</v>
      </c>
      <c r="M1024">
        <f>IF(C1024 &lt; Model!$B$5, C1024, #N/A)</f>
        <v>0.16496598639455762</v>
      </c>
      <c r="N1024" t="e">
        <f>IF(C1024 &gt; Model!$B$5, C1024, #N/A)</f>
        <v>#N/A</v>
      </c>
      <c r="O1024">
        <f>Model!$B$5</f>
        <v>0.21815457728153642</v>
      </c>
    </row>
    <row r="1025" spans="1:15">
      <c r="A1025">
        <v>1023</v>
      </c>
      <c r="B1025" s="2">
        <f>Dataset!B1025</f>
        <v>0</v>
      </c>
      <c r="C1025" s="2">
        <f t="shared" si="24"/>
        <v>0.10338161787991741</v>
      </c>
      <c r="D1025" s="3">
        <f t="shared" si="25"/>
        <v>0</v>
      </c>
      <c r="F1025" s="3">
        <f t="shared" si="26"/>
        <v>-0.10338161787991741</v>
      </c>
      <c r="G1025" s="2">
        <f t="shared" si="27"/>
        <v>1.068775891546926E-2</v>
      </c>
      <c r="I1025" s="2">
        <f>1.69590305555622*Inputs!$C1025/(2.74240342370282*Inputs!$C1025*(0.771432259730721*Inputs!$B1025+1.73676384566451*Inputs!$A1025))</f>
        <v>0.10338161787991741</v>
      </c>
      <c r="J1025" s="2">
        <f t="shared" si="28"/>
        <v>0.10338161787991741</v>
      </c>
      <c r="K1025" s="2">
        <f t="shared" ca="1" si="29"/>
        <v>0.23459382267006657</v>
      </c>
      <c r="M1025">
        <f>IF(C1025 &lt; Model!$B$5, C1025, #N/A)</f>
        <v>0.10338161787991741</v>
      </c>
      <c r="N1025" t="e">
        <f>IF(C1025 &gt; Model!$B$5, C1025, #N/A)</f>
        <v>#N/A</v>
      </c>
      <c r="O1025">
        <f>Model!$B$5</f>
        <v>0.21815457728153642</v>
      </c>
    </row>
    <row r="1026" spans="1:15">
      <c r="A1026">
        <v>1024</v>
      </c>
      <c r="B1026" s="2">
        <f>Dataset!B1026</f>
        <v>0</v>
      </c>
      <c r="C1026" s="2">
        <f t="shared" si="24"/>
        <v>7.4541797257758627E-2</v>
      </c>
      <c r="D1026" s="3">
        <f t="shared" si="25"/>
        <v>0</v>
      </c>
      <c r="F1026" s="3">
        <f t="shared" si="26"/>
        <v>-7.4541797257758627E-2</v>
      </c>
      <c r="G1026" s="2">
        <f t="shared" si="27"/>
        <v>5.5564795384167916E-3</v>
      </c>
      <c r="I1026" s="2">
        <f>1.69590305555622*Inputs!$C1026/(2.74240342370282*Inputs!$C1026*(0.771432259730721*Inputs!$B1026+1.73676384566451*Inputs!$A1026))</f>
        <v>7.4541797257758627E-2</v>
      </c>
      <c r="J1026" s="2">
        <f t="shared" si="28"/>
        <v>7.4541797257758627E-2</v>
      </c>
      <c r="K1026" s="2">
        <f t="shared" ca="1" si="29"/>
        <v>0.86160648606672208</v>
      </c>
      <c r="M1026">
        <f>IF(C1026 &lt; Model!$B$5, C1026, #N/A)</f>
        <v>7.4541797257758627E-2</v>
      </c>
      <c r="N1026" t="e">
        <f>IF(C1026 &gt; Model!$B$5, C1026, #N/A)</f>
        <v>#N/A</v>
      </c>
      <c r="O1026">
        <f>Model!$B$5</f>
        <v>0.21815457728153642</v>
      </c>
    </row>
    <row r="1027" spans="1:15">
      <c r="A1027">
        <v>1025</v>
      </c>
      <c r="B1027" s="2">
        <f>Dataset!B1027</f>
        <v>0</v>
      </c>
      <c r="C1027" s="2">
        <f t="shared" si="24"/>
        <v>9.1572041079231434E-2</v>
      </c>
      <c r="D1027" s="3">
        <f t="shared" si="25"/>
        <v>0</v>
      </c>
      <c r="F1027" s="3">
        <f t="shared" si="26"/>
        <v>-9.1572041079231434E-2</v>
      </c>
      <c r="G1027" s="2">
        <f t="shared" si="27"/>
        <v>8.3854387074164486E-3</v>
      </c>
      <c r="I1027" s="2">
        <f>1.69590305555622*Inputs!$C1027/(2.74240342370282*Inputs!$C1027*(0.771432259730721*Inputs!$B1027+1.73676384566451*Inputs!$A1027))</f>
        <v>9.1572041079231434E-2</v>
      </c>
      <c r="J1027" s="2">
        <f t="shared" si="28"/>
        <v>9.1572041079231434E-2</v>
      </c>
      <c r="K1027" s="2">
        <f t="shared" ca="1" si="29"/>
        <v>0.14501392463010332</v>
      </c>
      <c r="M1027">
        <f>IF(C1027 &lt; Model!$B$5, C1027, #N/A)</f>
        <v>9.1572041079231434E-2</v>
      </c>
      <c r="N1027" t="e">
        <f>IF(C1027 &gt; Model!$B$5, C1027, #N/A)</f>
        <v>#N/A</v>
      </c>
      <c r="O1027">
        <f>Model!$B$5</f>
        <v>0.21815457728153642</v>
      </c>
    </row>
    <row r="1028" spans="1:15">
      <c r="A1028">
        <v>1026</v>
      </c>
      <c r="B1028" s="2">
        <f>Dataset!B1028</f>
        <v>0</v>
      </c>
      <c r="C1028" s="2">
        <f t="shared" si="24"/>
        <v>9.1572041079231434E-2</v>
      </c>
      <c r="D1028" s="3">
        <f t="shared" si="25"/>
        <v>0</v>
      </c>
      <c r="F1028" s="3">
        <f t="shared" si="26"/>
        <v>-9.1572041079231434E-2</v>
      </c>
      <c r="G1028" s="2">
        <f t="shared" si="27"/>
        <v>8.3854387074164486E-3</v>
      </c>
      <c r="I1028" s="2">
        <f>1.69590305555622*Inputs!$C1028/(2.74240342370282*Inputs!$C1028*(0.771432259730721*Inputs!$B1028+1.73676384566451*Inputs!$A1028))</f>
        <v>9.1572041079231434E-2</v>
      </c>
      <c r="J1028" s="2">
        <f t="shared" si="28"/>
        <v>9.1572041079231434E-2</v>
      </c>
      <c r="K1028" s="2">
        <f t="shared" ca="1" si="29"/>
        <v>0.36771457714852618</v>
      </c>
      <c r="M1028">
        <f>IF(C1028 &lt; Model!$B$5, C1028, #N/A)</f>
        <v>9.1572041079231434E-2</v>
      </c>
      <c r="N1028" t="e">
        <f>IF(C1028 &gt; Model!$B$5, C1028, #N/A)</f>
        <v>#N/A</v>
      </c>
      <c r="O1028">
        <f>Model!$B$5</f>
        <v>0.21815457728153642</v>
      </c>
    </row>
    <row r="1029" spans="1:15">
      <c r="A1029">
        <v>1027</v>
      </c>
      <c r="B1029" s="2">
        <f>Dataset!B1029</f>
        <v>0</v>
      </c>
      <c r="C1029" s="2">
        <f t="shared" si="24"/>
        <v>0.14567870862050741</v>
      </c>
      <c r="D1029" s="3">
        <f t="shared" si="25"/>
        <v>0</v>
      </c>
      <c r="F1029" s="3">
        <f t="shared" si="26"/>
        <v>-0.14567870862050741</v>
      </c>
      <c r="G1029" s="2">
        <f t="shared" si="27"/>
        <v>2.1222286145338699E-2</v>
      </c>
      <c r="I1029" s="2">
        <f>1.69590305555622*Inputs!$C1029/(2.74240342370282*Inputs!$C1029*(0.771432259730721*Inputs!$B1029+1.73676384566451*Inputs!$A1029))</f>
        <v>0.14567870862050741</v>
      </c>
      <c r="J1029" s="2">
        <f t="shared" si="28"/>
        <v>0.14567870862050741</v>
      </c>
      <c r="K1029" s="2">
        <f t="shared" ca="1" si="29"/>
        <v>0.37191345225845485</v>
      </c>
      <c r="M1029">
        <f>IF(C1029 &lt; Model!$B$5, C1029, #N/A)</f>
        <v>0.14567870862050741</v>
      </c>
      <c r="N1029" t="e">
        <f>IF(C1029 &gt; Model!$B$5, C1029, #N/A)</f>
        <v>#N/A</v>
      </c>
      <c r="O1029">
        <f>Model!$B$5</f>
        <v>0.21815457728153642</v>
      </c>
    </row>
    <row r="1030" spans="1:15">
      <c r="A1030">
        <v>1028</v>
      </c>
      <c r="B1030" s="2">
        <f>Dataset!B1030</f>
        <v>0</v>
      </c>
      <c r="C1030" s="2">
        <f t="shared" si="24"/>
        <v>0.16496598639455762</v>
      </c>
      <c r="D1030" s="3">
        <f t="shared" si="25"/>
        <v>0</v>
      </c>
      <c r="F1030" s="3">
        <f t="shared" si="26"/>
        <v>-0.16496598639455762</v>
      </c>
      <c r="G1030" s="2">
        <f t="shared" si="27"/>
        <v>2.7213776667129368E-2</v>
      </c>
      <c r="I1030" s="2" t="e">
        <f>1.69590305555622*Inputs!$C1030/(2.74240342370282*Inputs!$C1030*(0.771432259730721*Inputs!$B1030+1.73676384566451*Inputs!$A1030))</f>
        <v>#DIV/0!</v>
      </c>
      <c r="J1030" s="2">
        <f t="shared" si="28"/>
        <v>0.16496598639455762</v>
      </c>
      <c r="K1030" s="2">
        <f t="shared" ca="1" si="29"/>
        <v>0.5331052957238932</v>
      </c>
      <c r="M1030">
        <f>IF(C1030 &lt; Model!$B$5, C1030, #N/A)</f>
        <v>0.16496598639455762</v>
      </c>
      <c r="N1030" t="e">
        <f>IF(C1030 &gt; Model!$B$5, C1030, #N/A)</f>
        <v>#N/A</v>
      </c>
      <c r="O1030">
        <f>Model!$B$5</f>
        <v>0.21815457728153642</v>
      </c>
    </row>
    <row r="1031" spans="1:15">
      <c r="A1031">
        <v>1029</v>
      </c>
      <c r="B1031" s="2">
        <f>Dataset!B1031</f>
        <v>0</v>
      </c>
      <c r="C1031" s="2">
        <f t="shared" si="24"/>
        <v>9.1572041079231434E-2</v>
      </c>
      <c r="D1031" s="3">
        <f t="shared" si="25"/>
        <v>0</v>
      </c>
      <c r="F1031" s="3">
        <f t="shared" si="26"/>
        <v>-9.1572041079231434E-2</v>
      </c>
      <c r="G1031" s="2">
        <f t="shared" si="27"/>
        <v>8.3854387074164486E-3</v>
      </c>
      <c r="I1031" s="2">
        <f>1.69590305555622*Inputs!$C1031/(2.74240342370282*Inputs!$C1031*(0.771432259730721*Inputs!$B1031+1.73676384566451*Inputs!$A1031))</f>
        <v>9.1572041079231434E-2</v>
      </c>
      <c r="J1031" s="2">
        <f t="shared" si="28"/>
        <v>9.1572041079231434E-2</v>
      </c>
      <c r="K1031" s="2">
        <f t="shared" ca="1" si="29"/>
        <v>0.82590621940955611</v>
      </c>
      <c r="M1031">
        <f>IF(C1031 &lt; Model!$B$5, C1031, #N/A)</f>
        <v>9.1572041079231434E-2</v>
      </c>
      <c r="N1031" t="e">
        <f>IF(C1031 &gt; Model!$B$5, C1031, #N/A)</f>
        <v>#N/A</v>
      </c>
      <c r="O1031">
        <f>Model!$B$5</f>
        <v>0.21815457728153642</v>
      </c>
    </row>
    <row r="1032" spans="1:15">
      <c r="A1032">
        <v>1030</v>
      </c>
      <c r="B1032" s="2">
        <f>Dataset!B1032</f>
        <v>0</v>
      </c>
      <c r="C1032" s="2">
        <f t="shared" si="24"/>
        <v>8.2183935895330171E-2</v>
      </c>
      <c r="D1032" s="3">
        <f t="shared" si="25"/>
        <v>0</v>
      </c>
      <c r="F1032" s="3">
        <f t="shared" si="26"/>
        <v>-8.2183935895330171E-2</v>
      </c>
      <c r="G1032" s="2">
        <f t="shared" si="27"/>
        <v>6.7541993192477391E-3</v>
      </c>
      <c r="I1032" s="2">
        <f>1.69590305555622*Inputs!$C1032/(2.74240342370282*Inputs!$C1032*(0.771432259730721*Inputs!$B1032+1.73676384566451*Inputs!$A1032))</f>
        <v>8.2183935895330171E-2</v>
      </c>
      <c r="J1032" s="2">
        <f t="shared" si="28"/>
        <v>8.2183935895330171E-2</v>
      </c>
      <c r="K1032" s="2">
        <f t="shared" ca="1" si="29"/>
        <v>0.83829317250480939</v>
      </c>
      <c r="M1032">
        <f>IF(C1032 &lt; Model!$B$5, C1032, #N/A)</f>
        <v>8.2183935895330171E-2</v>
      </c>
      <c r="N1032" t="e">
        <f>IF(C1032 &gt; Model!$B$5, C1032, #N/A)</f>
        <v>#N/A</v>
      </c>
      <c r="O1032">
        <f>Model!$B$5</f>
        <v>0.21815457728153642</v>
      </c>
    </row>
    <row r="1033" spans="1:15">
      <c r="A1033">
        <v>1031</v>
      </c>
      <c r="B1033" s="2">
        <f>Dataset!B1033</f>
        <v>1</v>
      </c>
      <c r="C1033" s="2">
        <f t="shared" si="24"/>
        <v>8.2183935895330171E-2</v>
      </c>
      <c r="D1033" s="3">
        <f t="shared" si="25"/>
        <v>0</v>
      </c>
      <c r="F1033" s="3">
        <f t="shared" si="26"/>
        <v>0.91781606410466987</v>
      </c>
      <c r="G1033" s="2">
        <f t="shared" si="27"/>
        <v>0.84238632752858744</v>
      </c>
      <c r="I1033" s="2">
        <f>1.69590305555622*Inputs!$C1033/(2.74240342370282*Inputs!$C1033*(0.771432259730721*Inputs!$B1033+1.73676384566451*Inputs!$A1033))</f>
        <v>8.2183935895330171E-2</v>
      </c>
      <c r="J1033" s="2">
        <f t="shared" si="28"/>
        <v>8.2183935895330171E-2</v>
      </c>
      <c r="K1033" s="2">
        <f t="shared" ca="1" si="29"/>
        <v>0.77638201862445799</v>
      </c>
      <c r="M1033">
        <f>IF(C1033 &lt; Model!$B$5, C1033, #N/A)</f>
        <v>8.2183935895330171E-2</v>
      </c>
      <c r="N1033" t="e">
        <f>IF(C1033 &gt; Model!$B$5, C1033, #N/A)</f>
        <v>#N/A</v>
      </c>
      <c r="O1033">
        <f>Model!$B$5</f>
        <v>0.21815457728153642</v>
      </c>
    </row>
    <row r="1034" spans="1:15">
      <c r="A1034">
        <v>1032</v>
      </c>
      <c r="B1034" s="2">
        <f>Dataset!B1034</f>
        <v>1</v>
      </c>
      <c r="C1034" s="2">
        <f t="shared" si="24"/>
        <v>0.16496598639455762</v>
      </c>
      <c r="D1034" s="3">
        <f t="shared" si="25"/>
        <v>0</v>
      </c>
      <c r="F1034" s="3">
        <f t="shared" si="26"/>
        <v>0.83503401360544238</v>
      </c>
      <c r="G1034" s="2">
        <f t="shared" si="27"/>
        <v>0.69728180387801408</v>
      </c>
      <c r="I1034" s="2" t="e">
        <f>1.69590305555622*Inputs!$C1034/(2.74240342370282*Inputs!$C1034*(0.771432259730721*Inputs!$B1034+1.73676384566451*Inputs!$A1034))</f>
        <v>#DIV/0!</v>
      </c>
      <c r="J1034" s="2">
        <f t="shared" si="28"/>
        <v>0.16496598639455762</v>
      </c>
      <c r="K1034" s="2">
        <f t="shared" ca="1" si="29"/>
        <v>2.4905320408528775E-2</v>
      </c>
      <c r="M1034">
        <f>IF(C1034 &lt; Model!$B$5, C1034, #N/A)</f>
        <v>0.16496598639455762</v>
      </c>
      <c r="N1034" t="e">
        <f>IF(C1034 &gt; Model!$B$5, C1034, #N/A)</f>
        <v>#N/A</v>
      </c>
      <c r="O1034">
        <f>Model!$B$5</f>
        <v>0.21815457728153642</v>
      </c>
    </row>
    <row r="1035" spans="1:15">
      <c r="A1035">
        <v>1033</v>
      </c>
      <c r="B1035" s="2">
        <f>Dataset!B1035</f>
        <v>1</v>
      </c>
      <c r="C1035" s="2">
        <f t="shared" si="24"/>
        <v>0.16496598639455762</v>
      </c>
      <c r="D1035" s="3">
        <f t="shared" si="25"/>
        <v>0</v>
      </c>
      <c r="F1035" s="3">
        <f t="shared" si="26"/>
        <v>0.83503401360544238</v>
      </c>
      <c r="G1035" s="2">
        <f t="shared" si="27"/>
        <v>0.69728180387801408</v>
      </c>
      <c r="I1035" s="2" t="e">
        <f>1.69590305555622*Inputs!$C1035/(2.74240342370282*Inputs!$C1035*(0.771432259730721*Inputs!$B1035+1.73676384566451*Inputs!$A1035))</f>
        <v>#DIV/0!</v>
      </c>
      <c r="J1035" s="2">
        <f t="shared" si="28"/>
        <v>0.16496598639455762</v>
      </c>
      <c r="K1035" s="2">
        <f t="shared" ca="1" si="29"/>
        <v>0.77599399266700364</v>
      </c>
      <c r="M1035">
        <f>IF(C1035 &lt; Model!$B$5, C1035, #N/A)</f>
        <v>0.16496598639455762</v>
      </c>
      <c r="N1035" t="e">
        <f>IF(C1035 &gt; Model!$B$5, C1035, #N/A)</f>
        <v>#N/A</v>
      </c>
      <c r="O1035">
        <f>Model!$B$5</f>
        <v>0.21815457728153642</v>
      </c>
    </row>
    <row r="1036" spans="1:15">
      <c r="A1036">
        <v>1034</v>
      </c>
      <c r="B1036" s="2">
        <f>Dataset!B1036</f>
        <v>0</v>
      </c>
      <c r="C1036" s="2">
        <f t="shared" si="24"/>
        <v>0.15265145133147309</v>
      </c>
      <c r="D1036" s="3">
        <f t="shared" si="25"/>
        <v>0</v>
      </c>
      <c r="F1036" s="3">
        <f t="shared" si="26"/>
        <v>-0.15265145133147309</v>
      </c>
      <c r="G1036" s="2">
        <f t="shared" si="27"/>
        <v>2.3302465593605097E-2</v>
      </c>
      <c r="I1036" s="2">
        <f>1.69590305555622*Inputs!$C1036/(2.74240342370282*Inputs!$C1036*(0.771432259730721*Inputs!$B1036+1.73676384566451*Inputs!$A1036))</f>
        <v>0.15265145133147309</v>
      </c>
      <c r="J1036" s="2">
        <f t="shared" si="28"/>
        <v>0.15265145133147309</v>
      </c>
      <c r="K1036" s="2">
        <f t="shared" ca="1" si="29"/>
        <v>0.19873229835185657</v>
      </c>
      <c r="M1036">
        <f>IF(C1036 &lt; Model!$B$5, C1036, #N/A)</f>
        <v>0.15265145133147309</v>
      </c>
      <c r="N1036" t="e">
        <f>IF(C1036 &gt; Model!$B$5, C1036, #N/A)</f>
        <v>#N/A</v>
      </c>
      <c r="O1036">
        <f>Model!$B$5</f>
        <v>0.21815457728153642</v>
      </c>
    </row>
    <row r="1037" spans="1:15">
      <c r="A1037">
        <v>1035</v>
      </c>
      <c r="B1037" s="2">
        <f>Dataset!B1037</f>
        <v>0</v>
      </c>
      <c r="C1037" s="2">
        <f t="shared" si="24"/>
        <v>0.16496598639455762</v>
      </c>
      <c r="D1037" s="3">
        <f t="shared" si="25"/>
        <v>0</v>
      </c>
      <c r="F1037" s="3">
        <f t="shared" si="26"/>
        <v>-0.16496598639455762</v>
      </c>
      <c r="G1037" s="2">
        <f t="shared" si="27"/>
        <v>2.7213776667129368E-2</v>
      </c>
      <c r="I1037" s="2" t="e">
        <f>1.69590305555622*Inputs!$C1037/(2.74240342370282*Inputs!$C1037*(0.771432259730721*Inputs!$B1037+1.73676384566451*Inputs!$A1037))</f>
        <v>#DIV/0!</v>
      </c>
      <c r="J1037" s="2">
        <f t="shared" si="28"/>
        <v>0.16496598639455762</v>
      </c>
      <c r="K1037" s="2">
        <f t="shared" ca="1" si="29"/>
        <v>0.71499684520272733</v>
      </c>
      <c r="M1037">
        <f>IF(C1037 &lt; Model!$B$5, C1037, #N/A)</f>
        <v>0.16496598639455762</v>
      </c>
      <c r="N1037" t="e">
        <f>IF(C1037 &gt; Model!$B$5, C1037, #N/A)</f>
        <v>#N/A</v>
      </c>
      <c r="O1037">
        <f>Model!$B$5</f>
        <v>0.21815457728153642</v>
      </c>
    </row>
    <row r="1038" spans="1:15">
      <c r="A1038">
        <v>1036</v>
      </c>
      <c r="B1038" s="2">
        <f>Dataset!B1038</f>
        <v>1</v>
      </c>
      <c r="C1038" s="2">
        <f t="shared" si="24"/>
        <v>0.10338161787991741</v>
      </c>
      <c r="D1038" s="3">
        <f t="shared" si="25"/>
        <v>0</v>
      </c>
      <c r="F1038" s="3">
        <f t="shared" si="26"/>
        <v>0.8966183821200826</v>
      </c>
      <c r="G1038" s="2">
        <f t="shared" si="27"/>
        <v>0.80392452315563445</v>
      </c>
      <c r="I1038" s="2">
        <f>1.69590305555622*Inputs!$C1038/(2.74240342370282*Inputs!$C1038*(0.771432259730721*Inputs!$B1038+1.73676384566451*Inputs!$A1038))</f>
        <v>0.10338161787991741</v>
      </c>
      <c r="J1038" s="2">
        <f t="shared" si="28"/>
        <v>0.10338161787991741</v>
      </c>
      <c r="K1038" s="2">
        <f t="shared" ca="1" si="29"/>
        <v>0.54161647978007732</v>
      </c>
      <c r="M1038">
        <f>IF(C1038 &lt; Model!$B$5, C1038, #N/A)</f>
        <v>0.10338161787991741</v>
      </c>
      <c r="N1038" t="e">
        <f>IF(C1038 &gt; Model!$B$5, C1038, #N/A)</f>
        <v>#N/A</v>
      </c>
      <c r="O1038">
        <f>Model!$B$5</f>
        <v>0.21815457728153642</v>
      </c>
    </row>
    <row r="1039" spans="1:15">
      <c r="A1039">
        <v>1037</v>
      </c>
      <c r="B1039" s="2">
        <f>Dataset!B1039</f>
        <v>0</v>
      </c>
      <c r="C1039" s="2">
        <f t="shared" si="24"/>
        <v>8.2183935895330171E-2</v>
      </c>
      <c r="D1039" s="3">
        <f t="shared" si="25"/>
        <v>0</v>
      </c>
      <c r="F1039" s="3">
        <f t="shared" si="26"/>
        <v>-8.2183935895330171E-2</v>
      </c>
      <c r="G1039" s="2">
        <f t="shared" si="27"/>
        <v>6.7541993192477391E-3</v>
      </c>
      <c r="I1039" s="2">
        <f>1.69590305555622*Inputs!$C1039/(2.74240342370282*Inputs!$C1039*(0.771432259730721*Inputs!$B1039+1.73676384566451*Inputs!$A1039))</f>
        <v>8.2183935895330171E-2</v>
      </c>
      <c r="J1039" s="2">
        <f t="shared" si="28"/>
        <v>8.2183935895330171E-2</v>
      </c>
      <c r="K1039" s="2">
        <f t="shared" ca="1" si="29"/>
        <v>0.77787543923810654</v>
      </c>
      <c r="M1039">
        <f>IF(C1039 &lt; Model!$B$5, C1039, #N/A)</f>
        <v>8.2183935895330171E-2</v>
      </c>
      <c r="N1039" t="e">
        <f>IF(C1039 &gt; Model!$B$5, C1039, #N/A)</f>
        <v>#N/A</v>
      </c>
      <c r="O1039">
        <f>Model!$B$5</f>
        <v>0.21815457728153642</v>
      </c>
    </row>
    <row r="1040" spans="1:15">
      <c r="A1040">
        <v>1038</v>
      </c>
      <c r="B1040" s="2">
        <f>Dataset!B1040</f>
        <v>0</v>
      </c>
      <c r="C1040" s="2">
        <f t="shared" si="24"/>
        <v>9.1572041079231434E-2</v>
      </c>
      <c r="D1040" s="3">
        <f t="shared" si="25"/>
        <v>0</v>
      </c>
      <c r="F1040" s="3">
        <f t="shared" si="26"/>
        <v>-9.1572041079231434E-2</v>
      </c>
      <c r="G1040" s="2">
        <f t="shared" si="27"/>
        <v>8.3854387074164486E-3</v>
      </c>
      <c r="I1040" s="2">
        <f>1.69590305555622*Inputs!$C1040/(2.74240342370282*Inputs!$C1040*(0.771432259730721*Inputs!$B1040+1.73676384566451*Inputs!$A1040))</f>
        <v>9.1572041079231434E-2</v>
      </c>
      <c r="J1040" s="2">
        <f t="shared" si="28"/>
        <v>9.1572041079231434E-2</v>
      </c>
      <c r="K1040" s="2">
        <f t="shared" ca="1" si="29"/>
        <v>0.76210123492255044</v>
      </c>
      <c r="M1040">
        <f>IF(C1040 &lt; Model!$B$5, C1040, #N/A)</f>
        <v>9.1572041079231434E-2</v>
      </c>
      <c r="N1040" t="e">
        <f>IF(C1040 &gt; Model!$B$5, C1040, #N/A)</f>
        <v>#N/A</v>
      </c>
      <c r="O1040">
        <f>Model!$B$5</f>
        <v>0.21815457728153642</v>
      </c>
    </row>
    <row r="1041" spans="1:15">
      <c r="A1041">
        <v>1039</v>
      </c>
      <c r="B1041" s="2">
        <f>Dataset!B1041</f>
        <v>1</v>
      </c>
      <c r="C1041" s="2">
        <f t="shared" si="24"/>
        <v>0.16496598639455762</v>
      </c>
      <c r="D1041" s="3">
        <f t="shared" si="25"/>
        <v>0</v>
      </c>
      <c r="F1041" s="3">
        <f t="shared" si="26"/>
        <v>0.83503401360544238</v>
      </c>
      <c r="G1041" s="2">
        <f t="shared" si="27"/>
        <v>0.69728180387801408</v>
      </c>
      <c r="I1041" s="2" t="e">
        <f>1.69590305555622*Inputs!$C1041/(2.74240342370282*Inputs!$C1041*(0.771432259730721*Inputs!$B1041+1.73676384566451*Inputs!$A1041))</f>
        <v>#DIV/0!</v>
      </c>
      <c r="J1041" s="2">
        <f t="shared" si="28"/>
        <v>0.16496598639455762</v>
      </c>
      <c r="K1041" s="2">
        <f t="shared" ca="1" si="29"/>
        <v>0.98771154402069261</v>
      </c>
      <c r="M1041">
        <f>IF(C1041 &lt; Model!$B$5, C1041, #N/A)</f>
        <v>0.16496598639455762</v>
      </c>
      <c r="N1041" t="e">
        <f>IF(C1041 &gt; Model!$B$5, C1041, #N/A)</f>
        <v>#N/A</v>
      </c>
      <c r="O1041">
        <f>Model!$B$5</f>
        <v>0.21815457728153642</v>
      </c>
    </row>
    <row r="1042" spans="1:15">
      <c r="A1042">
        <v>1040</v>
      </c>
      <c r="B1042" s="2">
        <f>Dataset!B1042</f>
        <v>0</v>
      </c>
      <c r="C1042" s="2">
        <f t="shared" si="24"/>
        <v>0.10684503079971075</v>
      </c>
      <c r="D1042" s="3">
        <f t="shared" si="25"/>
        <v>0</v>
      </c>
      <c r="F1042" s="3">
        <f t="shared" si="26"/>
        <v>-0.10684503079971075</v>
      </c>
      <c r="G1042" s="2">
        <f t="shared" si="27"/>
        <v>1.1415860606591138E-2</v>
      </c>
      <c r="I1042" s="2">
        <f>1.69590305555622*Inputs!$C1042/(2.74240342370282*Inputs!$C1042*(0.771432259730721*Inputs!$B1042+1.73676384566451*Inputs!$A1042))</f>
        <v>0.10684503079971075</v>
      </c>
      <c r="J1042" s="2">
        <f t="shared" si="28"/>
        <v>0.10684503079971075</v>
      </c>
      <c r="K1042" s="2">
        <f t="shared" ca="1" si="29"/>
        <v>0.82838676280191303</v>
      </c>
      <c r="M1042">
        <f>IF(C1042 &lt; Model!$B$5, C1042, #N/A)</f>
        <v>0.10684503079971075</v>
      </c>
      <c r="N1042" t="e">
        <f>IF(C1042 &gt; Model!$B$5, C1042, #N/A)</f>
        <v>#N/A</v>
      </c>
      <c r="O1042">
        <f>Model!$B$5</f>
        <v>0.21815457728153642</v>
      </c>
    </row>
    <row r="1043" spans="1:15">
      <c r="A1043">
        <v>1041</v>
      </c>
      <c r="B1043" s="2">
        <f>Dataset!B1043</f>
        <v>0</v>
      </c>
      <c r="C1043" s="2">
        <f t="shared" si="24"/>
        <v>0.16496598639455762</v>
      </c>
      <c r="D1043" s="3">
        <f t="shared" si="25"/>
        <v>0</v>
      </c>
      <c r="F1043" s="3">
        <f t="shared" si="26"/>
        <v>-0.16496598639455762</v>
      </c>
      <c r="G1043" s="2">
        <f t="shared" si="27"/>
        <v>2.7213776667129368E-2</v>
      </c>
      <c r="I1043" s="2" t="e">
        <f>1.69590305555622*Inputs!$C1043/(2.74240342370282*Inputs!$C1043*(0.771432259730721*Inputs!$B1043+1.73676384566451*Inputs!$A1043))</f>
        <v>#DIV/0!</v>
      </c>
      <c r="J1043" s="2">
        <f t="shared" si="28"/>
        <v>0.16496598639455762</v>
      </c>
      <c r="K1043" s="2">
        <f t="shared" ca="1" si="29"/>
        <v>0.8711387228293167</v>
      </c>
      <c r="M1043">
        <f>IF(C1043 &lt; Model!$B$5, C1043, #N/A)</f>
        <v>0.16496598639455762</v>
      </c>
      <c r="N1043" t="e">
        <f>IF(C1043 &gt; Model!$B$5, C1043, #N/A)</f>
        <v>#N/A</v>
      </c>
      <c r="O1043">
        <f>Model!$B$5</f>
        <v>0.21815457728153642</v>
      </c>
    </row>
    <row r="1044" spans="1:15">
      <c r="A1044">
        <v>1042</v>
      </c>
      <c r="B1044" s="2">
        <f>Dataset!B1044</f>
        <v>0</v>
      </c>
      <c r="C1044" s="2">
        <f t="shared" si="24"/>
        <v>0.16496598639455762</v>
      </c>
      <c r="D1044" s="3">
        <f t="shared" si="25"/>
        <v>0</v>
      </c>
      <c r="F1044" s="3">
        <f t="shared" si="26"/>
        <v>-0.16496598639455762</v>
      </c>
      <c r="G1044" s="2">
        <f t="shared" si="27"/>
        <v>2.7213776667129368E-2</v>
      </c>
      <c r="I1044" s="2" t="e">
        <f>1.69590305555622*Inputs!$C1044/(2.74240342370282*Inputs!$C1044*(0.771432259730721*Inputs!$B1044+1.73676384566451*Inputs!$A1044))</f>
        <v>#DIV/0!</v>
      </c>
      <c r="J1044" s="2">
        <f t="shared" si="28"/>
        <v>0.16496598639455762</v>
      </c>
      <c r="K1044" s="2">
        <f t="shared" ca="1" si="29"/>
        <v>0.78524565503735599</v>
      </c>
      <c r="M1044">
        <f>IF(C1044 &lt; Model!$B$5, C1044, #N/A)</f>
        <v>0.16496598639455762</v>
      </c>
      <c r="N1044" t="e">
        <f>IF(C1044 &gt; Model!$B$5, C1044, #N/A)</f>
        <v>#N/A</v>
      </c>
      <c r="O1044">
        <f>Model!$B$5</f>
        <v>0.21815457728153642</v>
      </c>
    </row>
    <row r="1045" spans="1:15">
      <c r="A1045">
        <v>1043</v>
      </c>
      <c r="B1045" s="2">
        <f>Dataset!B1045</f>
        <v>0</v>
      </c>
      <c r="C1045" s="2">
        <f t="shared" si="24"/>
        <v>0.16496598639455762</v>
      </c>
      <c r="D1045" s="3">
        <f t="shared" si="25"/>
        <v>0</v>
      </c>
      <c r="F1045" s="3">
        <f t="shared" si="26"/>
        <v>-0.16496598639455762</v>
      </c>
      <c r="G1045" s="2">
        <f t="shared" si="27"/>
        <v>2.7213776667129368E-2</v>
      </c>
      <c r="I1045" s="2" t="e">
        <f>1.69590305555622*Inputs!$C1045/(2.74240342370282*Inputs!$C1045*(0.771432259730721*Inputs!$B1045+1.73676384566451*Inputs!$A1045))</f>
        <v>#DIV/0!</v>
      </c>
      <c r="J1045" s="2">
        <f t="shared" si="28"/>
        <v>0.16496598639455762</v>
      </c>
      <c r="K1045" s="2">
        <f t="shared" ca="1" si="29"/>
        <v>0.25297013803317103</v>
      </c>
      <c r="M1045">
        <f>IF(C1045 &lt; Model!$B$5, C1045, #N/A)</f>
        <v>0.16496598639455762</v>
      </c>
      <c r="N1045" t="e">
        <f>IF(C1045 &gt; Model!$B$5, C1045, #N/A)</f>
        <v>#N/A</v>
      </c>
      <c r="O1045">
        <f>Model!$B$5</f>
        <v>0.21815457728153642</v>
      </c>
    </row>
    <row r="1046" spans="1:15">
      <c r="A1046">
        <v>1044</v>
      </c>
      <c r="B1046" s="2">
        <f>Dataset!B1046</f>
        <v>0</v>
      </c>
      <c r="C1046" s="2">
        <f t="shared" si="24"/>
        <v>9.1572041079231434E-2</v>
      </c>
      <c r="D1046" s="3">
        <f t="shared" si="25"/>
        <v>0</v>
      </c>
      <c r="F1046" s="3">
        <f t="shared" si="26"/>
        <v>-9.1572041079231434E-2</v>
      </c>
      <c r="G1046" s="2">
        <f t="shared" si="27"/>
        <v>8.3854387074164486E-3</v>
      </c>
      <c r="I1046" s="2">
        <f>1.69590305555622*Inputs!$C1046/(2.74240342370282*Inputs!$C1046*(0.771432259730721*Inputs!$B1046+1.73676384566451*Inputs!$A1046))</f>
        <v>9.1572041079231434E-2</v>
      </c>
      <c r="J1046" s="2">
        <f t="shared" si="28"/>
        <v>9.1572041079231434E-2</v>
      </c>
      <c r="K1046" s="2">
        <f t="shared" ca="1" si="29"/>
        <v>0.79344883643227337</v>
      </c>
      <c r="M1046">
        <f>IF(C1046 &lt; Model!$B$5, C1046, #N/A)</f>
        <v>9.1572041079231434E-2</v>
      </c>
      <c r="N1046" t="e">
        <f>IF(C1046 &gt; Model!$B$5, C1046, #N/A)</f>
        <v>#N/A</v>
      </c>
      <c r="O1046">
        <f>Model!$B$5</f>
        <v>0.21815457728153642</v>
      </c>
    </row>
    <row r="1047" spans="1:15">
      <c r="A1047">
        <v>1045</v>
      </c>
      <c r="B1047" s="2">
        <f>Dataset!B1047</f>
        <v>0</v>
      </c>
      <c r="C1047" s="2">
        <f t="shared" si="24"/>
        <v>0.10338161787991741</v>
      </c>
      <c r="D1047" s="3">
        <f t="shared" si="25"/>
        <v>0</v>
      </c>
      <c r="F1047" s="3">
        <f t="shared" si="26"/>
        <v>-0.10338161787991741</v>
      </c>
      <c r="G1047" s="2">
        <f t="shared" si="27"/>
        <v>1.068775891546926E-2</v>
      </c>
      <c r="I1047" s="2">
        <f>1.69590305555622*Inputs!$C1047/(2.74240342370282*Inputs!$C1047*(0.771432259730721*Inputs!$B1047+1.73676384566451*Inputs!$A1047))</f>
        <v>0.10338161787991741</v>
      </c>
      <c r="J1047" s="2">
        <f t="shared" si="28"/>
        <v>0.10338161787991741</v>
      </c>
      <c r="K1047" s="2">
        <f t="shared" ca="1" si="29"/>
        <v>0.94065942461527896</v>
      </c>
      <c r="M1047">
        <f>IF(C1047 &lt; Model!$B$5, C1047, #N/A)</f>
        <v>0.10338161787991741</v>
      </c>
      <c r="N1047" t="e">
        <f>IF(C1047 &gt; Model!$B$5, C1047, #N/A)</f>
        <v>#N/A</v>
      </c>
      <c r="O1047">
        <f>Model!$B$5</f>
        <v>0.21815457728153642</v>
      </c>
    </row>
    <row r="1048" spans="1:15">
      <c r="A1048">
        <v>1046</v>
      </c>
      <c r="B1048" s="2">
        <f>Dataset!B1048</f>
        <v>0</v>
      </c>
      <c r="C1048" s="2">
        <f t="shared" si="24"/>
        <v>0.16496598639455762</v>
      </c>
      <c r="D1048" s="3">
        <f t="shared" si="25"/>
        <v>0</v>
      </c>
      <c r="F1048" s="3">
        <f t="shared" si="26"/>
        <v>-0.16496598639455762</v>
      </c>
      <c r="G1048" s="2">
        <f t="shared" si="27"/>
        <v>2.7213776667129368E-2</v>
      </c>
      <c r="I1048" s="2" t="e">
        <f>1.69590305555622*Inputs!$C1048/(2.74240342370282*Inputs!$C1048*(0.771432259730721*Inputs!$B1048+1.73676384566451*Inputs!$A1048))</f>
        <v>#DIV/0!</v>
      </c>
      <c r="J1048" s="2">
        <f t="shared" si="28"/>
        <v>0.16496598639455762</v>
      </c>
      <c r="K1048" s="2">
        <f t="shared" ca="1" si="29"/>
        <v>0.48063121939577791</v>
      </c>
      <c r="M1048">
        <f>IF(C1048 &lt; Model!$B$5, C1048, #N/A)</f>
        <v>0.16496598639455762</v>
      </c>
      <c r="N1048" t="e">
        <f>IF(C1048 &gt; Model!$B$5, C1048, #N/A)</f>
        <v>#N/A</v>
      </c>
      <c r="O1048">
        <f>Model!$B$5</f>
        <v>0.21815457728153642</v>
      </c>
    </row>
    <row r="1049" spans="1:15">
      <c r="A1049">
        <v>1047</v>
      </c>
      <c r="B1049" s="2">
        <f>Dataset!B1049</f>
        <v>0</v>
      </c>
      <c r="C1049" s="2">
        <f t="shared" si="24"/>
        <v>9.1572041079231434E-2</v>
      </c>
      <c r="D1049" s="3">
        <f t="shared" si="25"/>
        <v>0</v>
      </c>
      <c r="F1049" s="3">
        <f t="shared" si="26"/>
        <v>-9.1572041079231434E-2</v>
      </c>
      <c r="G1049" s="2">
        <f t="shared" si="27"/>
        <v>8.3854387074164486E-3</v>
      </c>
      <c r="I1049" s="2">
        <f>1.69590305555622*Inputs!$C1049/(2.74240342370282*Inputs!$C1049*(0.771432259730721*Inputs!$B1049+1.73676384566451*Inputs!$A1049))</f>
        <v>9.1572041079231434E-2</v>
      </c>
      <c r="J1049" s="2">
        <f t="shared" si="28"/>
        <v>9.1572041079231434E-2</v>
      </c>
      <c r="K1049" s="2">
        <f t="shared" ca="1" si="29"/>
        <v>0.94897171561807558</v>
      </c>
      <c r="M1049">
        <f>IF(C1049 &lt; Model!$B$5, C1049, #N/A)</f>
        <v>9.1572041079231434E-2</v>
      </c>
      <c r="N1049" t="e">
        <f>IF(C1049 &gt; Model!$B$5, C1049, #N/A)</f>
        <v>#N/A</v>
      </c>
      <c r="O1049">
        <f>Model!$B$5</f>
        <v>0.21815457728153642</v>
      </c>
    </row>
    <row r="1050" spans="1:15">
      <c r="A1050">
        <v>1048</v>
      </c>
      <c r="B1050" s="2">
        <f>Dataset!B1050</f>
        <v>0</v>
      </c>
      <c r="C1050" s="2">
        <f t="shared" si="24"/>
        <v>0.16496598639455762</v>
      </c>
      <c r="D1050" s="3">
        <f t="shared" si="25"/>
        <v>0</v>
      </c>
      <c r="F1050" s="3">
        <f t="shared" si="26"/>
        <v>-0.16496598639455762</v>
      </c>
      <c r="G1050" s="2">
        <f t="shared" si="27"/>
        <v>2.7213776667129368E-2</v>
      </c>
      <c r="I1050" s="2" t="e">
        <f>1.69590305555622*Inputs!$C1050/(2.74240342370282*Inputs!$C1050*(0.771432259730721*Inputs!$B1050+1.73676384566451*Inputs!$A1050))</f>
        <v>#DIV/0!</v>
      </c>
      <c r="J1050" s="2">
        <f t="shared" si="28"/>
        <v>0.16496598639455762</v>
      </c>
      <c r="K1050" s="2">
        <f t="shared" ca="1" si="29"/>
        <v>0.46557798661376959</v>
      </c>
      <c r="M1050">
        <f>IF(C1050 &lt; Model!$B$5, C1050, #N/A)</f>
        <v>0.16496598639455762</v>
      </c>
      <c r="N1050" t="e">
        <f>IF(C1050 &gt; Model!$B$5, C1050, #N/A)</f>
        <v>#N/A</v>
      </c>
      <c r="O1050">
        <f>Model!$B$5</f>
        <v>0.21815457728153642</v>
      </c>
    </row>
    <row r="1051" spans="1:15">
      <c r="A1051">
        <v>1049</v>
      </c>
      <c r="B1051" s="2">
        <f>Dataset!B1051</f>
        <v>0</v>
      </c>
      <c r="C1051" s="2">
        <f t="shared" si="24"/>
        <v>9.1572041079231434E-2</v>
      </c>
      <c r="D1051" s="3">
        <f t="shared" si="25"/>
        <v>0</v>
      </c>
      <c r="F1051" s="3">
        <f t="shared" si="26"/>
        <v>-9.1572041079231434E-2</v>
      </c>
      <c r="G1051" s="2">
        <f t="shared" si="27"/>
        <v>8.3854387074164486E-3</v>
      </c>
      <c r="I1051" s="2">
        <f>1.69590305555622*Inputs!$C1051/(2.74240342370282*Inputs!$C1051*(0.771432259730721*Inputs!$B1051+1.73676384566451*Inputs!$A1051))</f>
        <v>9.1572041079231434E-2</v>
      </c>
      <c r="J1051" s="2">
        <f t="shared" si="28"/>
        <v>9.1572041079231434E-2</v>
      </c>
      <c r="K1051" s="2">
        <f t="shared" ca="1" si="29"/>
        <v>0.29035272778207244</v>
      </c>
      <c r="M1051">
        <f>IF(C1051 &lt; Model!$B$5, C1051, #N/A)</f>
        <v>9.1572041079231434E-2</v>
      </c>
      <c r="N1051" t="e">
        <f>IF(C1051 &gt; Model!$B$5, C1051, #N/A)</f>
        <v>#N/A</v>
      </c>
      <c r="O1051">
        <f>Model!$B$5</f>
        <v>0.21815457728153642</v>
      </c>
    </row>
    <row r="1052" spans="1:15">
      <c r="A1052">
        <v>1050</v>
      </c>
      <c r="B1052" s="2">
        <f>Dataset!B1052</f>
        <v>0</v>
      </c>
      <c r="C1052" s="2">
        <f t="shared" si="24"/>
        <v>0.16496598639455762</v>
      </c>
      <c r="D1052" s="3">
        <f t="shared" si="25"/>
        <v>0</v>
      </c>
      <c r="F1052" s="3">
        <f t="shared" si="26"/>
        <v>-0.16496598639455762</v>
      </c>
      <c r="G1052" s="2">
        <f t="shared" si="27"/>
        <v>2.7213776667129368E-2</v>
      </c>
      <c r="I1052" s="2" t="e">
        <f>1.69590305555622*Inputs!$C1052/(2.74240342370282*Inputs!$C1052*(0.771432259730721*Inputs!$B1052+1.73676384566451*Inputs!$A1052))</f>
        <v>#DIV/0!</v>
      </c>
      <c r="J1052" s="2">
        <f t="shared" si="28"/>
        <v>0.16496598639455762</v>
      </c>
      <c r="K1052" s="2">
        <f t="shared" ca="1" si="29"/>
        <v>0.16645677773594392</v>
      </c>
      <c r="M1052">
        <f>IF(C1052 &lt; Model!$B$5, C1052, #N/A)</f>
        <v>0.16496598639455762</v>
      </c>
      <c r="N1052" t="e">
        <f>IF(C1052 &gt; Model!$B$5, C1052, #N/A)</f>
        <v>#N/A</v>
      </c>
      <c r="O1052">
        <f>Model!$B$5</f>
        <v>0.21815457728153642</v>
      </c>
    </row>
    <row r="1053" spans="1:15">
      <c r="A1053">
        <v>1051</v>
      </c>
      <c r="B1053" s="2">
        <f>Dataset!B1053</f>
        <v>0</v>
      </c>
      <c r="C1053" s="2">
        <f t="shared" si="24"/>
        <v>9.1572041079231434E-2</v>
      </c>
      <c r="D1053" s="3">
        <f t="shared" si="25"/>
        <v>0</v>
      </c>
      <c r="F1053" s="3">
        <f t="shared" si="26"/>
        <v>-9.1572041079231434E-2</v>
      </c>
      <c r="G1053" s="2">
        <f t="shared" si="27"/>
        <v>8.3854387074164486E-3</v>
      </c>
      <c r="I1053" s="2">
        <f>1.69590305555622*Inputs!$C1053/(2.74240342370282*Inputs!$C1053*(0.771432259730721*Inputs!$B1053+1.73676384566451*Inputs!$A1053))</f>
        <v>9.1572041079231434E-2</v>
      </c>
      <c r="J1053" s="2">
        <f t="shared" si="28"/>
        <v>9.1572041079231434E-2</v>
      </c>
      <c r="K1053" s="2">
        <f t="shared" ca="1" si="29"/>
        <v>0.60464188834542554</v>
      </c>
      <c r="M1053">
        <f>IF(C1053 &lt; Model!$B$5, C1053, #N/A)</f>
        <v>9.1572041079231434E-2</v>
      </c>
      <c r="N1053" t="e">
        <f>IF(C1053 &gt; Model!$B$5, C1053, #N/A)</f>
        <v>#N/A</v>
      </c>
      <c r="O1053">
        <f>Model!$B$5</f>
        <v>0.21815457728153642</v>
      </c>
    </row>
    <row r="1054" spans="1:15">
      <c r="A1054">
        <v>1052</v>
      </c>
      <c r="B1054" s="2">
        <f>Dataset!B1054</f>
        <v>0</v>
      </c>
      <c r="C1054" s="2">
        <f t="shared" si="24"/>
        <v>0.10338161787991741</v>
      </c>
      <c r="D1054" s="3">
        <f t="shared" si="25"/>
        <v>0</v>
      </c>
      <c r="F1054" s="3">
        <f t="shared" si="26"/>
        <v>-0.10338161787991741</v>
      </c>
      <c r="G1054" s="2">
        <f t="shared" si="27"/>
        <v>1.068775891546926E-2</v>
      </c>
      <c r="I1054" s="2">
        <f>1.69590305555622*Inputs!$C1054/(2.74240342370282*Inputs!$C1054*(0.771432259730721*Inputs!$B1054+1.73676384566451*Inputs!$A1054))</f>
        <v>0.10338161787991741</v>
      </c>
      <c r="J1054" s="2">
        <f t="shared" si="28"/>
        <v>0.10338161787991741</v>
      </c>
      <c r="K1054" s="2">
        <f t="shared" ca="1" si="29"/>
        <v>3.1296215525079774E-2</v>
      </c>
      <c r="M1054">
        <f>IF(C1054 &lt; Model!$B$5, C1054, #N/A)</f>
        <v>0.10338161787991741</v>
      </c>
      <c r="N1054" t="e">
        <f>IF(C1054 &gt; Model!$B$5, C1054, #N/A)</f>
        <v>#N/A</v>
      </c>
      <c r="O1054">
        <f>Model!$B$5</f>
        <v>0.21815457728153642</v>
      </c>
    </row>
    <row r="1055" spans="1:15">
      <c r="A1055">
        <v>1053</v>
      </c>
      <c r="B1055" s="2">
        <f>Dataset!B1055</f>
        <v>0</v>
      </c>
      <c r="C1055" s="2">
        <f t="shared" si="24"/>
        <v>7.2839354310253707E-2</v>
      </c>
      <c r="D1055" s="3">
        <f t="shared" si="25"/>
        <v>0</v>
      </c>
      <c r="F1055" s="3">
        <f t="shared" si="26"/>
        <v>-7.2839354310253707E-2</v>
      </c>
      <c r="G1055" s="2">
        <f t="shared" si="27"/>
        <v>5.3055715363346748E-3</v>
      </c>
      <c r="I1055" s="2">
        <f>1.69590305555622*Inputs!$C1055/(2.74240342370282*Inputs!$C1055*(0.771432259730721*Inputs!$B1055+1.73676384566451*Inputs!$A1055))</f>
        <v>7.2839354310253707E-2</v>
      </c>
      <c r="J1055" s="2">
        <f t="shared" si="28"/>
        <v>7.2839354310253707E-2</v>
      </c>
      <c r="K1055" s="2">
        <f t="shared" ca="1" si="29"/>
        <v>0.64346839955026491</v>
      </c>
      <c r="M1055">
        <f>IF(C1055 &lt; Model!$B$5, C1055, #N/A)</f>
        <v>7.2839354310253707E-2</v>
      </c>
      <c r="N1055" t="e">
        <f>IF(C1055 &gt; Model!$B$5, C1055, #N/A)</f>
        <v>#N/A</v>
      </c>
      <c r="O1055">
        <f>Model!$B$5</f>
        <v>0.21815457728153642</v>
      </c>
    </row>
    <row r="1056" spans="1:15">
      <c r="A1056">
        <v>1054</v>
      </c>
      <c r="B1056" s="2">
        <f>Dataset!B1056</f>
        <v>0</v>
      </c>
      <c r="C1056" s="2">
        <f t="shared" si="24"/>
        <v>8.2183935895330171E-2</v>
      </c>
      <c r="D1056" s="3">
        <f t="shared" si="25"/>
        <v>0</v>
      </c>
      <c r="F1056" s="3">
        <f t="shared" si="26"/>
        <v>-8.2183935895330171E-2</v>
      </c>
      <c r="G1056" s="2">
        <f t="shared" si="27"/>
        <v>6.7541993192477391E-3</v>
      </c>
      <c r="I1056" s="2">
        <f>1.69590305555622*Inputs!$C1056/(2.74240342370282*Inputs!$C1056*(0.771432259730721*Inputs!$B1056+1.73676384566451*Inputs!$A1056))</f>
        <v>8.2183935895330171E-2</v>
      </c>
      <c r="J1056" s="2">
        <f t="shared" si="28"/>
        <v>8.2183935895330171E-2</v>
      </c>
      <c r="K1056" s="2">
        <f t="shared" ca="1" si="29"/>
        <v>0.50757265643162264</v>
      </c>
      <c r="M1056">
        <f>IF(C1056 &lt; Model!$B$5, C1056, #N/A)</f>
        <v>8.2183935895330171E-2</v>
      </c>
      <c r="N1056" t="e">
        <f>IF(C1056 &gt; Model!$B$5, C1056, #N/A)</f>
        <v>#N/A</v>
      </c>
      <c r="O1056">
        <f>Model!$B$5</f>
        <v>0.21815457728153642</v>
      </c>
    </row>
    <row r="1057" spans="1:15">
      <c r="A1057">
        <v>1055</v>
      </c>
      <c r="B1057" s="2">
        <f>Dataset!B1057</f>
        <v>0</v>
      </c>
      <c r="C1057" s="2">
        <f t="shared" si="24"/>
        <v>7.4541797257758627E-2</v>
      </c>
      <c r="D1057" s="3">
        <f t="shared" si="25"/>
        <v>0</v>
      </c>
      <c r="F1057" s="3">
        <f t="shared" si="26"/>
        <v>-7.4541797257758627E-2</v>
      </c>
      <c r="G1057" s="2">
        <f t="shared" si="27"/>
        <v>5.5564795384167916E-3</v>
      </c>
      <c r="I1057" s="2">
        <f>1.69590305555622*Inputs!$C1057/(2.74240342370282*Inputs!$C1057*(0.771432259730721*Inputs!$B1057+1.73676384566451*Inputs!$A1057))</f>
        <v>7.4541797257758627E-2</v>
      </c>
      <c r="J1057" s="2">
        <f t="shared" si="28"/>
        <v>7.4541797257758627E-2</v>
      </c>
      <c r="K1057" s="2">
        <f t="shared" ca="1" si="29"/>
        <v>0.14938128148653385</v>
      </c>
      <c r="M1057">
        <f>IF(C1057 &lt; Model!$B$5, C1057, #N/A)</f>
        <v>7.4541797257758627E-2</v>
      </c>
      <c r="N1057" t="e">
        <f>IF(C1057 &gt; Model!$B$5, C1057, #N/A)</f>
        <v>#N/A</v>
      </c>
      <c r="O1057">
        <f>Model!$B$5</f>
        <v>0.21815457728153642</v>
      </c>
    </row>
    <row r="1058" spans="1:15">
      <c r="A1058">
        <v>1056</v>
      </c>
      <c r="B1058" s="2">
        <f>Dataset!B1058</f>
        <v>1</v>
      </c>
      <c r="C1058" s="2">
        <f t="shared" si="24"/>
        <v>0.10338161787991741</v>
      </c>
      <c r="D1058" s="3">
        <f t="shared" si="25"/>
        <v>0</v>
      </c>
      <c r="F1058" s="3">
        <f t="shared" si="26"/>
        <v>0.8966183821200826</v>
      </c>
      <c r="G1058" s="2">
        <f t="shared" si="27"/>
        <v>0.80392452315563445</v>
      </c>
      <c r="I1058" s="2">
        <f>1.69590305555622*Inputs!$C1058/(2.74240342370282*Inputs!$C1058*(0.771432259730721*Inputs!$B1058+1.73676384566451*Inputs!$A1058))</f>
        <v>0.10338161787991741</v>
      </c>
      <c r="J1058" s="2">
        <f t="shared" si="28"/>
        <v>0.10338161787991741</v>
      </c>
      <c r="K1058" s="2">
        <f t="shared" ca="1" si="29"/>
        <v>5.6997793245510464E-2</v>
      </c>
      <c r="M1058">
        <f>IF(C1058 &lt; Model!$B$5, C1058, #N/A)</f>
        <v>0.10338161787991741</v>
      </c>
      <c r="N1058" t="e">
        <f>IF(C1058 &gt; Model!$B$5, C1058, #N/A)</f>
        <v>#N/A</v>
      </c>
      <c r="O1058">
        <f>Model!$B$5</f>
        <v>0.21815457728153642</v>
      </c>
    </row>
    <row r="1059" spans="1:15">
      <c r="A1059">
        <v>1057</v>
      </c>
      <c r="B1059" s="2">
        <f>Dataset!B1059</f>
        <v>1</v>
      </c>
      <c r="C1059" s="2">
        <f t="shared" si="24"/>
        <v>0.16496598639455762</v>
      </c>
      <c r="D1059" s="3">
        <f t="shared" si="25"/>
        <v>0</v>
      </c>
      <c r="F1059" s="3">
        <f t="shared" si="26"/>
        <v>0.83503401360544238</v>
      </c>
      <c r="G1059" s="2">
        <f t="shared" si="27"/>
        <v>0.69728180387801408</v>
      </c>
      <c r="I1059" s="2" t="e">
        <f>1.69590305555622*Inputs!$C1059/(2.74240342370282*Inputs!$C1059*(0.771432259730721*Inputs!$B1059+1.73676384566451*Inputs!$A1059))</f>
        <v>#DIV/0!</v>
      </c>
      <c r="J1059" s="2">
        <f t="shared" si="28"/>
        <v>0.16496598639455762</v>
      </c>
      <c r="K1059" s="2">
        <f t="shared" ca="1" si="29"/>
        <v>0.66506989700131447</v>
      </c>
      <c r="M1059">
        <f>IF(C1059 &lt; Model!$B$5, C1059, #N/A)</f>
        <v>0.16496598639455762</v>
      </c>
      <c r="N1059" t="e">
        <f>IF(C1059 &gt; Model!$B$5, C1059, #N/A)</f>
        <v>#N/A</v>
      </c>
      <c r="O1059">
        <f>Model!$B$5</f>
        <v>0.21815457728153642</v>
      </c>
    </row>
    <row r="1060" spans="1:15">
      <c r="A1060">
        <v>1058</v>
      </c>
      <c r="B1060" s="2">
        <f>Dataset!B1060</f>
        <v>1</v>
      </c>
      <c r="C1060" s="2">
        <f t="shared" si="24"/>
        <v>0.16496598639455762</v>
      </c>
      <c r="D1060" s="3">
        <f t="shared" si="25"/>
        <v>0</v>
      </c>
      <c r="F1060" s="3">
        <f t="shared" si="26"/>
        <v>0.83503401360544238</v>
      </c>
      <c r="G1060" s="2">
        <f t="shared" si="27"/>
        <v>0.69728180387801408</v>
      </c>
      <c r="I1060" s="2" t="e">
        <f>1.69590305555622*Inputs!$C1060/(2.74240342370282*Inputs!$C1060*(0.771432259730721*Inputs!$B1060+1.73676384566451*Inputs!$A1060))</f>
        <v>#DIV/0!</v>
      </c>
      <c r="J1060" s="2">
        <f t="shared" si="28"/>
        <v>0.16496598639455762</v>
      </c>
      <c r="K1060" s="2">
        <f t="shared" ca="1" si="29"/>
        <v>0.97662426827090698</v>
      </c>
      <c r="M1060">
        <f>IF(C1060 &lt; Model!$B$5, C1060, #N/A)</f>
        <v>0.16496598639455762</v>
      </c>
      <c r="N1060" t="e">
        <f>IF(C1060 &gt; Model!$B$5, C1060, #N/A)</f>
        <v>#N/A</v>
      </c>
      <c r="O1060">
        <f>Model!$B$5</f>
        <v>0.21815457728153642</v>
      </c>
    </row>
    <row r="1061" spans="1:15">
      <c r="A1061">
        <v>1059</v>
      </c>
      <c r="B1061" s="2">
        <f>Dataset!B1061</f>
        <v>0</v>
      </c>
      <c r="C1061" s="2">
        <f t="shared" si="24"/>
        <v>0.10338161787991741</v>
      </c>
      <c r="D1061" s="3">
        <f t="shared" si="25"/>
        <v>0</v>
      </c>
      <c r="F1061" s="3">
        <f t="shared" si="26"/>
        <v>-0.10338161787991741</v>
      </c>
      <c r="G1061" s="2">
        <f t="shared" si="27"/>
        <v>1.068775891546926E-2</v>
      </c>
      <c r="I1061" s="2">
        <f>1.69590305555622*Inputs!$C1061/(2.74240342370282*Inputs!$C1061*(0.771432259730721*Inputs!$B1061+1.73676384566451*Inputs!$A1061))</f>
        <v>0.10338161787991741</v>
      </c>
      <c r="J1061" s="2">
        <f t="shared" si="28"/>
        <v>0.10338161787991741</v>
      </c>
      <c r="K1061" s="2">
        <f t="shared" ca="1" si="29"/>
        <v>0.25653687854842266</v>
      </c>
      <c r="M1061">
        <f>IF(C1061 &lt; Model!$B$5, C1061, #N/A)</f>
        <v>0.10338161787991741</v>
      </c>
      <c r="N1061" t="e">
        <f>IF(C1061 &gt; Model!$B$5, C1061, #N/A)</f>
        <v>#N/A</v>
      </c>
      <c r="O1061">
        <f>Model!$B$5</f>
        <v>0.21815457728153642</v>
      </c>
    </row>
    <row r="1062" spans="1:15">
      <c r="A1062">
        <v>1060</v>
      </c>
      <c r="B1062" s="2">
        <f>Dataset!B1062</f>
        <v>1</v>
      </c>
      <c r="C1062" s="2">
        <f t="shared" si="24"/>
        <v>0.16496598639455762</v>
      </c>
      <c r="D1062" s="3">
        <f t="shared" si="25"/>
        <v>0</v>
      </c>
      <c r="F1062" s="3">
        <f t="shared" si="26"/>
        <v>0.83503401360544238</v>
      </c>
      <c r="G1062" s="2">
        <f t="shared" si="27"/>
        <v>0.69728180387801408</v>
      </c>
      <c r="I1062" s="2" t="e">
        <f>1.69590305555622*Inputs!$C1062/(2.74240342370282*Inputs!$C1062*(0.771432259730721*Inputs!$B1062+1.73676384566451*Inputs!$A1062))</f>
        <v>#DIV/0!</v>
      </c>
      <c r="J1062" s="2">
        <f t="shared" si="28"/>
        <v>0.16496598639455762</v>
      </c>
      <c r="K1062" s="2">
        <f t="shared" ca="1" si="29"/>
        <v>0.54283139720786278</v>
      </c>
      <c r="M1062">
        <f>IF(C1062 &lt; Model!$B$5, C1062, #N/A)</f>
        <v>0.16496598639455762</v>
      </c>
      <c r="N1062" t="e">
        <f>IF(C1062 &gt; Model!$B$5, C1062, #N/A)</f>
        <v>#N/A</v>
      </c>
      <c r="O1062">
        <f>Model!$B$5</f>
        <v>0.21815457728153642</v>
      </c>
    </row>
    <row r="1063" spans="1:15">
      <c r="A1063">
        <v>1061</v>
      </c>
      <c r="B1063" s="2">
        <f>Dataset!B1063</f>
        <v>0</v>
      </c>
      <c r="C1063" s="2">
        <f t="shared" si="24"/>
        <v>0.10338161787991741</v>
      </c>
      <c r="D1063" s="3">
        <f t="shared" si="25"/>
        <v>0</v>
      </c>
      <c r="F1063" s="3">
        <f t="shared" si="26"/>
        <v>-0.10338161787991741</v>
      </c>
      <c r="G1063" s="2">
        <f t="shared" si="27"/>
        <v>1.068775891546926E-2</v>
      </c>
      <c r="I1063" s="2">
        <f>1.69590305555622*Inputs!$C1063/(2.74240342370282*Inputs!$C1063*(0.771432259730721*Inputs!$B1063+1.73676384566451*Inputs!$A1063))</f>
        <v>0.10338161787991741</v>
      </c>
      <c r="J1063" s="2">
        <f t="shared" si="28"/>
        <v>0.10338161787991741</v>
      </c>
      <c r="K1063" s="2">
        <f t="shared" ca="1" si="29"/>
        <v>0.402945685811124</v>
      </c>
      <c r="M1063">
        <f>IF(C1063 &lt; Model!$B$5, C1063, #N/A)</f>
        <v>0.10338161787991741</v>
      </c>
      <c r="N1063" t="e">
        <f>IF(C1063 &gt; Model!$B$5, C1063, #N/A)</f>
        <v>#N/A</v>
      </c>
      <c r="O1063">
        <f>Model!$B$5</f>
        <v>0.21815457728153642</v>
      </c>
    </row>
    <row r="1064" spans="1:15">
      <c r="A1064">
        <v>1062</v>
      </c>
      <c r="B1064" s="2">
        <f>Dataset!B1064</f>
        <v>0</v>
      </c>
      <c r="C1064" s="2">
        <f t="shared" si="24"/>
        <v>0.16496598639455762</v>
      </c>
      <c r="D1064" s="3">
        <f t="shared" si="25"/>
        <v>0</v>
      </c>
      <c r="F1064" s="3">
        <f t="shared" si="26"/>
        <v>-0.16496598639455762</v>
      </c>
      <c r="G1064" s="2">
        <f t="shared" si="27"/>
        <v>2.7213776667129368E-2</v>
      </c>
      <c r="I1064" s="2" t="e">
        <f>1.69590305555622*Inputs!$C1064/(2.74240342370282*Inputs!$C1064*(0.771432259730721*Inputs!$B1064+1.73676384566451*Inputs!$A1064))</f>
        <v>#DIV/0!</v>
      </c>
      <c r="J1064" s="2">
        <f t="shared" si="28"/>
        <v>0.16496598639455762</v>
      </c>
      <c r="K1064" s="2">
        <f t="shared" ca="1" si="29"/>
        <v>0.20614728394920723</v>
      </c>
      <c r="M1064">
        <f>IF(C1064 &lt; Model!$B$5, C1064, #N/A)</f>
        <v>0.16496598639455762</v>
      </c>
      <c r="N1064" t="e">
        <f>IF(C1064 &gt; Model!$B$5, C1064, #N/A)</f>
        <v>#N/A</v>
      </c>
      <c r="O1064">
        <f>Model!$B$5</f>
        <v>0.21815457728153642</v>
      </c>
    </row>
    <row r="1065" spans="1:15">
      <c r="A1065">
        <v>1063</v>
      </c>
      <c r="B1065" s="2">
        <f>Dataset!B1065</f>
        <v>0</v>
      </c>
      <c r="C1065" s="2">
        <f t="shared" si="24"/>
        <v>0.12327590384299525</v>
      </c>
      <c r="D1065" s="3">
        <f t="shared" si="25"/>
        <v>0</v>
      </c>
      <c r="F1065" s="3">
        <f t="shared" si="26"/>
        <v>-0.12327590384299525</v>
      </c>
      <c r="G1065" s="2">
        <f t="shared" si="27"/>
        <v>1.519694846830741E-2</v>
      </c>
      <c r="I1065" s="2">
        <f>1.69590305555622*Inputs!$C1065/(2.74240342370282*Inputs!$C1065*(0.771432259730721*Inputs!$B1065+1.73676384566451*Inputs!$A1065))</f>
        <v>0.12327590384299525</v>
      </c>
      <c r="J1065" s="2">
        <f t="shared" si="28"/>
        <v>0.12327590384299525</v>
      </c>
      <c r="K1065" s="2">
        <f t="shared" ca="1" si="29"/>
        <v>0.83662235254428363</v>
      </c>
      <c r="M1065">
        <f>IF(C1065 &lt; Model!$B$5, C1065, #N/A)</f>
        <v>0.12327590384299525</v>
      </c>
      <c r="N1065" t="e">
        <f>IF(C1065 &gt; Model!$B$5, C1065, #N/A)</f>
        <v>#N/A</v>
      </c>
      <c r="O1065">
        <f>Model!$B$5</f>
        <v>0.21815457728153642</v>
      </c>
    </row>
    <row r="1066" spans="1:15">
      <c r="A1066">
        <v>1064</v>
      </c>
      <c r="B1066" s="2">
        <f>Dataset!B1066</f>
        <v>0</v>
      </c>
      <c r="C1066" s="2">
        <f t="shared" si="24"/>
        <v>0.10338161787991741</v>
      </c>
      <c r="D1066" s="3">
        <f t="shared" si="25"/>
        <v>0</v>
      </c>
      <c r="F1066" s="3">
        <f t="shared" si="26"/>
        <v>-0.10338161787991741</v>
      </c>
      <c r="G1066" s="2">
        <f t="shared" si="27"/>
        <v>1.068775891546926E-2</v>
      </c>
      <c r="I1066" s="2">
        <f>1.69590305555622*Inputs!$C1066/(2.74240342370282*Inputs!$C1066*(0.771432259730721*Inputs!$B1066+1.73676384566451*Inputs!$A1066))</f>
        <v>0.10338161787991741</v>
      </c>
      <c r="J1066" s="2">
        <f t="shared" si="28"/>
        <v>0.10338161787991741</v>
      </c>
      <c r="K1066" s="2">
        <f t="shared" ca="1" si="29"/>
        <v>2.3882352697016884E-2</v>
      </c>
      <c r="M1066">
        <f>IF(C1066 &lt; Model!$B$5, C1066, #N/A)</f>
        <v>0.10338161787991741</v>
      </c>
      <c r="N1066" t="e">
        <f>IF(C1066 &gt; Model!$B$5, C1066, #N/A)</f>
        <v>#N/A</v>
      </c>
      <c r="O1066">
        <f>Model!$B$5</f>
        <v>0.21815457728153642</v>
      </c>
    </row>
    <row r="1067" spans="1:15">
      <c r="A1067">
        <v>1065</v>
      </c>
      <c r="B1067" s="2">
        <f>Dataset!B1067</f>
        <v>0</v>
      </c>
      <c r="C1067" s="2">
        <f t="shared" si="24"/>
        <v>0.16496598639455762</v>
      </c>
      <c r="D1067" s="3">
        <f t="shared" si="25"/>
        <v>0</v>
      </c>
      <c r="F1067" s="3">
        <f t="shared" si="26"/>
        <v>-0.16496598639455762</v>
      </c>
      <c r="G1067" s="2">
        <f t="shared" si="27"/>
        <v>2.7213776667129368E-2</v>
      </c>
      <c r="I1067" s="2" t="e">
        <f>1.69590305555622*Inputs!$C1067/(2.74240342370282*Inputs!$C1067*(0.771432259730721*Inputs!$B1067+1.73676384566451*Inputs!$A1067))</f>
        <v>#DIV/0!</v>
      </c>
      <c r="J1067" s="2">
        <f t="shared" si="28"/>
        <v>0.16496598639455762</v>
      </c>
      <c r="K1067" s="2">
        <f t="shared" ca="1" si="29"/>
        <v>0.3603023514784246</v>
      </c>
      <c r="M1067">
        <f>IF(C1067 &lt; Model!$B$5, C1067, #N/A)</f>
        <v>0.16496598639455762</v>
      </c>
      <c r="N1067" t="e">
        <f>IF(C1067 &gt; Model!$B$5, C1067, #N/A)</f>
        <v>#N/A</v>
      </c>
      <c r="O1067">
        <f>Model!$B$5</f>
        <v>0.21815457728153642</v>
      </c>
    </row>
    <row r="1068" spans="1:15">
      <c r="A1068">
        <v>1066</v>
      </c>
      <c r="B1068" s="2">
        <f>Dataset!B1068</f>
        <v>0</v>
      </c>
      <c r="C1068" s="2">
        <f t="shared" si="24"/>
        <v>0.16496598639455762</v>
      </c>
      <c r="D1068" s="3">
        <f t="shared" si="25"/>
        <v>0</v>
      </c>
      <c r="F1068" s="3">
        <f t="shared" si="26"/>
        <v>-0.16496598639455762</v>
      </c>
      <c r="G1068" s="2">
        <f t="shared" si="27"/>
        <v>2.7213776667129368E-2</v>
      </c>
      <c r="I1068" s="2" t="e">
        <f>1.69590305555622*Inputs!$C1068/(2.74240342370282*Inputs!$C1068*(0.771432259730721*Inputs!$B1068+1.73676384566451*Inputs!$A1068))</f>
        <v>#DIV/0!</v>
      </c>
      <c r="J1068" s="2">
        <f t="shared" si="28"/>
        <v>0.16496598639455762</v>
      </c>
      <c r="K1068" s="2">
        <f t="shared" ca="1" si="29"/>
        <v>0.74293413865780722</v>
      </c>
      <c r="M1068">
        <f>IF(C1068 &lt; Model!$B$5, C1068, #N/A)</f>
        <v>0.16496598639455762</v>
      </c>
      <c r="N1068" t="e">
        <f>IF(C1068 &gt; Model!$B$5, C1068, #N/A)</f>
        <v>#N/A</v>
      </c>
      <c r="O1068">
        <f>Model!$B$5</f>
        <v>0.21815457728153642</v>
      </c>
    </row>
    <row r="1069" spans="1:15">
      <c r="A1069">
        <v>1067</v>
      </c>
      <c r="B1069" s="2">
        <f>Dataset!B1069</f>
        <v>0</v>
      </c>
      <c r="C1069" s="2">
        <f t="shared" si="24"/>
        <v>9.1572041079231434E-2</v>
      </c>
      <c r="D1069" s="3">
        <f t="shared" si="25"/>
        <v>0</v>
      </c>
      <c r="F1069" s="3">
        <f t="shared" si="26"/>
        <v>-9.1572041079231434E-2</v>
      </c>
      <c r="G1069" s="2">
        <f t="shared" si="27"/>
        <v>8.3854387074164486E-3</v>
      </c>
      <c r="I1069" s="2">
        <f>1.69590305555622*Inputs!$C1069/(2.74240342370282*Inputs!$C1069*(0.771432259730721*Inputs!$B1069+1.73676384566451*Inputs!$A1069))</f>
        <v>9.1572041079231434E-2</v>
      </c>
      <c r="J1069" s="2">
        <f t="shared" si="28"/>
        <v>9.1572041079231434E-2</v>
      </c>
      <c r="K1069" s="2">
        <f t="shared" ca="1" si="29"/>
        <v>0.72182304233311478</v>
      </c>
      <c r="M1069">
        <f>IF(C1069 &lt; Model!$B$5, C1069, #N/A)</f>
        <v>9.1572041079231434E-2</v>
      </c>
      <c r="N1069" t="e">
        <f>IF(C1069 &gt; Model!$B$5, C1069, #N/A)</f>
        <v>#N/A</v>
      </c>
      <c r="O1069">
        <f>Model!$B$5</f>
        <v>0.21815457728153642</v>
      </c>
    </row>
    <row r="1070" spans="1:15">
      <c r="A1070">
        <v>1068</v>
      </c>
      <c r="B1070" s="2">
        <f>Dataset!B1070</f>
        <v>1</v>
      </c>
      <c r="C1070" s="2">
        <f t="shared" si="24"/>
        <v>0.16496598639455762</v>
      </c>
      <c r="D1070" s="3">
        <f t="shared" si="25"/>
        <v>0</v>
      </c>
      <c r="F1070" s="3">
        <f t="shared" si="26"/>
        <v>0.83503401360544238</v>
      </c>
      <c r="G1070" s="2">
        <f t="shared" si="27"/>
        <v>0.69728180387801408</v>
      </c>
      <c r="I1070" s="2" t="e">
        <f>1.69590305555622*Inputs!$C1070/(2.74240342370282*Inputs!$C1070*(0.771432259730721*Inputs!$B1070+1.73676384566451*Inputs!$A1070))</f>
        <v>#DIV/0!</v>
      </c>
      <c r="J1070" s="2">
        <f t="shared" si="28"/>
        <v>0.16496598639455762</v>
      </c>
      <c r="K1070" s="2">
        <f t="shared" ca="1" si="29"/>
        <v>0.24314210304500938</v>
      </c>
      <c r="M1070">
        <f>IF(C1070 &lt; Model!$B$5, C1070, #N/A)</f>
        <v>0.16496598639455762</v>
      </c>
      <c r="N1070" t="e">
        <f>IF(C1070 &gt; Model!$B$5, C1070, #N/A)</f>
        <v>#N/A</v>
      </c>
      <c r="O1070">
        <f>Model!$B$5</f>
        <v>0.21815457728153642</v>
      </c>
    </row>
    <row r="1071" spans="1:15">
      <c r="A1071">
        <v>1069</v>
      </c>
      <c r="B1071" s="2">
        <f>Dataset!B1071</f>
        <v>0</v>
      </c>
      <c r="C1071" s="2">
        <f t="shared" si="24"/>
        <v>0.14567870862050741</v>
      </c>
      <c r="D1071" s="3">
        <f t="shared" si="25"/>
        <v>0</v>
      </c>
      <c r="F1071" s="3">
        <f t="shared" si="26"/>
        <v>-0.14567870862050741</v>
      </c>
      <c r="G1071" s="2">
        <f t="shared" si="27"/>
        <v>2.1222286145338699E-2</v>
      </c>
      <c r="I1071" s="2">
        <f>1.69590305555622*Inputs!$C1071/(2.74240342370282*Inputs!$C1071*(0.771432259730721*Inputs!$B1071+1.73676384566451*Inputs!$A1071))</f>
        <v>0.14567870862050741</v>
      </c>
      <c r="J1071" s="2">
        <f t="shared" si="28"/>
        <v>0.14567870862050741</v>
      </c>
      <c r="K1071" s="2">
        <f t="shared" ca="1" si="29"/>
        <v>0.31404782466562797</v>
      </c>
      <c r="M1071">
        <f>IF(C1071 &lt; Model!$B$5, C1071, #N/A)</f>
        <v>0.14567870862050741</v>
      </c>
      <c r="N1071" t="e">
        <f>IF(C1071 &gt; Model!$B$5, C1071, #N/A)</f>
        <v>#N/A</v>
      </c>
      <c r="O1071">
        <f>Model!$B$5</f>
        <v>0.21815457728153642</v>
      </c>
    </row>
    <row r="1072" spans="1:15">
      <c r="A1072">
        <v>1070</v>
      </c>
      <c r="B1072" s="2">
        <f>Dataset!B1072</f>
        <v>0</v>
      </c>
      <c r="C1072" s="2">
        <f t="shared" si="24"/>
        <v>0.16496598639455762</v>
      </c>
      <c r="D1072" s="3">
        <f t="shared" si="25"/>
        <v>0</v>
      </c>
      <c r="F1072" s="3">
        <f t="shared" si="26"/>
        <v>-0.16496598639455762</v>
      </c>
      <c r="G1072" s="2">
        <f t="shared" si="27"/>
        <v>2.7213776667129368E-2</v>
      </c>
      <c r="I1072" s="2" t="e">
        <f>1.69590305555622*Inputs!$C1072/(2.74240342370282*Inputs!$C1072*(0.771432259730721*Inputs!$B1072+1.73676384566451*Inputs!$A1072))</f>
        <v>#DIV/0!</v>
      </c>
      <c r="J1072" s="2">
        <f t="shared" si="28"/>
        <v>0.16496598639455762</v>
      </c>
      <c r="K1072" s="2">
        <f t="shared" ca="1" si="29"/>
        <v>0.41949071582135855</v>
      </c>
      <c r="M1072">
        <f>IF(C1072 &lt; Model!$B$5, C1072, #N/A)</f>
        <v>0.16496598639455762</v>
      </c>
      <c r="N1072" t="e">
        <f>IF(C1072 &gt; Model!$B$5, C1072, #N/A)</f>
        <v>#N/A</v>
      </c>
      <c r="O1072">
        <f>Model!$B$5</f>
        <v>0.21815457728153642</v>
      </c>
    </row>
    <row r="1073" spans="1:15">
      <c r="A1073">
        <v>1071</v>
      </c>
      <c r="B1073" s="2">
        <f>Dataset!B1073</f>
        <v>0</v>
      </c>
      <c r="C1073" s="2">
        <f t="shared" si="24"/>
        <v>0.12327590384299525</v>
      </c>
      <c r="D1073" s="3">
        <f t="shared" si="25"/>
        <v>0</v>
      </c>
      <c r="F1073" s="3">
        <f t="shared" si="26"/>
        <v>-0.12327590384299525</v>
      </c>
      <c r="G1073" s="2">
        <f t="shared" si="27"/>
        <v>1.519694846830741E-2</v>
      </c>
      <c r="I1073" s="2">
        <f>1.69590305555622*Inputs!$C1073/(2.74240342370282*Inputs!$C1073*(0.771432259730721*Inputs!$B1073+1.73676384566451*Inputs!$A1073))</f>
        <v>0.12327590384299525</v>
      </c>
      <c r="J1073" s="2">
        <f t="shared" si="28"/>
        <v>0.12327590384299525</v>
      </c>
      <c r="K1073" s="2">
        <f t="shared" ca="1" si="29"/>
        <v>0.73445179453130327</v>
      </c>
      <c r="M1073">
        <f>IF(C1073 &lt; Model!$B$5, C1073, #N/A)</f>
        <v>0.12327590384299525</v>
      </c>
      <c r="N1073" t="e">
        <f>IF(C1073 &gt; Model!$B$5, C1073, #N/A)</f>
        <v>#N/A</v>
      </c>
      <c r="O1073">
        <f>Model!$B$5</f>
        <v>0.21815457728153642</v>
      </c>
    </row>
    <row r="1074" spans="1:15">
      <c r="A1074">
        <v>1072</v>
      </c>
      <c r="B1074" s="2">
        <f>Dataset!B1074</f>
        <v>0</v>
      </c>
      <c r="C1074" s="2">
        <f t="shared" si="24"/>
        <v>0.10338161787991741</v>
      </c>
      <c r="D1074" s="3">
        <f t="shared" si="25"/>
        <v>0</v>
      </c>
      <c r="F1074" s="3">
        <f t="shared" si="26"/>
        <v>-0.10338161787991741</v>
      </c>
      <c r="G1074" s="2">
        <f t="shared" si="27"/>
        <v>1.068775891546926E-2</v>
      </c>
      <c r="I1074" s="2">
        <f>1.69590305555622*Inputs!$C1074/(2.74240342370282*Inputs!$C1074*(0.771432259730721*Inputs!$B1074+1.73676384566451*Inputs!$A1074))</f>
        <v>0.10338161787991741</v>
      </c>
      <c r="J1074" s="2">
        <f t="shared" si="28"/>
        <v>0.10338161787991741</v>
      </c>
      <c r="K1074" s="2">
        <f t="shared" ca="1" si="29"/>
        <v>0.63550607700602113</v>
      </c>
      <c r="M1074">
        <f>IF(C1074 &lt; Model!$B$5, C1074, #N/A)</f>
        <v>0.10338161787991741</v>
      </c>
      <c r="N1074" t="e">
        <f>IF(C1074 &gt; Model!$B$5, C1074, #N/A)</f>
        <v>#N/A</v>
      </c>
      <c r="O1074">
        <f>Model!$B$5</f>
        <v>0.21815457728153642</v>
      </c>
    </row>
    <row r="1075" spans="1:15">
      <c r="A1075">
        <v>1073</v>
      </c>
      <c r="B1075" s="2">
        <f>Dataset!B1075</f>
        <v>0</v>
      </c>
      <c r="C1075" s="2">
        <f t="shared" si="24"/>
        <v>0.18855803614578326</v>
      </c>
      <c r="D1075" s="3">
        <f t="shared" si="25"/>
        <v>0</v>
      </c>
      <c r="F1075" s="3">
        <f t="shared" si="26"/>
        <v>-0.18855803614578326</v>
      </c>
      <c r="G1075" s="2">
        <f t="shared" si="27"/>
        <v>3.5554132995154503E-2</v>
      </c>
      <c r="I1075" s="2">
        <f>1.69590305555622*Inputs!$C1075/(2.74240342370282*Inputs!$C1075*(0.771432259730721*Inputs!$B1075+1.73676384566451*Inputs!$A1075))</f>
        <v>0.18855803614578326</v>
      </c>
      <c r="J1075" s="2">
        <f t="shared" si="28"/>
        <v>0.18855803614578326</v>
      </c>
      <c r="K1075" s="2">
        <f t="shared" ca="1" si="29"/>
        <v>0.39890759638277673</v>
      </c>
      <c r="M1075">
        <f>IF(C1075 &lt; Model!$B$5, C1075, #N/A)</f>
        <v>0.18855803614578326</v>
      </c>
      <c r="N1075" t="e">
        <f>IF(C1075 &gt; Model!$B$5, C1075, #N/A)</f>
        <v>#N/A</v>
      </c>
      <c r="O1075">
        <f>Model!$B$5</f>
        <v>0.21815457728153642</v>
      </c>
    </row>
    <row r="1076" spans="1:15">
      <c r="A1076">
        <v>1074</v>
      </c>
      <c r="B1076" s="2">
        <f>Dataset!B1076</f>
        <v>0</v>
      </c>
      <c r="C1076" s="2">
        <f t="shared" si="24"/>
        <v>0.16496598639455762</v>
      </c>
      <c r="D1076" s="3">
        <f t="shared" si="25"/>
        <v>0</v>
      </c>
      <c r="F1076" s="3">
        <f t="shared" si="26"/>
        <v>-0.16496598639455762</v>
      </c>
      <c r="G1076" s="2">
        <f t="shared" si="27"/>
        <v>2.7213776667129368E-2</v>
      </c>
      <c r="I1076" s="2" t="e">
        <f>1.69590305555622*Inputs!$C1076/(2.74240342370282*Inputs!$C1076*(0.771432259730721*Inputs!$B1076+1.73676384566451*Inputs!$A1076))</f>
        <v>#DIV/0!</v>
      </c>
      <c r="J1076" s="2">
        <f t="shared" si="28"/>
        <v>0.16496598639455762</v>
      </c>
      <c r="K1076" s="2">
        <f t="shared" ca="1" si="29"/>
        <v>0.48840159897496893</v>
      </c>
      <c r="M1076">
        <f>IF(C1076 &lt; Model!$B$5, C1076, #N/A)</f>
        <v>0.16496598639455762</v>
      </c>
      <c r="N1076" t="e">
        <f>IF(C1076 &gt; Model!$B$5, C1076, #N/A)</f>
        <v>#N/A</v>
      </c>
      <c r="O1076">
        <f>Model!$B$5</f>
        <v>0.21815457728153642</v>
      </c>
    </row>
    <row r="1077" spans="1:15">
      <c r="A1077">
        <v>1075</v>
      </c>
      <c r="B1077" s="2">
        <f>Dataset!B1077</f>
        <v>0</v>
      </c>
      <c r="C1077" s="2">
        <f t="shared" si="24"/>
        <v>0.16496598639455762</v>
      </c>
      <c r="D1077" s="3">
        <f t="shared" si="25"/>
        <v>0</v>
      </c>
      <c r="F1077" s="3">
        <f t="shared" si="26"/>
        <v>-0.16496598639455762</v>
      </c>
      <c r="G1077" s="2">
        <f t="shared" si="27"/>
        <v>2.7213776667129368E-2</v>
      </c>
      <c r="I1077" s="2" t="e">
        <f>1.69590305555622*Inputs!$C1077/(2.74240342370282*Inputs!$C1077*(0.771432259730721*Inputs!$B1077+1.73676384566451*Inputs!$A1077))</f>
        <v>#DIV/0!</v>
      </c>
      <c r="J1077" s="2">
        <f t="shared" si="28"/>
        <v>0.16496598639455762</v>
      </c>
      <c r="K1077" s="2">
        <f t="shared" ca="1" si="29"/>
        <v>0.80594210965896929</v>
      </c>
      <c r="M1077">
        <f>IF(C1077 &lt; Model!$B$5, C1077, #N/A)</f>
        <v>0.16496598639455762</v>
      </c>
      <c r="N1077" t="e">
        <f>IF(C1077 &gt; Model!$B$5, C1077, #N/A)</f>
        <v>#N/A</v>
      </c>
      <c r="O1077">
        <f>Model!$B$5</f>
        <v>0.21815457728153642</v>
      </c>
    </row>
    <row r="1078" spans="1:15">
      <c r="A1078">
        <v>1076</v>
      </c>
      <c r="B1078" s="2">
        <f>Dataset!B1078</f>
        <v>0</v>
      </c>
      <c r="C1078" s="2">
        <f t="shared" si="24"/>
        <v>7.4541797257758627E-2</v>
      </c>
      <c r="D1078" s="3">
        <f t="shared" si="25"/>
        <v>0</v>
      </c>
      <c r="F1078" s="3">
        <f t="shared" si="26"/>
        <v>-7.4541797257758627E-2</v>
      </c>
      <c r="G1078" s="2">
        <f t="shared" si="27"/>
        <v>5.5564795384167916E-3</v>
      </c>
      <c r="I1078" s="2">
        <f>1.69590305555622*Inputs!$C1078/(2.74240342370282*Inputs!$C1078*(0.771432259730721*Inputs!$B1078+1.73676384566451*Inputs!$A1078))</f>
        <v>7.4541797257758627E-2</v>
      </c>
      <c r="J1078" s="2">
        <f t="shared" si="28"/>
        <v>7.4541797257758627E-2</v>
      </c>
      <c r="K1078" s="2">
        <f t="shared" ca="1" si="29"/>
        <v>0.29048459670507099</v>
      </c>
      <c r="M1078">
        <f>IF(C1078 &lt; Model!$B$5, C1078, #N/A)</f>
        <v>7.4541797257758627E-2</v>
      </c>
      <c r="N1078" t="e">
        <f>IF(C1078 &gt; Model!$B$5, C1078, #N/A)</f>
        <v>#N/A</v>
      </c>
      <c r="O1078">
        <f>Model!$B$5</f>
        <v>0.21815457728153642</v>
      </c>
    </row>
    <row r="1079" spans="1:15">
      <c r="A1079">
        <v>1077</v>
      </c>
      <c r="B1079" s="2">
        <f>Dataset!B1079</f>
        <v>1</v>
      </c>
      <c r="C1079" s="2">
        <f t="shared" si="24"/>
        <v>0.16496598639455762</v>
      </c>
      <c r="D1079" s="3">
        <f t="shared" si="25"/>
        <v>0</v>
      </c>
      <c r="F1079" s="3">
        <f t="shared" si="26"/>
        <v>0.83503401360544238</v>
      </c>
      <c r="G1079" s="2">
        <f t="shared" si="27"/>
        <v>0.69728180387801408</v>
      </c>
      <c r="I1079" s="2" t="e">
        <f>1.69590305555622*Inputs!$C1079/(2.74240342370282*Inputs!$C1079*(0.771432259730721*Inputs!$B1079+1.73676384566451*Inputs!$A1079))</f>
        <v>#DIV/0!</v>
      </c>
      <c r="J1079" s="2">
        <f t="shared" si="28"/>
        <v>0.16496598639455762</v>
      </c>
      <c r="K1079" s="2">
        <f t="shared" ca="1" si="29"/>
        <v>0.76824795915496147</v>
      </c>
      <c r="M1079">
        <f>IF(C1079 &lt; Model!$B$5, C1079, #N/A)</f>
        <v>0.16496598639455762</v>
      </c>
      <c r="N1079" t="e">
        <f>IF(C1079 &gt; Model!$B$5, C1079, #N/A)</f>
        <v>#N/A</v>
      </c>
      <c r="O1079">
        <f>Model!$B$5</f>
        <v>0.21815457728153642</v>
      </c>
    </row>
    <row r="1080" spans="1:15">
      <c r="A1080">
        <v>1078</v>
      </c>
      <c r="B1080" s="2">
        <f>Dataset!B1080</f>
        <v>0</v>
      </c>
      <c r="C1080" s="2">
        <f t="shared" si="24"/>
        <v>7.4541797257758627E-2</v>
      </c>
      <c r="D1080" s="3">
        <f t="shared" si="25"/>
        <v>0</v>
      </c>
      <c r="F1080" s="3">
        <f t="shared" si="26"/>
        <v>-7.4541797257758627E-2</v>
      </c>
      <c r="G1080" s="2">
        <f t="shared" si="27"/>
        <v>5.5564795384167916E-3</v>
      </c>
      <c r="I1080" s="2">
        <f>1.69590305555622*Inputs!$C1080/(2.74240342370282*Inputs!$C1080*(0.771432259730721*Inputs!$B1080+1.73676384566451*Inputs!$A1080))</f>
        <v>7.4541797257758627E-2</v>
      </c>
      <c r="J1080" s="2">
        <f t="shared" si="28"/>
        <v>7.4541797257758627E-2</v>
      </c>
      <c r="K1080" s="2">
        <f t="shared" ca="1" si="29"/>
        <v>0.25978149538946227</v>
      </c>
      <c r="M1080">
        <f>IF(C1080 &lt; Model!$B$5, C1080, #N/A)</f>
        <v>7.4541797257758627E-2</v>
      </c>
      <c r="N1080" t="e">
        <f>IF(C1080 &gt; Model!$B$5, C1080, #N/A)</f>
        <v>#N/A</v>
      </c>
      <c r="O1080">
        <f>Model!$B$5</f>
        <v>0.21815457728153642</v>
      </c>
    </row>
    <row r="1081" spans="1:15">
      <c r="A1081">
        <v>1079</v>
      </c>
      <c r="B1081" s="2">
        <f>Dataset!B1081</f>
        <v>0</v>
      </c>
      <c r="C1081" s="2">
        <f t="shared" si="24"/>
        <v>0.16496598639455762</v>
      </c>
      <c r="D1081" s="3">
        <f t="shared" si="25"/>
        <v>0</v>
      </c>
      <c r="F1081" s="3">
        <f t="shared" si="26"/>
        <v>-0.16496598639455762</v>
      </c>
      <c r="G1081" s="2">
        <f t="shared" si="27"/>
        <v>2.7213776667129368E-2</v>
      </c>
      <c r="I1081" s="2" t="e">
        <f>1.69590305555622*Inputs!$C1081/(2.74240342370282*Inputs!$C1081*(0.771432259730721*Inputs!$B1081+1.73676384566451*Inputs!$A1081))</f>
        <v>#DIV/0!</v>
      </c>
      <c r="J1081" s="2">
        <f t="shared" si="28"/>
        <v>0.16496598639455762</v>
      </c>
      <c r="K1081" s="2">
        <f t="shared" ca="1" si="29"/>
        <v>0.4613119713670063</v>
      </c>
      <c r="M1081">
        <f>IF(C1081 &lt; Model!$B$5, C1081, #N/A)</f>
        <v>0.16496598639455762</v>
      </c>
      <c r="N1081" t="e">
        <f>IF(C1081 &gt; Model!$B$5, C1081, #N/A)</f>
        <v>#N/A</v>
      </c>
      <c r="O1081">
        <f>Model!$B$5</f>
        <v>0.21815457728153642</v>
      </c>
    </row>
    <row r="1082" spans="1:15">
      <c r="A1082">
        <v>1080</v>
      </c>
      <c r="B1082" s="2">
        <f>Dataset!B1082</f>
        <v>0</v>
      </c>
      <c r="C1082" s="2">
        <f t="shared" si="24"/>
        <v>7.4541797257758627E-2</v>
      </c>
      <c r="D1082" s="3">
        <f t="shared" si="25"/>
        <v>0</v>
      </c>
      <c r="F1082" s="3">
        <f t="shared" si="26"/>
        <v>-7.4541797257758627E-2</v>
      </c>
      <c r="G1082" s="2">
        <f t="shared" si="27"/>
        <v>5.5564795384167916E-3</v>
      </c>
      <c r="I1082" s="2">
        <f>1.69590305555622*Inputs!$C1082/(2.74240342370282*Inputs!$C1082*(0.771432259730721*Inputs!$B1082+1.73676384566451*Inputs!$A1082))</f>
        <v>7.4541797257758627E-2</v>
      </c>
      <c r="J1082" s="2">
        <f t="shared" si="28"/>
        <v>7.4541797257758627E-2</v>
      </c>
      <c r="K1082" s="2">
        <f t="shared" ca="1" si="29"/>
        <v>0.73392630177045926</v>
      </c>
      <c r="M1082">
        <f>IF(C1082 &lt; Model!$B$5, C1082, #N/A)</f>
        <v>7.4541797257758627E-2</v>
      </c>
      <c r="N1082" t="e">
        <f>IF(C1082 &gt; Model!$B$5, C1082, #N/A)</f>
        <v>#N/A</v>
      </c>
      <c r="O1082">
        <f>Model!$B$5</f>
        <v>0.21815457728153642</v>
      </c>
    </row>
    <row r="1083" spans="1:15">
      <c r="A1083">
        <v>1081</v>
      </c>
      <c r="B1083" s="2">
        <f>Dataset!B1083</f>
        <v>0</v>
      </c>
      <c r="C1083" s="2">
        <f t="shared" si="24"/>
        <v>0.16496598639455762</v>
      </c>
      <c r="D1083" s="3">
        <f t="shared" si="25"/>
        <v>0</v>
      </c>
      <c r="F1083" s="3">
        <f t="shared" si="26"/>
        <v>-0.16496598639455762</v>
      </c>
      <c r="G1083" s="2">
        <f t="shared" si="27"/>
        <v>2.7213776667129368E-2</v>
      </c>
      <c r="I1083" s="2" t="e">
        <f>1.69590305555622*Inputs!$C1083/(2.74240342370282*Inputs!$C1083*(0.771432259730721*Inputs!$B1083+1.73676384566451*Inputs!$A1083))</f>
        <v>#DIV/0!</v>
      </c>
      <c r="J1083" s="2">
        <f t="shared" si="28"/>
        <v>0.16496598639455762</v>
      </c>
      <c r="K1083" s="2">
        <f t="shared" ca="1" si="29"/>
        <v>0.13880240926244447</v>
      </c>
      <c r="M1083">
        <f>IF(C1083 &lt; Model!$B$5, C1083, #N/A)</f>
        <v>0.16496598639455762</v>
      </c>
      <c r="N1083" t="e">
        <f>IF(C1083 &gt; Model!$B$5, C1083, #N/A)</f>
        <v>#N/A</v>
      </c>
      <c r="O1083">
        <f>Model!$B$5</f>
        <v>0.21815457728153642</v>
      </c>
    </row>
    <row r="1084" spans="1:15">
      <c r="A1084">
        <v>1082</v>
      </c>
      <c r="B1084" s="2">
        <f>Dataset!B1084</f>
        <v>0</v>
      </c>
      <c r="C1084" s="2">
        <f t="shared" si="24"/>
        <v>0.16496598639455762</v>
      </c>
      <c r="D1084" s="3">
        <f t="shared" si="25"/>
        <v>0</v>
      </c>
      <c r="F1084" s="3">
        <f t="shared" si="26"/>
        <v>-0.16496598639455762</v>
      </c>
      <c r="G1084" s="2">
        <f t="shared" si="27"/>
        <v>2.7213776667129368E-2</v>
      </c>
      <c r="I1084" s="2" t="e">
        <f>1.69590305555622*Inputs!$C1084/(2.74240342370282*Inputs!$C1084*(0.771432259730721*Inputs!$B1084+1.73676384566451*Inputs!$A1084))</f>
        <v>#DIV/0!</v>
      </c>
      <c r="J1084" s="2">
        <f t="shared" si="28"/>
        <v>0.16496598639455762</v>
      </c>
      <c r="K1084" s="2">
        <f t="shared" ca="1" si="29"/>
        <v>1.9250098528359239E-2</v>
      </c>
      <c r="M1084">
        <f>IF(C1084 &lt; Model!$B$5, C1084, #N/A)</f>
        <v>0.16496598639455762</v>
      </c>
      <c r="N1084" t="e">
        <f>IF(C1084 &gt; Model!$B$5, C1084, #N/A)</f>
        <v>#N/A</v>
      </c>
      <c r="O1084">
        <f>Model!$B$5</f>
        <v>0.21815457728153642</v>
      </c>
    </row>
    <row r="1085" spans="1:15">
      <c r="A1085">
        <v>1083</v>
      </c>
      <c r="B1085" s="2">
        <f>Dataset!B1085</f>
        <v>1</v>
      </c>
      <c r="C1085" s="2">
        <f t="shared" si="24"/>
        <v>0.16496598639455762</v>
      </c>
      <c r="D1085" s="3">
        <f t="shared" si="25"/>
        <v>0</v>
      </c>
      <c r="F1085" s="3">
        <f t="shared" si="26"/>
        <v>0.83503401360544238</v>
      </c>
      <c r="G1085" s="2">
        <f t="shared" si="27"/>
        <v>0.69728180387801408</v>
      </c>
      <c r="I1085" s="2" t="e">
        <f>1.69590305555622*Inputs!$C1085/(2.74240342370282*Inputs!$C1085*(0.771432259730721*Inputs!$B1085+1.73676384566451*Inputs!$A1085))</f>
        <v>#DIV/0!</v>
      </c>
      <c r="J1085" s="2">
        <f t="shared" si="28"/>
        <v>0.16496598639455762</v>
      </c>
      <c r="K1085" s="2">
        <f t="shared" ca="1" si="29"/>
        <v>0.96457562581860046</v>
      </c>
      <c r="M1085">
        <f>IF(C1085 &lt; Model!$B$5, C1085, #N/A)</f>
        <v>0.16496598639455762</v>
      </c>
      <c r="N1085" t="e">
        <f>IF(C1085 &gt; Model!$B$5, C1085, #N/A)</f>
        <v>#N/A</v>
      </c>
      <c r="O1085">
        <f>Model!$B$5</f>
        <v>0.21815457728153642</v>
      </c>
    </row>
    <row r="1086" spans="1:15">
      <c r="A1086">
        <v>1084</v>
      </c>
      <c r="B1086" s="2">
        <f>Dataset!B1086</f>
        <v>0</v>
      </c>
      <c r="C1086" s="2">
        <f t="shared" si="24"/>
        <v>0.16496598639455762</v>
      </c>
      <c r="D1086" s="3">
        <f t="shared" si="25"/>
        <v>0</v>
      </c>
      <c r="F1086" s="3">
        <f t="shared" si="26"/>
        <v>-0.16496598639455762</v>
      </c>
      <c r="G1086" s="2">
        <f t="shared" si="27"/>
        <v>2.7213776667129368E-2</v>
      </c>
      <c r="I1086" s="2" t="e">
        <f>1.69590305555622*Inputs!$C1086/(2.74240342370282*Inputs!$C1086*(0.771432259730721*Inputs!$B1086+1.73676384566451*Inputs!$A1086))</f>
        <v>#DIV/0!</v>
      </c>
      <c r="J1086" s="2">
        <f t="shared" si="28"/>
        <v>0.16496598639455762</v>
      </c>
      <c r="K1086" s="2">
        <f t="shared" ca="1" si="29"/>
        <v>0.11541248131903581</v>
      </c>
      <c r="M1086">
        <f>IF(C1086 &lt; Model!$B$5, C1086, #N/A)</f>
        <v>0.16496598639455762</v>
      </c>
      <c r="N1086" t="e">
        <f>IF(C1086 &gt; Model!$B$5, C1086, #N/A)</f>
        <v>#N/A</v>
      </c>
      <c r="O1086">
        <f>Model!$B$5</f>
        <v>0.21815457728153642</v>
      </c>
    </row>
    <row r="1087" spans="1:15">
      <c r="A1087">
        <v>1085</v>
      </c>
      <c r="B1087" s="2">
        <f>Dataset!B1087</f>
        <v>1</v>
      </c>
      <c r="C1087" s="2">
        <f t="shared" si="24"/>
        <v>0.16496598639455762</v>
      </c>
      <c r="D1087" s="3">
        <f t="shared" si="25"/>
        <v>0</v>
      </c>
      <c r="F1087" s="3">
        <f t="shared" si="26"/>
        <v>0.83503401360544238</v>
      </c>
      <c r="G1087" s="2">
        <f t="shared" si="27"/>
        <v>0.69728180387801408</v>
      </c>
      <c r="I1087" s="2" t="e">
        <f>1.69590305555622*Inputs!$C1087/(2.74240342370282*Inputs!$C1087*(0.771432259730721*Inputs!$B1087+1.73676384566451*Inputs!$A1087))</f>
        <v>#DIV/0!</v>
      </c>
      <c r="J1087" s="2">
        <f t="shared" si="28"/>
        <v>0.16496598639455762</v>
      </c>
      <c r="K1087" s="2">
        <f t="shared" ca="1" si="29"/>
        <v>9.6850842650875957E-2</v>
      </c>
      <c r="M1087">
        <f>IF(C1087 &lt; Model!$B$5, C1087, #N/A)</f>
        <v>0.16496598639455762</v>
      </c>
      <c r="N1087" t="e">
        <f>IF(C1087 &gt; Model!$B$5, C1087, #N/A)</f>
        <v>#N/A</v>
      </c>
      <c r="O1087">
        <f>Model!$B$5</f>
        <v>0.21815457728153642</v>
      </c>
    </row>
    <row r="1088" spans="1:15">
      <c r="A1088">
        <v>1086</v>
      </c>
      <c r="B1088" s="2">
        <f>Dataset!B1088</f>
        <v>0</v>
      </c>
      <c r="C1088" s="2">
        <f t="shared" si="24"/>
        <v>0.16496598639455762</v>
      </c>
      <c r="D1088" s="3">
        <f t="shared" si="25"/>
        <v>0</v>
      </c>
      <c r="F1088" s="3">
        <f t="shared" si="26"/>
        <v>-0.16496598639455762</v>
      </c>
      <c r="G1088" s="2">
        <f t="shared" si="27"/>
        <v>2.7213776667129368E-2</v>
      </c>
      <c r="I1088" s="2" t="e">
        <f>1.69590305555622*Inputs!$C1088/(2.74240342370282*Inputs!$C1088*(0.771432259730721*Inputs!$B1088+1.73676384566451*Inputs!$A1088))</f>
        <v>#DIV/0!</v>
      </c>
      <c r="J1088" s="2">
        <f t="shared" si="28"/>
        <v>0.16496598639455762</v>
      </c>
      <c r="K1088" s="2">
        <f t="shared" ca="1" si="29"/>
        <v>0.68923862284156545</v>
      </c>
      <c r="M1088">
        <f>IF(C1088 &lt; Model!$B$5, C1088, #N/A)</f>
        <v>0.16496598639455762</v>
      </c>
      <c r="N1088" t="e">
        <f>IF(C1088 &gt; Model!$B$5, C1088, #N/A)</f>
        <v>#N/A</v>
      </c>
      <c r="O1088">
        <f>Model!$B$5</f>
        <v>0.21815457728153642</v>
      </c>
    </row>
    <row r="1089" spans="1:15">
      <c r="A1089">
        <v>1087</v>
      </c>
      <c r="B1089" s="2">
        <f>Dataset!B1089</f>
        <v>0</v>
      </c>
      <c r="C1089" s="2">
        <f t="shared" si="24"/>
        <v>0.10338161787991741</v>
      </c>
      <c r="D1089" s="3">
        <f t="shared" si="25"/>
        <v>0</v>
      </c>
      <c r="F1089" s="3">
        <f t="shared" si="26"/>
        <v>-0.10338161787991741</v>
      </c>
      <c r="G1089" s="2">
        <f t="shared" si="27"/>
        <v>1.068775891546926E-2</v>
      </c>
      <c r="I1089" s="2">
        <f>1.69590305555622*Inputs!$C1089/(2.74240342370282*Inputs!$C1089*(0.771432259730721*Inputs!$B1089+1.73676384566451*Inputs!$A1089))</f>
        <v>0.10338161787991741</v>
      </c>
      <c r="J1089" s="2">
        <f t="shared" si="28"/>
        <v>0.10338161787991741</v>
      </c>
      <c r="K1089" s="2">
        <f t="shared" ca="1" si="29"/>
        <v>8.9244544947432392E-2</v>
      </c>
      <c r="M1089">
        <f>IF(C1089 &lt; Model!$B$5, C1089, #N/A)</f>
        <v>0.10338161787991741</v>
      </c>
      <c r="N1089" t="e">
        <f>IF(C1089 &gt; Model!$B$5, C1089, #N/A)</f>
        <v>#N/A</v>
      </c>
      <c r="O1089">
        <f>Model!$B$5</f>
        <v>0.21815457728153642</v>
      </c>
    </row>
    <row r="1090" spans="1:15">
      <c r="A1090">
        <v>1088</v>
      </c>
      <c r="B1090" s="2">
        <f>Dataset!B1090</f>
        <v>0</v>
      </c>
      <c r="C1090" s="2">
        <f t="shared" si="24"/>
        <v>0.14567870862050741</v>
      </c>
      <c r="D1090" s="3">
        <f t="shared" si="25"/>
        <v>0</v>
      </c>
      <c r="F1090" s="3">
        <f t="shared" si="26"/>
        <v>-0.14567870862050741</v>
      </c>
      <c r="G1090" s="2">
        <f t="shared" si="27"/>
        <v>2.1222286145338699E-2</v>
      </c>
      <c r="I1090" s="2">
        <f>1.69590305555622*Inputs!$C1090/(2.74240342370282*Inputs!$C1090*(0.771432259730721*Inputs!$B1090+1.73676384566451*Inputs!$A1090))</f>
        <v>0.14567870862050741</v>
      </c>
      <c r="J1090" s="2">
        <f t="shared" si="28"/>
        <v>0.14567870862050741</v>
      </c>
      <c r="K1090" s="2">
        <f t="shared" ca="1" si="29"/>
        <v>3.6738964577553657E-2</v>
      </c>
      <c r="M1090">
        <f>IF(C1090 &lt; Model!$B$5, C1090, #N/A)</f>
        <v>0.14567870862050741</v>
      </c>
      <c r="N1090" t="e">
        <f>IF(C1090 &gt; Model!$B$5, C1090, #N/A)</f>
        <v>#N/A</v>
      </c>
      <c r="O1090">
        <f>Model!$B$5</f>
        <v>0.21815457728153642</v>
      </c>
    </row>
    <row r="1091" spans="1:15">
      <c r="A1091">
        <v>1089</v>
      </c>
      <c r="B1091" s="2">
        <f>Dataset!B1091</f>
        <v>0</v>
      </c>
      <c r="C1091" s="2">
        <f t="shared" si="24"/>
        <v>0.16496598639455762</v>
      </c>
      <c r="D1091" s="3">
        <f t="shared" si="25"/>
        <v>0</v>
      </c>
      <c r="F1091" s="3">
        <f t="shared" si="26"/>
        <v>-0.16496598639455762</v>
      </c>
      <c r="G1091" s="2">
        <f t="shared" si="27"/>
        <v>2.7213776667129368E-2</v>
      </c>
      <c r="I1091" s="2" t="e">
        <f>1.69590305555622*Inputs!$C1091/(2.74240342370282*Inputs!$C1091*(0.771432259730721*Inputs!$B1091+1.73676384566451*Inputs!$A1091))</f>
        <v>#DIV/0!</v>
      </c>
      <c r="J1091" s="2">
        <f t="shared" si="28"/>
        <v>0.16496598639455762</v>
      </c>
      <c r="K1091" s="2">
        <f t="shared" ca="1" si="29"/>
        <v>0.88536266377053308</v>
      </c>
      <c r="M1091">
        <f>IF(C1091 &lt; Model!$B$5, C1091, #N/A)</f>
        <v>0.16496598639455762</v>
      </c>
      <c r="N1091" t="e">
        <f>IF(C1091 &gt; Model!$B$5, C1091, #N/A)</f>
        <v>#N/A</v>
      </c>
      <c r="O1091">
        <f>Model!$B$5</f>
        <v>0.21815457728153642</v>
      </c>
    </row>
    <row r="1092" spans="1:15">
      <c r="A1092">
        <v>1090</v>
      </c>
      <c r="B1092" s="2">
        <f>Dataset!B1092</f>
        <v>0</v>
      </c>
      <c r="C1092" s="2">
        <f t="shared" si="24"/>
        <v>0.18855803614578326</v>
      </c>
      <c r="D1092" s="3">
        <f t="shared" si="25"/>
        <v>0</v>
      </c>
      <c r="F1092" s="3">
        <f t="shared" si="26"/>
        <v>-0.18855803614578326</v>
      </c>
      <c r="G1092" s="2">
        <f t="shared" si="27"/>
        <v>3.5554132995154503E-2</v>
      </c>
      <c r="I1092" s="2">
        <f>1.69590305555622*Inputs!$C1092/(2.74240342370282*Inputs!$C1092*(0.771432259730721*Inputs!$B1092+1.73676384566451*Inputs!$A1092))</f>
        <v>0.18855803614578326</v>
      </c>
      <c r="J1092" s="2">
        <f t="shared" si="28"/>
        <v>0.18855803614578326</v>
      </c>
      <c r="K1092" s="2">
        <f t="shared" ca="1" si="29"/>
        <v>9.1516943661646311E-2</v>
      </c>
      <c r="M1092">
        <f>IF(C1092 &lt; Model!$B$5, C1092, #N/A)</f>
        <v>0.18855803614578326</v>
      </c>
      <c r="N1092" t="e">
        <f>IF(C1092 &gt; Model!$B$5, C1092, #N/A)</f>
        <v>#N/A</v>
      </c>
      <c r="O1092">
        <f>Model!$B$5</f>
        <v>0.21815457728153642</v>
      </c>
    </row>
    <row r="1093" spans="1:15">
      <c r="A1093">
        <v>1091</v>
      </c>
      <c r="B1093" s="2">
        <f>Dataset!B1093</f>
        <v>0</v>
      </c>
      <c r="C1093" s="2">
        <f t="shared" si="24"/>
        <v>0.16496598639455762</v>
      </c>
      <c r="D1093" s="3">
        <f t="shared" si="25"/>
        <v>0</v>
      </c>
      <c r="F1093" s="3">
        <f t="shared" si="26"/>
        <v>-0.16496598639455762</v>
      </c>
      <c r="G1093" s="2">
        <f t="shared" si="27"/>
        <v>2.7213776667129368E-2</v>
      </c>
      <c r="I1093" s="2" t="e">
        <f>1.69590305555622*Inputs!$C1093/(2.74240342370282*Inputs!$C1093*(0.771432259730721*Inputs!$B1093+1.73676384566451*Inputs!$A1093))</f>
        <v>#DIV/0!</v>
      </c>
      <c r="J1093" s="2">
        <f t="shared" si="28"/>
        <v>0.16496598639455762</v>
      </c>
      <c r="K1093" s="2">
        <f t="shared" ca="1" si="29"/>
        <v>0.17416906109758612</v>
      </c>
      <c r="M1093">
        <f>IF(C1093 &lt; Model!$B$5, C1093, #N/A)</f>
        <v>0.16496598639455762</v>
      </c>
      <c r="N1093" t="e">
        <f>IF(C1093 &gt; Model!$B$5, C1093, #N/A)</f>
        <v>#N/A</v>
      </c>
      <c r="O1093">
        <f>Model!$B$5</f>
        <v>0.21815457728153642</v>
      </c>
    </row>
    <row r="1094" spans="1:15">
      <c r="A1094">
        <v>1092</v>
      </c>
      <c r="B1094" s="2">
        <f>Dataset!B1094</f>
        <v>0</v>
      </c>
      <c r="C1094" s="2">
        <f t="shared" si="24"/>
        <v>0.10338161787991741</v>
      </c>
      <c r="D1094" s="3">
        <f t="shared" si="25"/>
        <v>0</v>
      </c>
      <c r="F1094" s="3">
        <f t="shared" si="26"/>
        <v>-0.10338161787991741</v>
      </c>
      <c r="G1094" s="2">
        <f t="shared" si="27"/>
        <v>1.068775891546926E-2</v>
      </c>
      <c r="I1094" s="2">
        <f>1.69590305555622*Inputs!$C1094/(2.74240342370282*Inputs!$C1094*(0.771432259730721*Inputs!$B1094+1.73676384566451*Inputs!$A1094))</f>
        <v>0.10338161787991741</v>
      </c>
      <c r="J1094" s="2">
        <f t="shared" si="28"/>
        <v>0.10338161787991741</v>
      </c>
      <c r="K1094" s="2">
        <f t="shared" ca="1" si="29"/>
        <v>0.93292281734198312</v>
      </c>
      <c r="M1094">
        <f>IF(C1094 &lt; Model!$B$5, C1094, #N/A)</f>
        <v>0.10338161787991741</v>
      </c>
      <c r="N1094" t="e">
        <f>IF(C1094 &gt; Model!$B$5, C1094, #N/A)</f>
        <v>#N/A</v>
      </c>
      <c r="O1094">
        <f>Model!$B$5</f>
        <v>0.21815457728153642</v>
      </c>
    </row>
    <row r="1095" spans="1:15">
      <c r="A1095">
        <v>1093</v>
      </c>
      <c r="B1095" s="2">
        <f>Dataset!B1095</f>
        <v>0</v>
      </c>
      <c r="C1095" s="2">
        <f t="shared" si="24"/>
        <v>8.2183935895330171E-2</v>
      </c>
      <c r="D1095" s="3">
        <f t="shared" si="25"/>
        <v>0</v>
      </c>
      <c r="F1095" s="3">
        <f t="shared" si="26"/>
        <v>-8.2183935895330171E-2</v>
      </c>
      <c r="G1095" s="2">
        <f t="shared" si="27"/>
        <v>6.7541993192477391E-3</v>
      </c>
      <c r="I1095" s="2">
        <f>1.69590305555622*Inputs!$C1095/(2.74240342370282*Inputs!$C1095*(0.771432259730721*Inputs!$B1095+1.73676384566451*Inputs!$A1095))</f>
        <v>8.2183935895330171E-2</v>
      </c>
      <c r="J1095" s="2">
        <f t="shared" si="28"/>
        <v>8.2183935895330171E-2</v>
      </c>
      <c r="K1095" s="2">
        <f t="shared" ca="1" si="29"/>
        <v>0.60066218812013317</v>
      </c>
      <c r="M1095">
        <f>IF(C1095 &lt; Model!$B$5, C1095, #N/A)</f>
        <v>8.2183935895330171E-2</v>
      </c>
      <c r="N1095" t="e">
        <f>IF(C1095 &gt; Model!$B$5, C1095, #N/A)</f>
        <v>#N/A</v>
      </c>
      <c r="O1095">
        <f>Model!$B$5</f>
        <v>0.21815457728153642</v>
      </c>
    </row>
    <row r="1096" spans="1:15">
      <c r="A1096">
        <v>1094</v>
      </c>
      <c r="B1096" s="2">
        <f>Dataset!B1096</f>
        <v>0</v>
      </c>
      <c r="C1096" s="2">
        <f t="shared" si="24"/>
        <v>0.16496598639455762</v>
      </c>
      <c r="D1096" s="3">
        <f t="shared" si="25"/>
        <v>0</v>
      </c>
      <c r="F1096" s="3">
        <f t="shared" si="26"/>
        <v>-0.16496598639455762</v>
      </c>
      <c r="G1096" s="2">
        <f t="shared" si="27"/>
        <v>2.7213776667129368E-2</v>
      </c>
      <c r="I1096" s="2" t="e">
        <f>1.69590305555622*Inputs!$C1096/(2.74240342370282*Inputs!$C1096*(0.771432259730721*Inputs!$B1096+1.73676384566451*Inputs!$A1096))</f>
        <v>#DIV/0!</v>
      </c>
      <c r="J1096" s="2">
        <f t="shared" si="28"/>
        <v>0.16496598639455762</v>
      </c>
      <c r="K1096" s="2">
        <f t="shared" ca="1" si="29"/>
        <v>0.21986812523914434</v>
      </c>
      <c r="M1096">
        <f>IF(C1096 &lt; Model!$B$5, C1096, #N/A)</f>
        <v>0.16496598639455762</v>
      </c>
      <c r="N1096" t="e">
        <f>IF(C1096 &gt; Model!$B$5, C1096, #N/A)</f>
        <v>#N/A</v>
      </c>
      <c r="O1096">
        <f>Model!$B$5</f>
        <v>0.21815457728153642</v>
      </c>
    </row>
    <row r="1097" spans="1:15">
      <c r="A1097">
        <v>1095</v>
      </c>
      <c r="B1097" s="2">
        <f>Dataset!B1097</f>
        <v>0</v>
      </c>
      <c r="C1097" s="2">
        <f t="shared" si="24"/>
        <v>9.1572041079231434E-2</v>
      </c>
      <c r="D1097" s="3">
        <f t="shared" si="25"/>
        <v>0</v>
      </c>
      <c r="F1097" s="3">
        <f t="shared" si="26"/>
        <v>-9.1572041079231434E-2</v>
      </c>
      <c r="G1097" s="2">
        <f t="shared" si="27"/>
        <v>8.3854387074164486E-3</v>
      </c>
      <c r="I1097" s="2">
        <f>1.69590305555622*Inputs!$C1097/(2.74240342370282*Inputs!$C1097*(0.771432259730721*Inputs!$B1097+1.73676384566451*Inputs!$A1097))</f>
        <v>9.1572041079231434E-2</v>
      </c>
      <c r="J1097" s="2">
        <f t="shared" si="28"/>
        <v>9.1572041079231434E-2</v>
      </c>
      <c r="K1097" s="2">
        <f t="shared" ca="1" si="29"/>
        <v>0.52945646043363037</v>
      </c>
      <c r="M1097">
        <f>IF(C1097 &lt; Model!$B$5, C1097, #N/A)</f>
        <v>9.1572041079231434E-2</v>
      </c>
      <c r="N1097" t="e">
        <f>IF(C1097 &gt; Model!$B$5, C1097, #N/A)</f>
        <v>#N/A</v>
      </c>
      <c r="O1097">
        <f>Model!$B$5</f>
        <v>0.21815457728153642</v>
      </c>
    </row>
    <row r="1098" spans="1:15">
      <c r="A1098">
        <v>1096</v>
      </c>
      <c r="B1098" s="2">
        <f>Dataset!B1098</f>
        <v>0</v>
      </c>
      <c r="C1098" s="2">
        <f t="shared" si="24"/>
        <v>0.16496598639455762</v>
      </c>
      <c r="D1098" s="3">
        <f t="shared" si="25"/>
        <v>0</v>
      </c>
      <c r="F1098" s="3">
        <f t="shared" si="26"/>
        <v>-0.16496598639455762</v>
      </c>
      <c r="G1098" s="2">
        <f t="shared" si="27"/>
        <v>2.7213776667129368E-2</v>
      </c>
      <c r="I1098" s="2" t="e">
        <f>1.69590305555622*Inputs!$C1098/(2.74240342370282*Inputs!$C1098*(0.771432259730721*Inputs!$B1098+1.73676384566451*Inputs!$A1098))</f>
        <v>#DIV/0!</v>
      </c>
      <c r="J1098" s="2">
        <f t="shared" si="28"/>
        <v>0.16496598639455762</v>
      </c>
      <c r="K1098" s="2">
        <f t="shared" ca="1" si="29"/>
        <v>3.8270751691163341E-2</v>
      </c>
      <c r="M1098">
        <f>IF(C1098 &lt; Model!$B$5, C1098, #N/A)</f>
        <v>0.16496598639455762</v>
      </c>
      <c r="N1098" t="e">
        <f>IF(C1098 &gt; Model!$B$5, C1098, #N/A)</f>
        <v>#N/A</v>
      </c>
      <c r="O1098">
        <f>Model!$B$5</f>
        <v>0.21815457728153642</v>
      </c>
    </row>
    <row r="1099" spans="1:15">
      <c r="A1099">
        <v>1097</v>
      </c>
      <c r="B1099" s="2">
        <f>Dataset!B1099</f>
        <v>0</v>
      </c>
      <c r="C1099" s="2">
        <f t="shared" si="24"/>
        <v>0.14567870862050739</v>
      </c>
      <c r="D1099" s="3">
        <f t="shared" si="25"/>
        <v>0</v>
      </c>
      <c r="F1099" s="3">
        <f t="shared" si="26"/>
        <v>-0.14567870862050739</v>
      </c>
      <c r="G1099" s="2">
        <f t="shared" si="27"/>
        <v>2.1222286145338692E-2</v>
      </c>
      <c r="I1099" s="2">
        <f>1.69590305555622*Inputs!$C1099/(2.74240342370282*Inputs!$C1099*(0.771432259730721*Inputs!$B1099+1.73676384566451*Inputs!$A1099))</f>
        <v>0.14567870862050739</v>
      </c>
      <c r="J1099" s="2">
        <f t="shared" si="28"/>
        <v>0.14567870862050739</v>
      </c>
      <c r="K1099" s="2">
        <f t="shared" ca="1" si="29"/>
        <v>0.66727408236986963</v>
      </c>
      <c r="M1099">
        <f>IF(C1099 &lt; Model!$B$5, C1099, #N/A)</f>
        <v>0.14567870862050739</v>
      </c>
      <c r="N1099" t="e">
        <f>IF(C1099 &gt; Model!$B$5, C1099, #N/A)</f>
        <v>#N/A</v>
      </c>
      <c r="O1099">
        <f>Model!$B$5</f>
        <v>0.21815457728153642</v>
      </c>
    </row>
    <row r="1100" spans="1:15">
      <c r="A1100">
        <v>1098</v>
      </c>
      <c r="B1100" s="2">
        <f>Dataset!B1100</f>
        <v>0</v>
      </c>
      <c r="C1100" s="2">
        <f t="shared" si="24"/>
        <v>0.16496598639455762</v>
      </c>
      <c r="D1100" s="3">
        <f t="shared" si="25"/>
        <v>0</v>
      </c>
      <c r="F1100" s="3">
        <f t="shared" si="26"/>
        <v>-0.16496598639455762</v>
      </c>
      <c r="G1100" s="2">
        <f t="shared" si="27"/>
        <v>2.7213776667129368E-2</v>
      </c>
      <c r="I1100" s="2" t="e">
        <f>1.69590305555622*Inputs!$C1100/(2.74240342370282*Inputs!$C1100*(0.771432259730721*Inputs!$B1100+1.73676384566451*Inputs!$A1100))</f>
        <v>#DIV/0!</v>
      </c>
      <c r="J1100" s="2">
        <f t="shared" si="28"/>
        <v>0.16496598639455762</v>
      </c>
      <c r="K1100" s="2">
        <f t="shared" ca="1" si="29"/>
        <v>0.11951690246076629</v>
      </c>
      <c r="M1100">
        <f>IF(C1100 &lt; Model!$B$5, C1100, #N/A)</f>
        <v>0.16496598639455762</v>
      </c>
      <c r="N1100" t="e">
        <f>IF(C1100 &gt; Model!$B$5, C1100, #N/A)</f>
        <v>#N/A</v>
      </c>
      <c r="O1100">
        <f>Model!$B$5</f>
        <v>0.21815457728153642</v>
      </c>
    </row>
    <row r="1101" spans="1:15">
      <c r="A1101">
        <v>1099</v>
      </c>
      <c r="B1101" s="2">
        <f>Dataset!B1101</f>
        <v>0</v>
      </c>
      <c r="C1101" s="2">
        <f t="shared" si="24"/>
        <v>8.2183935895330157E-2</v>
      </c>
      <c r="D1101" s="3">
        <f t="shared" si="25"/>
        <v>0</v>
      </c>
      <c r="F1101" s="3">
        <f t="shared" si="26"/>
        <v>-8.2183935895330157E-2</v>
      </c>
      <c r="G1101" s="2">
        <f t="shared" si="27"/>
        <v>6.7541993192477365E-3</v>
      </c>
      <c r="I1101" s="2">
        <f>1.69590305555622*Inputs!$C1101/(2.74240342370282*Inputs!$C1101*(0.771432259730721*Inputs!$B1101+1.73676384566451*Inputs!$A1101))</f>
        <v>8.2183935895330157E-2</v>
      </c>
      <c r="J1101" s="2">
        <f t="shared" si="28"/>
        <v>8.2183935895330157E-2</v>
      </c>
      <c r="K1101" s="2">
        <f t="shared" ca="1" si="29"/>
        <v>0.49747502435284074</v>
      </c>
      <c r="M1101">
        <f>IF(C1101 &lt; Model!$B$5, C1101, #N/A)</f>
        <v>8.2183935895330157E-2</v>
      </c>
      <c r="N1101" t="e">
        <f>IF(C1101 &gt; Model!$B$5, C1101, #N/A)</f>
        <v>#N/A</v>
      </c>
      <c r="O1101">
        <f>Model!$B$5</f>
        <v>0.21815457728153642</v>
      </c>
    </row>
    <row r="1102" spans="1:15">
      <c r="A1102">
        <v>1100</v>
      </c>
      <c r="B1102" s="2">
        <f>Dataset!B1102</f>
        <v>0</v>
      </c>
      <c r="C1102" s="2">
        <f t="shared" si="24"/>
        <v>0.14567870862050741</v>
      </c>
      <c r="D1102" s="3">
        <f t="shared" si="25"/>
        <v>0</v>
      </c>
      <c r="F1102" s="3">
        <f t="shared" si="26"/>
        <v>-0.14567870862050741</v>
      </c>
      <c r="G1102" s="2">
        <f t="shared" si="27"/>
        <v>2.1222286145338699E-2</v>
      </c>
      <c r="I1102" s="2">
        <f>1.69590305555622*Inputs!$C1102/(2.74240342370282*Inputs!$C1102*(0.771432259730721*Inputs!$B1102+1.73676384566451*Inputs!$A1102))</f>
        <v>0.14567870862050741</v>
      </c>
      <c r="J1102" s="2">
        <f t="shared" si="28"/>
        <v>0.14567870862050741</v>
      </c>
      <c r="K1102" s="2">
        <f t="shared" ca="1" si="29"/>
        <v>0.18364600292397881</v>
      </c>
      <c r="M1102">
        <f>IF(C1102 &lt; Model!$B$5, C1102, #N/A)</f>
        <v>0.14567870862050741</v>
      </c>
      <c r="N1102" t="e">
        <f>IF(C1102 &gt; Model!$B$5, C1102, #N/A)</f>
        <v>#N/A</v>
      </c>
      <c r="O1102">
        <f>Model!$B$5</f>
        <v>0.21815457728153642</v>
      </c>
    </row>
    <row r="1103" spans="1:15">
      <c r="A1103">
        <v>1101</v>
      </c>
      <c r="B1103" s="2">
        <f>Dataset!B1103</f>
        <v>0</v>
      </c>
      <c r="C1103" s="2">
        <f t="shared" si="24"/>
        <v>0.12327590384299525</v>
      </c>
      <c r="D1103" s="3">
        <f t="shared" si="25"/>
        <v>0</v>
      </c>
      <c r="F1103" s="3">
        <f t="shared" si="26"/>
        <v>-0.12327590384299525</v>
      </c>
      <c r="G1103" s="2">
        <f t="shared" si="27"/>
        <v>1.519694846830741E-2</v>
      </c>
      <c r="I1103" s="2">
        <f>1.69590305555622*Inputs!$C1103/(2.74240342370282*Inputs!$C1103*(0.771432259730721*Inputs!$B1103+1.73676384566451*Inputs!$A1103))</f>
        <v>0.12327590384299525</v>
      </c>
      <c r="J1103" s="2">
        <f t="shared" si="28"/>
        <v>0.12327590384299525</v>
      </c>
      <c r="K1103" s="2">
        <f t="shared" ca="1" si="29"/>
        <v>0.69032082358034352</v>
      </c>
      <c r="M1103">
        <f>IF(C1103 &lt; Model!$B$5, C1103, #N/A)</f>
        <v>0.12327590384299525</v>
      </c>
      <c r="N1103" t="e">
        <f>IF(C1103 &gt; Model!$B$5, C1103, #N/A)</f>
        <v>#N/A</v>
      </c>
      <c r="O1103">
        <f>Model!$B$5</f>
        <v>0.21815457728153642</v>
      </c>
    </row>
    <row r="1104" spans="1:15">
      <c r="A1104">
        <v>1102</v>
      </c>
      <c r="B1104" s="2">
        <f>Dataset!B1104</f>
        <v>0</v>
      </c>
      <c r="C1104" s="2">
        <f t="shared" si="24"/>
        <v>0.16496598639455762</v>
      </c>
      <c r="D1104" s="3">
        <f t="shared" si="25"/>
        <v>0</v>
      </c>
      <c r="F1104" s="3">
        <f t="shared" si="26"/>
        <v>-0.16496598639455762</v>
      </c>
      <c r="G1104" s="2">
        <f t="shared" si="27"/>
        <v>2.7213776667129368E-2</v>
      </c>
      <c r="I1104" s="2" t="e">
        <f>1.69590305555622*Inputs!$C1104/(2.74240342370282*Inputs!$C1104*(0.771432259730721*Inputs!$B1104+1.73676384566451*Inputs!$A1104))</f>
        <v>#DIV/0!</v>
      </c>
      <c r="J1104" s="2">
        <f t="shared" si="28"/>
        <v>0.16496598639455762</v>
      </c>
      <c r="K1104" s="2">
        <f t="shared" ca="1" si="29"/>
        <v>0.37787914179176141</v>
      </c>
      <c r="M1104">
        <f>IF(C1104 &lt; Model!$B$5, C1104, #N/A)</f>
        <v>0.16496598639455762</v>
      </c>
      <c r="N1104" t="e">
        <f>IF(C1104 &gt; Model!$B$5, C1104, #N/A)</f>
        <v>#N/A</v>
      </c>
      <c r="O1104">
        <f>Model!$B$5</f>
        <v>0.21815457728153642</v>
      </c>
    </row>
    <row r="1105" spans="1:15">
      <c r="A1105">
        <v>1103</v>
      </c>
      <c r="B1105" s="2">
        <f>Dataset!B1105</f>
        <v>0</v>
      </c>
      <c r="C1105" s="2">
        <f t="shared" si="24"/>
        <v>9.1572041079231434E-2</v>
      </c>
      <c r="D1105" s="3">
        <f t="shared" si="25"/>
        <v>0</v>
      </c>
      <c r="F1105" s="3">
        <f t="shared" si="26"/>
        <v>-9.1572041079231434E-2</v>
      </c>
      <c r="G1105" s="2">
        <f t="shared" si="27"/>
        <v>8.3854387074164486E-3</v>
      </c>
      <c r="I1105" s="2">
        <f>1.69590305555622*Inputs!$C1105/(2.74240342370282*Inputs!$C1105*(0.771432259730721*Inputs!$B1105+1.73676384566451*Inputs!$A1105))</f>
        <v>9.1572041079231434E-2</v>
      </c>
      <c r="J1105" s="2">
        <f t="shared" si="28"/>
        <v>9.1572041079231434E-2</v>
      </c>
      <c r="K1105" s="2">
        <f t="shared" ca="1" si="29"/>
        <v>0.73818348835095948</v>
      </c>
      <c r="M1105">
        <f>IF(C1105 &lt; Model!$B$5, C1105, #N/A)</f>
        <v>9.1572041079231434E-2</v>
      </c>
      <c r="N1105" t="e">
        <f>IF(C1105 &gt; Model!$B$5, C1105, #N/A)</f>
        <v>#N/A</v>
      </c>
      <c r="O1105">
        <f>Model!$B$5</f>
        <v>0.21815457728153642</v>
      </c>
    </row>
    <row r="1106" spans="1:15">
      <c r="A1106">
        <v>1104</v>
      </c>
      <c r="B1106" s="2">
        <f>Dataset!B1106</f>
        <v>0</v>
      </c>
      <c r="C1106" s="2">
        <f t="shared" si="24"/>
        <v>8.0119359188967926E-2</v>
      </c>
      <c r="D1106" s="3">
        <f t="shared" si="25"/>
        <v>0</v>
      </c>
      <c r="F1106" s="3">
        <f t="shared" si="26"/>
        <v>-8.0119359188967926E-2</v>
      </c>
      <c r="G1106" s="2">
        <f t="shared" si="27"/>
        <v>6.419111716850859E-3</v>
      </c>
      <c r="I1106" s="2">
        <f>1.69590305555622*Inputs!$C1106/(2.74240342370282*Inputs!$C1106*(0.771432259730721*Inputs!$B1106+1.73676384566451*Inputs!$A1106))</f>
        <v>8.0119359188967926E-2</v>
      </c>
      <c r="J1106" s="2">
        <f t="shared" si="28"/>
        <v>8.0119359188967926E-2</v>
      </c>
      <c r="K1106" s="2">
        <f t="shared" ca="1" si="29"/>
        <v>0.25439897555102664</v>
      </c>
      <c r="M1106">
        <f>IF(C1106 &lt; Model!$B$5, C1106, #N/A)</f>
        <v>8.0119359188967926E-2</v>
      </c>
      <c r="N1106" t="e">
        <f>IF(C1106 &gt; Model!$B$5, C1106, #N/A)</f>
        <v>#N/A</v>
      </c>
      <c r="O1106">
        <f>Model!$B$5</f>
        <v>0.21815457728153642</v>
      </c>
    </row>
    <row r="1107" spans="1:15">
      <c r="A1107">
        <v>1105</v>
      </c>
      <c r="B1107" s="2">
        <f>Dataset!B1107</f>
        <v>0</v>
      </c>
      <c r="C1107" s="2">
        <f t="shared" si="24"/>
        <v>9.1572041079231434E-2</v>
      </c>
      <c r="D1107" s="3">
        <f t="shared" si="25"/>
        <v>0</v>
      </c>
      <c r="F1107" s="3">
        <f t="shared" si="26"/>
        <v>-9.1572041079231434E-2</v>
      </c>
      <c r="G1107" s="2">
        <f t="shared" si="27"/>
        <v>8.3854387074164486E-3</v>
      </c>
      <c r="I1107" s="2">
        <f>1.69590305555622*Inputs!$C1107/(2.74240342370282*Inputs!$C1107*(0.771432259730721*Inputs!$B1107+1.73676384566451*Inputs!$A1107))</f>
        <v>9.1572041079231434E-2</v>
      </c>
      <c r="J1107" s="2">
        <f t="shared" si="28"/>
        <v>9.1572041079231434E-2</v>
      </c>
      <c r="K1107" s="2">
        <f t="shared" ca="1" si="29"/>
        <v>0.25645030525641033</v>
      </c>
      <c r="M1107">
        <f>IF(C1107 &lt; Model!$B$5, C1107, #N/A)</f>
        <v>9.1572041079231434E-2</v>
      </c>
      <c r="N1107" t="e">
        <f>IF(C1107 &gt; Model!$B$5, C1107, #N/A)</f>
        <v>#N/A</v>
      </c>
      <c r="O1107">
        <f>Model!$B$5</f>
        <v>0.21815457728153642</v>
      </c>
    </row>
    <row r="1108" spans="1:15">
      <c r="A1108">
        <v>1106</v>
      </c>
      <c r="B1108" s="2">
        <f>Dataset!B1108</f>
        <v>1</v>
      </c>
      <c r="C1108" s="2">
        <f t="shared" si="24"/>
        <v>0.12327590384299525</v>
      </c>
      <c r="D1108" s="3">
        <f t="shared" si="25"/>
        <v>0</v>
      </c>
      <c r="F1108" s="3">
        <f t="shared" si="26"/>
        <v>0.87672409615700475</v>
      </c>
      <c r="G1108" s="2">
        <f t="shared" si="27"/>
        <v>0.76864514078231694</v>
      </c>
      <c r="I1108" s="2">
        <f>1.69590305555622*Inputs!$C1108/(2.74240342370282*Inputs!$C1108*(0.771432259730721*Inputs!$B1108+1.73676384566451*Inputs!$A1108))</f>
        <v>0.12327590384299525</v>
      </c>
      <c r="J1108" s="2">
        <f t="shared" si="28"/>
        <v>0.12327590384299525</v>
      </c>
      <c r="K1108" s="2">
        <f t="shared" ca="1" si="29"/>
        <v>0.64523283191027148</v>
      </c>
      <c r="M1108">
        <f>IF(C1108 &lt; Model!$B$5, C1108, #N/A)</f>
        <v>0.12327590384299525</v>
      </c>
      <c r="N1108" t="e">
        <f>IF(C1108 &gt; Model!$B$5, C1108, #N/A)</f>
        <v>#N/A</v>
      </c>
      <c r="O1108">
        <f>Model!$B$5</f>
        <v>0.21815457728153642</v>
      </c>
    </row>
    <row r="1109" spans="1:15">
      <c r="A1109">
        <v>1107</v>
      </c>
      <c r="B1109" s="2">
        <f>Dataset!B1109</f>
        <v>0</v>
      </c>
      <c r="C1109" s="2">
        <f t="shared" si="24"/>
        <v>0.16496598639455762</v>
      </c>
      <c r="D1109" s="3">
        <f t="shared" si="25"/>
        <v>0</v>
      </c>
      <c r="F1109" s="3">
        <f t="shared" si="26"/>
        <v>-0.16496598639455762</v>
      </c>
      <c r="G1109" s="2">
        <f t="shared" si="27"/>
        <v>2.7213776667129368E-2</v>
      </c>
      <c r="I1109" s="2" t="e">
        <f>1.69590305555622*Inputs!$C1109/(2.74240342370282*Inputs!$C1109*(0.771432259730721*Inputs!$B1109+1.73676384566451*Inputs!$A1109))</f>
        <v>#DIV/0!</v>
      </c>
      <c r="J1109" s="2">
        <f t="shared" si="28"/>
        <v>0.16496598639455762</v>
      </c>
      <c r="K1109" s="2">
        <f t="shared" ca="1" si="29"/>
        <v>0.678756579705729</v>
      </c>
      <c r="M1109">
        <f>IF(C1109 &lt; Model!$B$5, C1109, #N/A)</f>
        <v>0.16496598639455762</v>
      </c>
      <c r="N1109" t="e">
        <f>IF(C1109 &gt; Model!$B$5, C1109, #N/A)</f>
        <v>#N/A</v>
      </c>
      <c r="O1109">
        <f>Model!$B$5</f>
        <v>0.21815457728153642</v>
      </c>
    </row>
    <row r="1110" spans="1:15">
      <c r="A1110">
        <v>1108</v>
      </c>
      <c r="B1110" s="2">
        <f>Dataset!B1110</f>
        <v>0</v>
      </c>
      <c r="C1110" s="2">
        <f t="shared" si="24"/>
        <v>0.16496598639455762</v>
      </c>
      <c r="D1110" s="3">
        <f t="shared" si="25"/>
        <v>0</v>
      </c>
      <c r="F1110" s="3">
        <f t="shared" si="26"/>
        <v>-0.16496598639455762</v>
      </c>
      <c r="G1110" s="2">
        <f t="shared" si="27"/>
        <v>2.7213776667129368E-2</v>
      </c>
      <c r="I1110" s="2" t="e">
        <f>1.69590305555622*Inputs!$C1110/(2.74240342370282*Inputs!$C1110*(0.771432259730721*Inputs!$B1110+1.73676384566451*Inputs!$A1110))</f>
        <v>#DIV/0!</v>
      </c>
      <c r="J1110" s="2">
        <f t="shared" si="28"/>
        <v>0.16496598639455762</v>
      </c>
      <c r="K1110" s="2">
        <f t="shared" ca="1" si="29"/>
        <v>0.52566545794182651</v>
      </c>
      <c r="M1110">
        <f>IF(C1110 &lt; Model!$B$5, C1110, #N/A)</f>
        <v>0.16496598639455762</v>
      </c>
      <c r="N1110" t="e">
        <f>IF(C1110 &gt; Model!$B$5, C1110, #N/A)</f>
        <v>#N/A</v>
      </c>
      <c r="O1110">
        <f>Model!$B$5</f>
        <v>0.21815457728153642</v>
      </c>
    </row>
    <row r="1111" spans="1:15">
      <c r="A1111">
        <v>1109</v>
      </c>
      <c r="B1111" s="2">
        <f>Dataset!B1111</f>
        <v>0</v>
      </c>
      <c r="C1111" s="2">
        <f t="shared" si="24"/>
        <v>8.2183935895330171E-2</v>
      </c>
      <c r="D1111" s="3">
        <f t="shared" si="25"/>
        <v>0</v>
      </c>
      <c r="F1111" s="3">
        <f t="shared" si="26"/>
        <v>-8.2183935895330171E-2</v>
      </c>
      <c r="G1111" s="2">
        <f t="shared" si="27"/>
        <v>6.7541993192477391E-3</v>
      </c>
      <c r="I1111" s="2">
        <f>1.69590305555622*Inputs!$C1111/(2.74240342370282*Inputs!$C1111*(0.771432259730721*Inputs!$B1111+1.73676384566451*Inputs!$A1111))</f>
        <v>8.2183935895330171E-2</v>
      </c>
      <c r="J1111" s="2">
        <f t="shared" si="28"/>
        <v>8.2183935895330171E-2</v>
      </c>
      <c r="K1111" s="2">
        <f t="shared" ca="1" si="29"/>
        <v>0.46462228282836082</v>
      </c>
      <c r="M1111">
        <f>IF(C1111 &lt; Model!$B$5, C1111, #N/A)</f>
        <v>8.2183935895330171E-2</v>
      </c>
      <c r="N1111" t="e">
        <f>IF(C1111 &gt; Model!$B$5, C1111, #N/A)</f>
        <v>#N/A</v>
      </c>
      <c r="O1111">
        <f>Model!$B$5</f>
        <v>0.21815457728153642</v>
      </c>
    </row>
    <row r="1112" spans="1:15">
      <c r="A1112">
        <v>1110</v>
      </c>
      <c r="B1112" s="2">
        <f>Dataset!B1112</f>
        <v>1</v>
      </c>
      <c r="C1112" s="2">
        <f t="shared" si="24"/>
        <v>0.10338161787991741</v>
      </c>
      <c r="D1112" s="3">
        <f t="shared" si="25"/>
        <v>0</v>
      </c>
      <c r="F1112" s="3">
        <f t="shared" si="26"/>
        <v>0.8966183821200826</v>
      </c>
      <c r="G1112" s="2">
        <f t="shared" si="27"/>
        <v>0.80392452315563445</v>
      </c>
      <c r="I1112" s="2">
        <f>1.69590305555622*Inputs!$C1112/(2.74240342370282*Inputs!$C1112*(0.771432259730721*Inputs!$B1112+1.73676384566451*Inputs!$A1112))</f>
        <v>0.10338161787991741</v>
      </c>
      <c r="J1112" s="2">
        <f t="shared" si="28"/>
        <v>0.10338161787991741</v>
      </c>
      <c r="K1112" s="2">
        <f t="shared" ca="1" si="29"/>
        <v>0.8579089512413135</v>
      </c>
      <c r="M1112">
        <f>IF(C1112 &lt; Model!$B$5, C1112, #N/A)</f>
        <v>0.10338161787991741</v>
      </c>
      <c r="N1112" t="e">
        <f>IF(C1112 &gt; Model!$B$5, C1112, #N/A)</f>
        <v>#N/A</v>
      </c>
      <c r="O1112">
        <f>Model!$B$5</f>
        <v>0.21815457728153642</v>
      </c>
    </row>
    <row r="1113" spans="1:15">
      <c r="A1113">
        <v>1111</v>
      </c>
      <c r="B1113" s="2">
        <f>Dataset!B1113</f>
        <v>1</v>
      </c>
      <c r="C1113" s="2">
        <f t="shared" si="24"/>
        <v>0.10684503079971075</v>
      </c>
      <c r="D1113" s="3">
        <f t="shared" si="25"/>
        <v>0</v>
      </c>
      <c r="F1113" s="3">
        <f t="shared" si="26"/>
        <v>0.89315496920028925</v>
      </c>
      <c r="G1113" s="2">
        <f t="shared" si="27"/>
        <v>0.79772579900716967</v>
      </c>
      <c r="I1113" s="2">
        <f>1.69590305555622*Inputs!$C1113/(2.74240342370282*Inputs!$C1113*(0.771432259730721*Inputs!$B1113+1.73676384566451*Inputs!$A1113))</f>
        <v>0.10684503079971075</v>
      </c>
      <c r="J1113" s="2">
        <f t="shared" si="28"/>
        <v>0.10684503079971075</v>
      </c>
      <c r="K1113" s="2">
        <f t="shared" ca="1" si="29"/>
        <v>9.8136987341157833E-2</v>
      </c>
      <c r="M1113">
        <f>IF(C1113 &lt; Model!$B$5, C1113, #N/A)</f>
        <v>0.10684503079971075</v>
      </c>
      <c r="N1113" t="e">
        <f>IF(C1113 &gt; Model!$B$5, C1113, #N/A)</f>
        <v>#N/A</v>
      </c>
      <c r="O1113">
        <f>Model!$B$5</f>
        <v>0.21815457728153642</v>
      </c>
    </row>
    <row r="1114" spans="1:15">
      <c r="A1114">
        <v>1112</v>
      </c>
      <c r="B1114" s="2">
        <f>Dataset!B1114</f>
        <v>1</v>
      </c>
      <c r="C1114" s="2">
        <f t="shared" si="24"/>
        <v>9.1572041079231434E-2</v>
      </c>
      <c r="D1114" s="3">
        <f t="shared" si="25"/>
        <v>0</v>
      </c>
      <c r="F1114" s="3">
        <f t="shared" si="26"/>
        <v>0.90842795892076855</v>
      </c>
      <c r="G1114" s="2">
        <f t="shared" si="27"/>
        <v>0.82524135654895359</v>
      </c>
      <c r="I1114" s="2">
        <f>1.69590305555622*Inputs!$C1114/(2.74240342370282*Inputs!$C1114*(0.771432259730721*Inputs!$B1114+1.73676384566451*Inputs!$A1114))</f>
        <v>9.1572041079231434E-2</v>
      </c>
      <c r="J1114" s="2">
        <f t="shared" si="28"/>
        <v>9.1572041079231434E-2</v>
      </c>
      <c r="K1114" s="2">
        <f t="shared" ca="1" si="29"/>
        <v>5.1792270977414456E-2</v>
      </c>
      <c r="M1114">
        <f>IF(C1114 &lt; Model!$B$5, C1114, #N/A)</f>
        <v>9.1572041079231434E-2</v>
      </c>
      <c r="N1114" t="e">
        <f>IF(C1114 &gt; Model!$B$5, C1114, #N/A)</f>
        <v>#N/A</v>
      </c>
      <c r="O1114">
        <f>Model!$B$5</f>
        <v>0.21815457728153642</v>
      </c>
    </row>
    <row r="1115" spans="1:15">
      <c r="A1115">
        <v>1113</v>
      </c>
      <c r="B1115" s="2">
        <f>Dataset!B1115</f>
        <v>0</v>
      </c>
      <c r="C1115" s="2">
        <f t="shared" si="24"/>
        <v>9.1572041079231434E-2</v>
      </c>
      <c r="D1115" s="3">
        <f t="shared" si="25"/>
        <v>0</v>
      </c>
      <c r="F1115" s="3">
        <f t="shared" si="26"/>
        <v>-9.1572041079231434E-2</v>
      </c>
      <c r="G1115" s="2">
        <f t="shared" si="27"/>
        <v>8.3854387074164486E-3</v>
      </c>
      <c r="I1115" s="2">
        <f>1.69590305555622*Inputs!$C1115/(2.74240342370282*Inputs!$C1115*(0.771432259730721*Inputs!$B1115+1.73676384566451*Inputs!$A1115))</f>
        <v>9.1572041079231434E-2</v>
      </c>
      <c r="J1115" s="2">
        <f t="shared" si="28"/>
        <v>9.1572041079231434E-2</v>
      </c>
      <c r="K1115" s="2">
        <f t="shared" ca="1" si="29"/>
        <v>0.68579568525810275</v>
      </c>
      <c r="M1115">
        <f>IF(C1115 &lt; Model!$B$5, C1115, #N/A)</f>
        <v>9.1572041079231434E-2</v>
      </c>
      <c r="N1115" t="e">
        <f>IF(C1115 &gt; Model!$B$5, C1115, #N/A)</f>
        <v>#N/A</v>
      </c>
      <c r="O1115">
        <f>Model!$B$5</f>
        <v>0.21815457728153642</v>
      </c>
    </row>
    <row r="1116" spans="1:15">
      <c r="A1116">
        <v>1114</v>
      </c>
      <c r="B1116" s="2">
        <f>Dataset!B1116</f>
        <v>0</v>
      </c>
      <c r="C1116" s="2">
        <f t="shared" si="24"/>
        <v>0.10338161787991741</v>
      </c>
      <c r="D1116" s="3">
        <f t="shared" si="25"/>
        <v>0</v>
      </c>
      <c r="F1116" s="3">
        <f t="shared" si="26"/>
        <v>-0.10338161787991741</v>
      </c>
      <c r="G1116" s="2">
        <f t="shared" si="27"/>
        <v>1.068775891546926E-2</v>
      </c>
      <c r="I1116" s="2">
        <f>1.69590305555622*Inputs!$C1116/(2.74240342370282*Inputs!$C1116*(0.771432259730721*Inputs!$B1116+1.73676384566451*Inputs!$A1116))</f>
        <v>0.10338161787991741</v>
      </c>
      <c r="J1116" s="2">
        <f t="shared" si="28"/>
        <v>0.10338161787991741</v>
      </c>
      <c r="K1116" s="2">
        <f t="shared" ca="1" si="29"/>
        <v>0.79942194176934867</v>
      </c>
      <c r="M1116">
        <f>IF(C1116 &lt; Model!$B$5, C1116, #N/A)</f>
        <v>0.10338161787991741</v>
      </c>
      <c r="N1116" t="e">
        <f>IF(C1116 &gt; Model!$B$5, C1116, #N/A)</f>
        <v>#N/A</v>
      </c>
      <c r="O1116">
        <f>Model!$B$5</f>
        <v>0.21815457728153642</v>
      </c>
    </row>
    <row r="1117" spans="1:15">
      <c r="A1117">
        <v>1115</v>
      </c>
      <c r="B1117" s="2">
        <f>Dataset!B1117</f>
        <v>0</v>
      </c>
      <c r="C1117" s="2">
        <f t="shared" si="24"/>
        <v>0.16496598639455762</v>
      </c>
      <c r="D1117" s="3">
        <f t="shared" si="25"/>
        <v>0</v>
      </c>
      <c r="F1117" s="3">
        <f t="shared" si="26"/>
        <v>-0.16496598639455762</v>
      </c>
      <c r="G1117" s="2">
        <f t="shared" si="27"/>
        <v>2.7213776667129368E-2</v>
      </c>
      <c r="I1117" s="2" t="e">
        <f>1.69590305555622*Inputs!$C1117/(2.74240342370282*Inputs!$C1117*(0.771432259730721*Inputs!$B1117+1.73676384566451*Inputs!$A1117))</f>
        <v>#DIV/0!</v>
      </c>
      <c r="J1117" s="2">
        <f t="shared" si="28"/>
        <v>0.16496598639455762</v>
      </c>
      <c r="K1117" s="2">
        <f t="shared" ca="1" si="29"/>
        <v>0.59260298400631839</v>
      </c>
      <c r="M1117">
        <f>IF(C1117 &lt; Model!$B$5, C1117, #N/A)</f>
        <v>0.16496598639455762</v>
      </c>
      <c r="N1117" t="e">
        <f>IF(C1117 &gt; Model!$B$5, C1117, #N/A)</f>
        <v>#N/A</v>
      </c>
      <c r="O1117">
        <f>Model!$B$5</f>
        <v>0.21815457728153642</v>
      </c>
    </row>
    <row r="1118" spans="1:15">
      <c r="A1118">
        <v>1116</v>
      </c>
      <c r="B1118" s="2">
        <f>Dataset!B1118</f>
        <v>0</v>
      </c>
      <c r="C1118" s="2">
        <f t="shared" si="24"/>
        <v>8.4357730175321624E-2</v>
      </c>
      <c r="D1118" s="3">
        <f t="shared" si="25"/>
        <v>0</v>
      </c>
      <c r="F1118" s="3">
        <f t="shared" si="26"/>
        <v>-8.4357730175321624E-2</v>
      </c>
      <c r="G1118" s="2">
        <f t="shared" si="27"/>
        <v>7.1162266403323685E-3</v>
      </c>
      <c r="I1118" s="2">
        <f>1.69590305555622*Inputs!$C1118/(2.74240342370282*Inputs!$C1118*(0.771432259730721*Inputs!$B1118+1.73676384566451*Inputs!$A1118))</f>
        <v>8.4357730175321624E-2</v>
      </c>
      <c r="J1118" s="2">
        <f t="shared" si="28"/>
        <v>8.4357730175321624E-2</v>
      </c>
      <c r="K1118" s="2">
        <f t="shared" ca="1" si="29"/>
        <v>0.98017465966209261</v>
      </c>
      <c r="M1118">
        <f>IF(C1118 &lt; Model!$B$5, C1118, #N/A)</f>
        <v>8.4357730175321624E-2</v>
      </c>
      <c r="N1118" t="e">
        <f>IF(C1118 &gt; Model!$B$5, C1118, #N/A)</f>
        <v>#N/A</v>
      </c>
      <c r="O1118">
        <f>Model!$B$5</f>
        <v>0.21815457728153642</v>
      </c>
    </row>
    <row r="1119" spans="1:15">
      <c r="A1119">
        <v>1117</v>
      </c>
      <c r="B1119" s="2">
        <f>Dataset!B1119</f>
        <v>0</v>
      </c>
      <c r="C1119" s="2">
        <f t="shared" si="24"/>
        <v>9.1572041079231434E-2</v>
      </c>
      <c r="D1119" s="3">
        <f t="shared" si="25"/>
        <v>0</v>
      </c>
      <c r="F1119" s="3">
        <f t="shared" si="26"/>
        <v>-9.1572041079231434E-2</v>
      </c>
      <c r="G1119" s="2">
        <f t="shared" si="27"/>
        <v>8.3854387074164486E-3</v>
      </c>
      <c r="I1119" s="2">
        <f>1.69590305555622*Inputs!$C1119/(2.74240342370282*Inputs!$C1119*(0.771432259730721*Inputs!$B1119+1.73676384566451*Inputs!$A1119))</f>
        <v>9.1572041079231434E-2</v>
      </c>
      <c r="J1119" s="2">
        <f t="shared" si="28"/>
        <v>9.1572041079231434E-2</v>
      </c>
      <c r="K1119" s="2">
        <f t="shared" ca="1" si="29"/>
        <v>0.6607487202840413</v>
      </c>
      <c r="M1119">
        <f>IF(C1119 &lt; Model!$B$5, C1119, #N/A)</f>
        <v>9.1572041079231434E-2</v>
      </c>
      <c r="N1119" t="e">
        <f>IF(C1119 &gt; Model!$B$5, C1119, #N/A)</f>
        <v>#N/A</v>
      </c>
      <c r="O1119">
        <f>Model!$B$5</f>
        <v>0.21815457728153642</v>
      </c>
    </row>
    <row r="1120" spans="1:15">
      <c r="A1120">
        <v>1118</v>
      </c>
      <c r="B1120" s="2">
        <f>Dataset!B1120</f>
        <v>0</v>
      </c>
      <c r="C1120" s="2">
        <f t="shared" si="24"/>
        <v>0.16496598639455762</v>
      </c>
      <c r="D1120" s="3">
        <f t="shared" si="25"/>
        <v>0</v>
      </c>
      <c r="F1120" s="3">
        <f t="shared" si="26"/>
        <v>-0.16496598639455762</v>
      </c>
      <c r="G1120" s="2">
        <f t="shared" si="27"/>
        <v>2.7213776667129368E-2</v>
      </c>
      <c r="I1120" s="2" t="e">
        <f>1.69590305555622*Inputs!$C1120/(2.74240342370282*Inputs!$C1120*(0.771432259730721*Inputs!$B1120+1.73676384566451*Inputs!$A1120))</f>
        <v>#DIV/0!</v>
      </c>
      <c r="J1120" s="2">
        <f t="shared" si="28"/>
        <v>0.16496598639455762</v>
      </c>
      <c r="K1120" s="2">
        <f t="shared" ca="1" si="29"/>
        <v>7.4653486446127459E-2</v>
      </c>
      <c r="M1120">
        <f>IF(C1120 &lt; Model!$B$5, C1120, #N/A)</f>
        <v>0.16496598639455762</v>
      </c>
      <c r="N1120" t="e">
        <f>IF(C1120 &gt; Model!$B$5, C1120, #N/A)</f>
        <v>#N/A</v>
      </c>
      <c r="O1120">
        <f>Model!$B$5</f>
        <v>0.21815457728153642</v>
      </c>
    </row>
    <row r="1121" spans="1:15">
      <c r="A1121">
        <v>1119</v>
      </c>
      <c r="B1121" s="2">
        <f>Dataset!B1121</f>
        <v>0</v>
      </c>
      <c r="C1121" s="2">
        <f t="shared" si="24"/>
        <v>9.1572041079231434E-2</v>
      </c>
      <c r="D1121" s="3">
        <f t="shared" si="25"/>
        <v>0</v>
      </c>
      <c r="F1121" s="3">
        <f t="shared" si="26"/>
        <v>-9.1572041079231434E-2</v>
      </c>
      <c r="G1121" s="2">
        <f t="shared" si="27"/>
        <v>8.3854387074164486E-3</v>
      </c>
      <c r="I1121" s="2">
        <f>1.69590305555622*Inputs!$C1121/(2.74240342370282*Inputs!$C1121*(0.771432259730721*Inputs!$B1121+1.73676384566451*Inputs!$A1121))</f>
        <v>9.1572041079231434E-2</v>
      </c>
      <c r="J1121" s="2">
        <f t="shared" si="28"/>
        <v>9.1572041079231434E-2</v>
      </c>
      <c r="K1121" s="2">
        <f t="shared" ca="1" si="29"/>
        <v>0.95188379156377489</v>
      </c>
      <c r="M1121">
        <f>IF(C1121 &lt; Model!$B$5, C1121, #N/A)</f>
        <v>9.1572041079231434E-2</v>
      </c>
      <c r="N1121" t="e">
        <f>IF(C1121 &gt; Model!$B$5, C1121, #N/A)</f>
        <v>#N/A</v>
      </c>
      <c r="O1121">
        <f>Model!$B$5</f>
        <v>0.21815457728153642</v>
      </c>
    </row>
    <row r="1122" spans="1:15">
      <c r="A1122">
        <v>1120</v>
      </c>
      <c r="B1122" s="2">
        <f>Dataset!B1122</f>
        <v>0</v>
      </c>
      <c r="C1122" s="2">
        <f t="shared" si="24"/>
        <v>0.16496598639455762</v>
      </c>
      <c r="D1122" s="3">
        <f t="shared" si="25"/>
        <v>0</v>
      </c>
      <c r="F1122" s="3">
        <f t="shared" si="26"/>
        <v>-0.16496598639455762</v>
      </c>
      <c r="G1122" s="2">
        <f t="shared" si="27"/>
        <v>2.7213776667129368E-2</v>
      </c>
      <c r="I1122" s="2" t="e">
        <f>1.69590305555622*Inputs!$C1122/(2.74240342370282*Inputs!$C1122*(0.771432259730721*Inputs!$B1122+1.73676384566451*Inputs!$A1122))</f>
        <v>#DIV/0!</v>
      </c>
      <c r="J1122" s="2">
        <f t="shared" si="28"/>
        <v>0.16496598639455762</v>
      </c>
      <c r="K1122" s="2">
        <f t="shared" ca="1" si="29"/>
        <v>0.27637210827144087</v>
      </c>
      <c r="M1122">
        <f>IF(C1122 &lt; Model!$B$5, C1122, #N/A)</f>
        <v>0.16496598639455762</v>
      </c>
      <c r="N1122" t="e">
        <f>IF(C1122 &gt; Model!$B$5, C1122, #N/A)</f>
        <v>#N/A</v>
      </c>
      <c r="O1122">
        <f>Model!$B$5</f>
        <v>0.21815457728153642</v>
      </c>
    </row>
    <row r="1123" spans="1:15">
      <c r="A1123">
        <v>1121</v>
      </c>
      <c r="B1123" s="2">
        <f>Dataset!B1123</f>
        <v>0</v>
      </c>
      <c r="C1123" s="2">
        <f t="shared" si="24"/>
        <v>0.16496598639455762</v>
      </c>
      <c r="D1123" s="3">
        <f t="shared" si="25"/>
        <v>0</v>
      </c>
      <c r="F1123" s="3">
        <f t="shared" si="26"/>
        <v>-0.16496598639455762</v>
      </c>
      <c r="G1123" s="2">
        <f t="shared" si="27"/>
        <v>2.7213776667129368E-2</v>
      </c>
      <c r="I1123" s="2" t="e">
        <f>1.69590305555622*Inputs!$C1123/(2.74240342370282*Inputs!$C1123*(0.771432259730721*Inputs!$B1123+1.73676384566451*Inputs!$A1123))</f>
        <v>#DIV/0!</v>
      </c>
      <c r="J1123" s="2">
        <f t="shared" si="28"/>
        <v>0.16496598639455762</v>
      </c>
      <c r="K1123" s="2">
        <f t="shared" ca="1" si="29"/>
        <v>0.23376328770042853</v>
      </c>
      <c r="M1123">
        <f>IF(C1123 &lt; Model!$B$5, C1123, #N/A)</f>
        <v>0.16496598639455762</v>
      </c>
      <c r="N1123" t="e">
        <f>IF(C1123 &gt; Model!$B$5, C1123, #N/A)</f>
        <v>#N/A</v>
      </c>
      <c r="O1123">
        <f>Model!$B$5</f>
        <v>0.21815457728153642</v>
      </c>
    </row>
    <row r="1124" spans="1:15">
      <c r="A1124">
        <v>1122</v>
      </c>
      <c r="B1124" s="2">
        <f>Dataset!B1124</f>
        <v>0</v>
      </c>
      <c r="C1124" s="2">
        <f t="shared" si="24"/>
        <v>0.16496598639455762</v>
      </c>
      <c r="D1124" s="3">
        <f t="shared" si="25"/>
        <v>0</v>
      </c>
      <c r="F1124" s="3">
        <f t="shared" si="26"/>
        <v>-0.16496598639455762</v>
      </c>
      <c r="G1124" s="2">
        <f t="shared" si="27"/>
        <v>2.7213776667129368E-2</v>
      </c>
      <c r="I1124" s="2" t="e">
        <f>1.69590305555622*Inputs!$C1124/(2.74240342370282*Inputs!$C1124*(0.771432259730721*Inputs!$B1124+1.73676384566451*Inputs!$A1124))</f>
        <v>#DIV/0!</v>
      </c>
      <c r="J1124" s="2">
        <f t="shared" si="28"/>
        <v>0.16496598639455762</v>
      </c>
      <c r="K1124" s="2">
        <f t="shared" ca="1" si="29"/>
        <v>0.34301749671738635</v>
      </c>
      <c r="M1124">
        <f>IF(C1124 &lt; Model!$B$5, C1124, #N/A)</f>
        <v>0.16496598639455762</v>
      </c>
      <c r="N1124" t="e">
        <f>IF(C1124 &gt; Model!$B$5, C1124, #N/A)</f>
        <v>#N/A</v>
      </c>
      <c r="O1124">
        <f>Model!$B$5</f>
        <v>0.21815457728153642</v>
      </c>
    </row>
    <row r="1125" spans="1:15">
      <c r="A1125">
        <v>1123</v>
      </c>
      <c r="B1125" s="2">
        <f>Dataset!B1125</f>
        <v>0</v>
      </c>
      <c r="C1125" s="2">
        <f t="shared" si="24"/>
        <v>0.16496598639455762</v>
      </c>
      <c r="D1125" s="3">
        <f t="shared" si="25"/>
        <v>0</v>
      </c>
      <c r="F1125" s="3">
        <f t="shared" si="26"/>
        <v>-0.16496598639455762</v>
      </c>
      <c r="G1125" s="2">
        <f t="shared" si="27"/>
        <v>2.7213776667129368E-2</v>
      </c>
      <c r="I1125" s="2" t="e">
        <f>1.69590305555622*Inputs!$C1125/(2.74240342370282*Inputs!$C1125*(0.771432259730721*Inputs!$B1125+1.73676384566451*Inputs!$A1125))</f>
        <v>#DIV/0!</v>
      </c>
      <c r="J1125" s="2">
        <f t="shared" si="28"/>
        <v>0.16496598639455762</v>
      </c>
      <c r="K1125" s="2">
        <f t="shared" ca="1" si="29"/>
        <v>0.11200172935584563</v>
      </c>
      <c r="M1125">
        <f>IF(C1125 &lt; Model!$B$5, C1125, #N/A)</f>
        <v>0.16496598639455762</v>
      </c>
      <c r="N1125" t="e">
        <f>IF(C1125 &gt; Model!$B$5, C1125, #N/A)</f>
        <v>#N/A</v>
      </c>
      <c r="O1125">
        <f>Model!$B$5</f>
        <v>0.21815457728153642</v>
      </c>
    </row>
    <row r="1126" spans="1:15">
      <c r="A1126">
        <v>1124</v>
      </c>
      <c r="B1126" s="2">
        <f>Dataset!B1126</f>
        <v>0</v>
      </c>
      <c r="C1126" s="2">
        <f t="shared" si="24"/>
        <v>6.6772137913457055E-2</v>
      </c>
      <c r="D1126" s="3">
        <f t="shared" si="25"/>
        <v>0</v>
      </c>
      <c r="F1126" s="3">
        <f t="shared" si="26"/>
        <v>-6.6772137913457055E-2</v>
      </c>
      <c r="G1126" s="2">
        <f t="shared" si="27"/>
        <v>4.4585184015337289E-3</v>
      </c>
      <c r="I1126" s="2">
        <f>1.69590305555622*Inputs!$C1126/(2.74240342370282*Inputs!$C1126*(0.771432259730721*Inputs!$B1126+1.73676384566451*Inputs!$A1126))</f>
        <v>6.6772137913457055E-2</v>
      </c>
      <c r="J1126" s="2">
        <f t="shared" si="28"/>
        <v>6.6772137913457055E-2</v>
      </c>
      <c r="K1126" s="2">
        <f t="shared" ca="1" si="29"/>
        <v>0.88228406577692697</v>
      </c>
      <c r="M1126">
        <f>IF(C1126 &lt; Model!$B$5, C1126, #N/A)</f>
        <v>6.6772137913457055E-2</v>
      </c>
      <c r="N1126" t="e">
        <f>IF(C1126 &gt; Model!$B$5, C1126, #N/A)</f>
        <v>#N/A</v>
      </c>
      <c r="O1126">
        <f>Model!$B$5</f>
        <v>0.21815457728153642</v>
      </c>
    </row>
    <row r="1127" spans="1:15">
      <c r="A1127">
        <v>1125</v>
      </c>
      <c r="B1127" s="2">
        <f>Dataset!B1127</f>
        <v>0</v>
      </c>
      <c r="C1127" s="2">
        <f t="shared" si="24"/>
        <v>9.1572041079231434E-2</v>
      </c>
      <c r="D1127" s="3">
        <f t="shared" si="25"/>
        <v>0</v>
      </c>
      <c r="F1127" s="3">
        <f t="shared" si="26"/>
        <v>-9.1572041079231434E-2</v>
      </c>
      <c r="G1127" s="2">
        <f t="shared" si="27"/>
        <v>8.3854387074164486E-3</v>
      </c>
      <c r="I1127" s="2">
        <f>1.69590305555622*Inputs!$C1127/(2.74240342370282*Inputs!$C1127*(0.771432259730721*Inputs!$B1127+1.73676384566451*Inputs!$A1127))</f>
        <v>9.1572041079231434E-2</v>
      </c>
      <c r="J1127" s="2">
        <f t="shared" si="28"/>
        <v>9.1572041079231434E-2</v>
      </c>
      <c r="K1127" s="2">
        <f t="shared" ca="1" si="29"/>
        <v>0.85942097363947723</v>
      </c>
      <c r="M1127">
        <f>IF(C1127 &lt; Model!$B$5, C1127, #N/A)</f>
        <v>9.1572041079231434E-2</v>
      </c>
      <c r="N1127" t="e">
        <f>IF(C1127 &gt; Model!$B$5, C1127, #N/A)</f>
        <v>#N/A</v>
      </c>
      <c r="O1127">
        <f>Model!$B$5</f>
        <v>0.21815457728153642</v>
      </c>
    </row>
    <row r="1128" spans="1:15">
      <c r="A1128">
        <v>1126</v>
      </c>
      <c r="B1128" s="2">
        <f>Dataset!B1128</f>
        <v>0</v>
      </c>
      <c r="C1128" s="2">
        <f t="shared" si="24"/>
        <v>6.8200000046873224E-2</v>
      </c>
      <c r="D1128" s="3">
        <f t="shared" si="25"/>
        <v>0</v>
      </c>
      <c r="F1128" s="3">
        <f t="shared" si="26"/>
        <v>-6.8200000046873224E-2</v>
      </c>
      <c r="G1128" s="2">
        <f t="shared" si="27"/>
        <v>4.6512400063935082E-3</v>
      </c>
      <c r="I1128" s="2">
        <f>1.69590305555622*Inputs!$C1128/(2.74240342370282*Inputs!$C1128*(0.771432259730721*Inputs!$B1128+1.73676384566451*Inputs!$A1128))</f>
        <v>6.8200000046873224E-2</v>
      </c>
      <c r="J1128" s="2">
        <f t="shared" si="28"/>
        <v>6.8200000046873224E-2</v>
      </c>
      <c r="K1128" s="2">
        <f t="shared" ca="1" si="29"/>
        <v>0.23764063376760236</v>
      </c>
      <c r="M1128">
        <f>IF(C1128 &lt; Model!$B$5, C1128, #N/A)</f>
        <v>6.8200000046873224E-2</v>
      </c>
      <c r="N1128" t="e">
        <f>IF(C1128 &gt; Model!$B$5, C1128, #N/A)</f>
        <v>#N/A</v>
      </c>
      <c r="O1128">
        <f>Model!$B$5</f>
        <v>0.21815457728153642</v>
      </c>
    </row>
    <row r="1129" spans="1:15">
      <c r="A1129">
        <v>1127</v>
      </c>
      <c r="B1129" s="2">
        <f>Dataset!B1129</f>
        <v>0</v>
      </c>
      <c r="C1129" s="2">
        <f t="shared" si="24"/>
        <v>8.0119359188967926E-2</v>
      </c>
      <c r="D1129" s="3">
        <f t="shared" si="25"/>
        <v>0</v>
      </c>
      <c r="F1129" s="3">
        <f t="shared" si="26"/>
        <v>-8.0119359188967926E-2</v>
      </c>
      <c r="G1129" s="2">
        <f t="shared" si="27"/>
        <v>6.419111716850859E-3</v>
      </c>
      <c r="I1129" s="2">
        <f>1.69590305555622*Inputs!$C1129/(2.74240342370282*Inputs!$C1129*(0.771432259730721*Inputs!$B1129+1.73676384566451*Inputs!$A1129))</f>
        <v>8.0119359188967926E-2</v>
      </c>
      <c r="J1129" s="2">
        <f t="shared" si="28"/>
        <v>8.0119359188967926E-2</v>
      </c>
      <c r="K1129" s="2">
        <f t="shared" ca="1" si="29"/>
        <v>6.7006647584982315E-2</v>
      </c>
      <c r="M1129">
        <f>IF(C1129 &lt; Model!$B$5, C1129, #N/A)</f>
        <v>8.0119359188967926E-2</v>
      </c>
      <c r="N1129" t="e">
        <f>IF(C1129 &gt; Model!$B$5, C1129, #N/A)</f>
        <v>#N/A</v>
      </c>
      <c r="O1129">
        <f>Model!$B$5</f>
        <v>0.21815457728153642</v>
      </c>
    </row>
    <row r="1130" spans="1:15">
      <c r="A1130">
        <v>1128</v>
      </c>
      <c r="B1130" s="2">
        <f>Dataset!B1130</f>
        <v>0</v>
      </c>
      <c r="C1130" s="2">
        <f t="shared" si="24"/>
        <v>7.2839354310253707E-2</v>
      </c>
      <c r="D1130" s="3">
        <f t="shared" si="25"/>
        <v>0</v>
      </c>
      <c r="F1130" s="3">
        <f t="shared" si="26"/>
        <v>-7.2839354310253707E-2</v>
      </c>
      <c r="G1130" s="2">
        <f t="shared" si="27"/>
        <v>5.3055715363346748E-3</v>
      </c>
      <c r="I1130" s="2">
        <f>1.69590305555622*Inputs!$C1130/(2.74240342370282*Inputs!$C1130*(0.771432259730721*Inputs!$B1130+1.73676384566451*Inputs!$A1130))</f>
        <v>7.2839354310253707E-2</v>
      </c>
      <c r="J1130" s="2">
        <f t="shared" si="28"/>
        <v>7.2839354310253707E-2</v>
      </c>
      <c r="K1130" s="2">
        <f t="shared" ca="1" si="29"/>
        <v>0.32173196386527159</v>
      </c>
      <c r="M1130">
        <f>IF(C1130 &lt; Model!$B$5, C1130, #N/A)</f>
        <v>7.2839354310253707E-2</v>
      </c>
      <c r="N1130" t="e">
        <f>IF(C1130 &gt; Model!$B$5, C1130, #N/A)</f>
        <v>#N/A</v>
      </c>
      <c r="O1130">
        <f>Model!$B$5</f>
        <v>0.21815457728153642</v>
      </c>
    </row>
    <row r="1131" spans="1:15">
      <c r="A1131">
        <v>1129</v>
      </c>
      <c r="B1131" s="2">
        <f>Dataset!B1131</f>
        <v>0</v>
      </c>
      <c r="C1131" s="2">
        <f t="shared" si="24"/>
        <v>0.16496598639455762</v>
      </c>
      <c r="D1131" s="3">
        <f t="shared" si="25"/>
        <v>0</v>
      </c>
      <c r="F1131" s="3">
        <f t="shared" si="26"/>
        <v>-0.16496598639455762</v>
      </c>
      <c r="G1131" s="2">
        <f t="shared" si="27"/>
        <v>2.7213776667129368E-2</v>
      </c>
      <c r="I1131" s="2" t="e">
        <f>1.69590305555622*Inputs!$C1131/(2.74240342370282*Inputs!$C1131*(0.771432259730721*Inputs!$B1131+1.73676384566451*Inputs!$A1131))</f>
        <v>#DIV/0!</v>
      </c>
      <c r="J1131" s="2">
        <f t="shared" si="28"/>
        <v>0.16496598639455762</v>
      </c>
      <c r="K1131" s="2">
        <f t="shared" ca="1" si="29"/>
        <v>0.65045724391250881</v>
      </c>
      <c r="M1131">
        <f>IF(C1131 &lt; Model!$B$5, C1131, #N/A)</f>
        <v>0.16496598639455762</v>
      </c>
      <c r="N1131" t="e">
        <f>IF(C1131 &gt; Model!$B$5, C1131, #N/A)</f>
        <v>#N/A</v>
      </c>
      <c r="O1131">
        <f>Model!$B$5</f>
        <v>0.21815457728153642</v>
      </c>
    </row>
    <row r="1132" spans="1:15">
      <c r="A1132">
        <v>1130</v>
      </c>
      <c r="B1132" s="2">
        <f>Dataset!B1132</f>
        <v>0</v>
      </c>
      <c r="C1132" s="2">
        <f t="shared" si="24"/>
        <v>7.2839354310253707E-2</v>
      </c>
      <c r="D1132" s="3">
        <f t="shared" si="25"/>
        <v>0</v>
      </c>
      <c r="F1132" s="3">
        <f t="shared" si="26"/>
        <v>-7.2839354310253707E-2</v>
      </c>
      <c r="G1132" s="2">
        <f t="shared" si="27"/>
        <v>5.3055715363346748E-3</v>
      </c>
      <c r="I1132" s="2">
        <f>1.69590305555622*Inputs!$C1132/(2.74240342370282*Inputs!$C1132*(0.771432259730721*Inputs!$B1132+1.73676384566451*Inputs!$A1132))</f>
        <v>7.2839354310253707E-2</v>
      </c>
      <c r="J1132" s="2">
        <f t="shared" si="28"/>
        <v>7.2839354310253707E-2</v>
      </c>
      <c r="K1132" s="2">
        <f t="shared" ca="1" si="29"/>
        <v>0.61028378350608148</v>
      </c>
      <c r="M1132">
        <f>IF(C1132 &lt; Model!$B$5, C1132, #N/A)</f>
        <v>7.2839354310253707E-2</v>
      </c>
      <c r="N1132" t="e">
        <f>IF(C1132 &gt; Model!$B$5, C1132, #N/A)</f>
        <v>#N/A</v>
      </c>
      <c r="O1132">
        <f>Model!$B$5</f>
        <v>0.21815457728153642</v>
      </c>
    </row>
    <row r="1133" spans="1:15">
      <c r="A1133">
        <v>1131</v>
      </c>
      <c r="B1133" s="2">
        <f>Dataset!B1133</f>
        <v>0</v>
      </c>
      <c r="C1133" s="2">
        <f t="shared" si="24"/>
        <v>0.12327590384299525</v>
      </c>
      <c r="D1133" s="3">
        <f t="shared" si="25"/>
        <v>0</v>
      </c>
      <c r="F1133" s="3">
        <f t="shared" si="26"/>
        <v>-0.12327590384299525</v>
      </c>
      <c r="G1133" s="2">
        <f t="shared" si="27"/>
        <v>1.519694846830741E-2</v>
      </c>
      <c r="I1133" s="2">
        <f>1.69590305555622*Inputs!$C1133/(2.74240342370282*Inputs!$C1133*(0.771432259730721*Inputs!$B1133+1.73676384566451*Inputs!$A1133))</f>
        <v>0.12327590384299525</v>
      </c>
      <c r="J1133" s="2">
        <f t="shared" si="28"/>
        <v>0.12327590384299525</v>
      </c>
      <c r="K1133" s="2">
        <f t="shared" ca="1" si="29"/>
        <v>0.59463177261744049</v>
      </c>
      <c r="M1133">
        <f>IF(C1133 &lt; Model!$B$5, C1133, #N/A)</f>
        <v>0.12327590384299525</v>
      </c>
      <c r="N1133" t="e">
        <f>IF(C1133 &gt; Model!$B$5, C1133, #N/A)</f>
        <v>#N/A</v>
      </c>
      <c r="O1133">
        <f>Model!$B$5</f>
        <v>0.21815457728153642</v>
      </c>
    </row>
    <row r="1134" spans="1:15">
      <c r="A1134">
        <v>1132</v>
      </c>
      <c r="B1134" s="2">
        <f>Dataset!B1134</f>
        <v>0</v>
      </c>
      <c r="C1134" s="2">
        <f t="shared" si="24"/>
        <v>9.1572041079231434E-2</v>
      </c>
      <c r="D1134" s="3">
        <f t="shared" si="25"/>
        <v>0</v>
      </c>
      <c r="F1134" s="3">
        <f t="shared" si="26"/>
        <v>-9.1572041079231434E-2</v>
      </c>
      <c r="G1134" s="2">
        <f t="shared" si="27"/>
        <v>8.3854387074164486E-3</v>
      </c>
      <c r="I1134" s="2">
        <f>1.69590305555622*Inputs!$C1134/(2.74240342370282*Inputs!$C1134*(0.771432259730721*Inputs!$B1134+1.73676384566451*Inputs!$A1134))</f>
        <v>9.1572041079231434E-2</v>
      </c>
      <c r="J1134" s="2">
        <f t="shared" si="28"/>
        <v>9.1572041079231434E-2</v>
      </c>
      <c r="K1134" s="2">
        <f t="shared" ca="1" si="29"/>
        <v>0.10440369768651314</v>
      </c>
      <c r="M1134">
        <f>IF(C1134 &lt; Model!$B$5, C1134, #N/A)</f>
        <v>9.1572041079231434E-2</v>
      </c>
      <c r="N1134" t="e">
        <f>IF(C1134 &gt; Model!$B$5, C1134, #N/A)</f>
        <v>#N/A</v>
      </c>
      <c r="O1134">
        <f>Model!$B$5</f>
        <v>0.21815457728153642</v>
      </c>
    </row>
    <row r="1135" spans="1:15">
      <c r="A1135">
        <v>1133</v>
      </c>
      <c r="B1135" s="2">
        <f>Dataset!B1135</f>
        <v>0</v>
      </c>
      <c r="C1135" s="2">
        <f t="shared" si="24"/>
        <v>8.0119359188967926E-2</v>
      </c>
      <c r="D1135" s="3">
        <f t="shared" si="25"/>
        <v>0</v>
      </c>
      <c r="F1135" s="3">
        <f t="shared" si="26"/>
        <v>-8.0119359188967926E-2</v>
      </c>
      <c r="G1135" s="2">
        <f t="shared" si="27"/>
        <v>6.419111716850859E-3</v>
      </c>
      <c r="I1135" s="2">
        <f>1.69590305555622*Inputs!$C1135/(2.74240342370282*Inputs!$C1135*(0.771432259730721*Inputs!$B1135+1.73676384566451*Inputs!$A1135))</f>
        <v>8.0119359188967926E-2</v>
      </c>
      <c r="J1135" s="2">
        <f t="shared" si="28"/>
        <v>8.0119359188967926E-2</v>
      </c>
      <c r="K1135" s="2">
        <f t="shared" ca="1" si="29"/>
        <v>0.41734425529932495</v>
      </c>
      <c r="M1135">
        <f>IF(C1135 &lt; Model!$B$5, C1135, #N/A)</f>
        <v>8.0119359188967926E-2</v>
      </c>
      <c r="N1135" t="e">
        <f>IF(C1135 &gt; Model!$B$5, C1135, #N/A)</f>
        <v>#N/A</v>
      </c>
      <c r="O1135">
        <f>Model!$B$5</f>
        <v>0.21815457728153642</v>
      </c>
    </row>
    <row r="1136" spans="1:15">
      <c r="A1136">
        <v>1134</v>
      </c>
      <c r="B1136" s="2">
        <f>Dataset!B1136</f>
        <v>0</v>
      </c>
      <c r="C1136" s="2">
        <f t="shared" si="24"/>
        <v>0.14567870862050741</v>
      </c>
      <c r="D1136" s="3">
        <f t="shared" si="25"/>
        <v>0</v>
      </c>
      <c r="F1136" s="3">
        <f t="shared" si="26"/>
        <v>-0.14567870862050741</v>
      </c>
      <c r="G1136" s="2">
        <f t="shared" si="27"/>
        <v>2.1222286145338699E-2</v>
      </c>
      <c r="I1136" s="2">
        <f>1.69590305555622*Inputs!$C1136/(2.74240342370282*Inputs!$C1136*(0.771432259730721*Inputs!$B1136+1.73676384566451*Inputs!$A1136))</f>
        <v>0.14567870862050741</v>
      </c>
      <c r="J1136" s="2">
        <f t="shared" si="28"/>
        <v>0.14567870862050741</v>
      </c>
      <c r="K1136" s="2">
        <f t="shared" ca="1" si="29"/>
        <v>0.38942816199055064</v>
      </c>
      <c r="M1136">
        <f>IF(C1136 &lt; Model!$B$5, C1136, #N/A)</f>
        <v>0.14567870862050741</v>
      </c>
      <c r="N1136" t="e">
        <f>IF(C1136 &gt; Model!$B$5, C1136, #N/A)</f>
        <v>#N/A</v>
      </c>
      <c r="O1136">
        <f>Model!$B$5</f>
        <v>0.21815457728153642</v>
      </c>
    </row>
    <row r="1137" spans="1:15">
      <c r="A1137">
        <v>1135</v>
      </c>
      <c r="B1137" s="2">
        <f>Dataset!B1137</f>
        <v>0</v>
      </c>
      <c r="C1137" s="2">
        <f t="shared" si="24"/>
        <v>0.16496598639455762</v>
      </c>
      <c r="D1137" s="3">
        <f t="shared" si="25"/>
        <v>0</v>
      </c>
      <c r="F1137" s="3">
        <f t="shared" si="26"/>
        <v>-0.16496598639455762</v>
      </c>
      <c r="G1137" s="2">
        <f t="shared" si="27"/>
        <v>2.7213776667129368E-2</v>
      </c>
      <c r="I1137" s="2" t="e">
        <f>1.69590305555622*Inputs!$C1137/(2.74240342370282*Inputs!$C1137*(0.771432259730721*Inputs!$B1137+1.73676384566451*Inputs!$A1137))</f>
        <v>#DIV/0!</v>
      </c>
      <c r="J1137" s="2">
        <f t="shared" si="28"/>
        <v>0.16496598639455762</v>
      </c>
      <c r="K1137" s="2">
        <f t="shared" ca="1" si="29"/>
        <v>9.0056845754855286E-2</v>
      </c>
      <c r="M1137">
        <f>IF(C1137 &lt; Model!$B$5, C1137, #N/A)</f>
        <v>0.16496598639455762</v>
      </c>
      <c r="N1137" t="e">
        <f>IF(C1137 &gt; Model!$B$5, C1137, #N/A)</f>
        <v>#N/A</v>
      </c>
      <c r="O1137">
        <f>Model!$B$5</f>
        <v>0.21815457728153642</v>
      </c>
    </row>
    <row r="1138" spans="1:15">
      <c r="A1138">
        <v>1136</v>
      </c>
      <c r="B1138" s="2">
        <f>Dataset!B1138</f>
        <v>1</v>
      </c>
      <c r="C1138" s="2">
        <f t="shared" si="24"/>
        <v>0.10338161787991741</v>
      </c>
      <c r="D1138" s="3">
        <f t="shared" si="25"/>
        <v>0</v>
      </c>
      <c r="F1138" s="3">
        <f t="shared" si="26"/>
        <v>0.8966183821200826</v>
      </c>
      <c r="G1138" s="2">
        <f t="shared" si="27"/>
        <v>0.80392452315563445</v>
      </c>
      <c r="I1138" s="2">
        <f>1.69590305555622*Inputs!$C1138/(2.74240342370282*Inputs!$C1138*(0.771432259730721*Inputs!$B1138+1.73676384566451*Inputs!$A1138))</f>
        <v>0.10338161787991741</v>
      </c>
      <c r="J1138" s="2">
        <f t="shared" si="28"/>
        <v>0.10338161787991741</v>
      </c>
      <c r="K1138" s="2">
        <f t="shared" ca="1" si="29"/>
        <v>0.68283004696748029</v>
      </c>
      <c r="M1138">
        <f>IF(C1138 &lt; Model!$B$5, C1138, #N/A)</f>
        <v>0.10338161787991741</v>
      </c>
      <c r="N1138" t="e">
        <f>IF(C1138 &gt; Model!$B$5, C1138, #N/A)</f>
        <v>#N/A</v>
      </c>
      <c r="O1138">
        <f>Model!$B$5</f>
        <v>0.21815457728153642</v>
      </c>
    </row>
    <row r="1139" spans="1:15">
      <c r="A1139">
        <v>1137</v>
      </c>
      <c r="B1139" s="2">
        <f>Dataset!B1139</f>
        <v>0</v>
      </c>
      <c r="C1139" s="2">
        <f t="shared" si="24"/>
        <v>0.16496598639455762</v>
      </c>
      <c r="D1139" s="3">
        <f t="shared" si="25"/>
        <v>0</v>
      </c>
      <c r="F1139" s="3">
        <f t="shared" si="26"/>
        <v>-0.16496598639455762</v>
      </c>
      <c r="G1139" s="2">
        <f t="shared" si="27"/>
        <v>2.7213776667129368E-2</v>
      </c>
      <c r="I1139" s="2" t="e">
        <f>1.69590305555622*Inputs!$C1139/(2.74240342370282*Inputs!$C1139*(0.771432259730721*Inputs!$B1139+1.73676384566451*Inputs!$A1139))</f>
        <v>#DIV/0!</v>
      </c>
      <c r="J1139" s="2">
        <f t="shared" si="28"/>
        <v>0.16496598639455762</v>
      </c>
      <c r="K1139" s="2">
        <f t="shared" ca="1" si="29"/>
        <v>0.32752581462090757</v>
      </c>
      <c r="M1139">
        <f>IF(C1139 &lt; Model!$B$5, C1139, #N/A)</f>
        <v>0.16496598639455762</v>
      </c>
      <c r="N1139" t="e">
        <f>IF(C1139 &gt; Model!$B$5, C1139, #N/A)</f>
        <v>#N/A</v>
      </c>
      <c r="O1139">
        <f>Model!$B$5</f>
        <v>0.21815457728153642</v>
      </c>
    </row>
    <row r="1140" spans="1:15">
      <c r="A1140">
        <v>1138</v>
      </c>
      <c r="B1140" s="2">
        <f>Dataset!B1140</f>
        <v>0</v>
      </c>
      <c r="C1140" s="2">
        <f t="shared" si="24"/>
        <v>7.4541797257758627E-2</v>
      </c>
      <c r="D1140" s="3">
        <f t="shared" si="25"/>
        <v>0</v>
      </c>
      <c r="F1140" s="3">
        <f t="shared" si="26"/>
        <v>-7.4541797257758627E-2</v>
      </c>
      <c r="G1140" s="2">
        <f t="shared" si="27"/>
        <v>5.5564795384167916E-3</v>
      </c>
      <c r="I1140" s="2">
        <f>1.69590305555622*Inputs!$C1140/(2.74240342370282*Inputs!$C1140*(0.771432259730721*Inputs!$B1140+1.73676384566451*Inputs!$A1140))</f>
        <v>7.4541797257758627E-2</v>
      </c>
      <c r="J1140" s="2">
        <f t="shared" si="28"/>
        <v>7.4541797257758627E-2</v>
      </c>
      <c r="K1140" s="2">
        <f t="shared" ca="1" si="29"/>
        <v>0.21506661432476004</v>
      </c>
      <c r="M1140">
        <f>IF(C1140 &lt; Model!$B$5, C1140, #N/A)</f>
        <v>7.4541797257758627E-2</v>
      </c>
      <c r="N1140" t="e">
        <f>IF(C1140 &gt; Model!$B$5, C1140, #N/A)</f>
        <v>#N/A</v>
      </c>
      <c r="O1140">
        <f>Model!$B$5</f>
        <v>0.21815457728153642</v>
      </c>
    </row>
    <row r="1141" spans="1:15">
      <c r="A1141">
        <v>1139</v>
      </c>
      <c r="B1141" s="2">
        <f>Dataset!B1141</f>
        <v>0</v>
      </c>
      <c r="C1141" s="2">
        <f t="shared" si="24"/>
        <v>8.0119359188967926E-2</v>
      </c>
      <c r="D1141" s="3">
        <f t="shared" si="25"/>
        <v>0</v>
      </c>
      <c r="F1141" s="3">
        <f t="shared" si="26"/>
        <v>-8.0119359188967926E-2</v>
      </c>
      <c r="G1141" s="2">
        <f t="shared" si="27"/>
        <v>6.419111716850859E-3</v>
      </c>
      <c r="I1141" s="2">
        <f>1.69590305555622*Inputs!$C1141/(2.74240342370282*Inputs!$C1141*(0.771432259730721*Inputs!$B1141+1.73676384566451*Inputs!$A1141))</f>
        <v>8.0119359188967926E-2</v>
      </c>
      <c r="J1141" s="2">
        <f t="shared" si="28"/>
        <v>8.0119359188967926E-2</v>
      </c>
      <c r="K1141" s="2">
        <f t="shared" ca="1" si="29"/>
        <v>0.20500041487167098</v>
      </c>
      <c r="M1141">
        <f>IF(C1141 &lt; Model!$B$5, C1141, #N/A)</f>
        <v>8.0119359188967926E-2</v>
      </c>
      <c r="N1141" t="e">
        <f>IF(C1141 &gt; Model!$B$5, C1141, #N/A)</f>
        <v>#N/A</v>
      </c>
      <c r="O1141">
        <f>Model!$B$5</f>
        <v>0.21815457728153642</v>
      </c>
    </row>
    <row r="1142" spans="1:15">
      <c r="A1142">
        <v>1140</v>
      </c>
      <c r="B1142" s="2">
        <f>Dataset!B1142</f>
        <v>0</v>
      </c>
      <c r="C1142" s="2">
        <f t="shared" si="24"/>
        <v>6.8200000046873224E-2</v>
      </c>
      <c r="D1142" s="3">
        <f t="shared" si="25"/>
        <v>0</v>
      </c>
      <c r="F1142" s="3">
        <f t="shared" si="26"/>
        <v>-6.8200000046873224E-2</v>
      </c>
      <c r="G1142" s="2">
        <f t="shared" si="27"/>
        <v>4.6512400063935082E-3</v>
      </c>
      <c r="I1142" s="2">
        <f>1.69590305555622*Inputs!$C1142/(2.74240342370282*Inputs!$C1142*(0.771432259730721*Inputs!$B1142+1.73676384566451*Inputs!$A1142))</f>
        <v>6.8200000046873224E-2</v>
      </c>
      <c r="J1142" s="2">
        <f t="shared" si="28"/>
        <v>6.8200000046873224E-2</v>
      </c>
      <c r="K1142" s="2">
        <f t="shared" ca="1" si="29"/>
        <v>0.86408967283459859</v>
      </c>
      <c r="M1142">
        <f>IF(C1142 &lt; Model!$B$5, C1142, #N/A)</f>
        <v>6.8200000046873224E-2</v>
      </c>
      <c r="N1142" t="e">
        <f>IF(C1142 &gt; Model!$B$5, C1142, #N/A)</f>
        <v>#N/A</v>
      </c>
      <c r="O1142">
        <f>Model!$B$5</f>
        <v>0.21815457728153642</v>
      </c>
    </row>
    <row r="1143" spans="1:15">
      <c r="A1143">
        <v>1141</v>
      </c>
      <c r="B1143" s="2">
        <f>Dataset!B1143</f>
        <v>0</v>
      </c>
      <c r="C1143" s="2">
        <f t="shared" si="24"/>
        <v>0.14567870862050741</v>
      </c>
      <c r="D1143" s="3">
        <f t="shared" si="25"/>
        <v>0</v>
      </c>
      <c r="F1143" s="3">
        <f t="shared" si="26"/>
        <v>-0.14567870862050741</v>
      </c>
      <c r="G1143" s="2">
        <f t="shared" si="27"/>
        <v>2.1222286145338699E-2</v>
      </c>
      <c r="I1143" s="2">
        <f>1.69590305555622*Inputs!$C1143/(2.74240342370282*Inputs!$C1143*(0.771432259730721*Inputs!$B1143+1.73676384566451*Inputs!$A1143))</f>
        <v>0.14567870862050741</v>
      </c>
      <c r="J1143" s="2">
        <f t="shared" si="28"/>
        <v>0.14567870862050741</v>
      </c>
      <c r="K1143" s="2">
        <f t="shared" ca="1" si="29"/>
        <v>0.92981126219980426</v>
      </c>
      <c r="M1143">
        <f>IF(C1143 &lt; Model!$B$5, C1143, #N/A)</f>
        <v>0.14567870862050741</v>
      </c>
      <c r="N1143" t="e">
        <f>IF(C1143 &gt; Model!$B$5, C1143, #N/A)</f>
        <v>#N/A</v>
      </c>
      <c r="O1143">
        <f>Model!$B$5</f>
        <v>0.21815457728153642</v>
      </c>
    </row>
    <row r="1144" spans="1:15">
      <c r="A1144">
        <v>1142</v>
      </c>
      <c r="B1144" s="2">
        <f>Dataset!B1144</f>
        <v>0</v>
      </c>
      <c r="C1144" s="2">
        <f t="shared" si="24"/>
        <v>0.16496598639455762</v>
      </c>
      <c r="D1144" s="3">
        <f t="shared" si="25"/>
        <v>0</v>
      </c>
      <c r="F1144" s="3">
        <f t="shared" si="26"/>
        <v>-0.16496598639455762</v>
      </c>
      <c r="G1144" s="2">
        <f t="shared" si="27"/>
        <v>2.7213776667129368E-2</v>
      </c>
      <c r="I1144" s="2" t="e">
        <f>1.69590305555622*Inputs!$C1144/(2.74240342370282*Inputs!$C1144*(0.771432259730721*Inputs!$B1144+1.73676384566451*Inputs!$A1144))</f>
        <v>#DIV/0!</v>
      </c>
      <c r="J1144" s="2">
        <f t="shared" si="28"/>
        <v>0.16496598639455762</v>
      </c>
      <c r="K1144" s="2">
        <f t="shared" ca="1" si="29"/>
        <v>0.23345845451728386</v>
      </c>
      <c r="M1144">
        <f>IF(C1144 &lt; Model!$B$5, C1144, #N/A)</f>
        <v>0.16496598639455762</v>
      </c>
      <c r="N1144" t="e">
        <f>IF(C1144 &gt; Model!$B$5, C1144, #N/A)</f>
        <v>#N/A</v>
      </c>
      <c r="O1144">
        <f>Model!$B$5</f>
        <v>0.21815457728153642</v>
      </c>
    </row>
    <row r="1145" spans="1:15">
      <c r="A1145">
        <v>1143</v>
      </c>
      <c r="B1145" s="2">
        <f>Dataset!B1145</f>
        <v>0</v>
      </c>
      <c r="C1145" s="2">
        <f t="shared" si="24"/>
        <v>0.12327590384299525</v>
      </c>
      <c r="D1145" s="3">
        <f t="shared" si="25"/>
        <v>0</v>
      </c>
      <c r="F1145" s="3">
        <f t="shared" si="26"/>
        <v>-0.12327590384299525</v>
      </c>
      <c r="G1145" s="2">
        <f t="shared" si="27"/>
        <v>1.519694846830741E-2</v>
      </c>
      <c r="I1145" s="2">
        <f>1.69590305555622*Inputs!$C1145/(2.74240342370282*Inputs!$C1145*(0.771432259730721*Inputs!$B1145+1.73676384566451*Inputs!$A1145))</f>
        <v>0.12327590384299525</v>
      </c>
      <c r="J1145" s="2">
        <f t="shared" si="28"/>
        <v>0.12327590384299525</v>
      </c>
      <c r="K1145" s="2">
        <f t="shared" ca="1" si="29"/>
        <v>0.28734012703166922</v>
      </c>
      <c r="M1145">
        <f>IF(C1145 &lt; Model!$B$5, C1145, #N/A)</f>
        <v>0.12327590384299525</v>
      </c>
      <c r="N1145" t="e">
        <f>IF(C1145 &gt; Model!$B$5, C1145, #N/A)</f>
        <v>#N/A</v>
      </c>
      <c r="O1145">
        <f>Model!$B$5</f>
        <v>0.21815457728153642</v>
      </c>
    </row>
    <row r="1146" spans="1:15">
      <c r="A1146">
        <v>1144</v>
      </c>
      <c r="B1146" s="2">
        <f>Dataset!B1146</f>
        <v>0</v>
      </c>
      <c r="C1146" s="2">
        <f t="shared" si="24"/>
        <v>0.16496598639455762</v>
      </c>
      <c r="D1146" s="3">
        <f t="shared" si="25"/>
        <v>0</v>
      </c>
      <c r="F1146" s="3">
        <f t="shared" si="26"/>
        <v>-0.16496598639455762</v>
      </c>
      <c r="G1146" s="2">
        <f t="shared" si="27"/>
        <v>2.7213776667129368E-2</v>
      </c>
      <c r="I1146" s="2" t="e">
        <f>1.69590305555622*Inputs!$C1146/(2.74240342370282*Inputs!$C1146*(0.771432259730721*Inputs!$B1146+1.73676384566451*Inputs!$A1146))</f>
        <v>#DIV/0!</v>
      </c>
      <c r="J1146" s="2">
        <f t="shared" si="28"/>
        <v>0.16496598639455762</v>
      </c>
      <c r="K1146" s="2">
        <f t="shared" ca="1" si="29"/>
        <v>0.2397821524614695</v>
      </c>
      <c r="M1146">
        <f>IF(C1146 &lt; Model!$B$5, C1146, #N/A)</f>
        <v>0.16496598639455762</v>
      </c>
      <c r="N1146" t="e">
        <f>IF(C1146 &gt; Model!$B$5, C1146, #N/A)</f>
        <v>#N/A</v>
      </c>
      <c r="O1146">
        <f>Model!$B$5</f>
        <v>0.21815457728153642</v>
      </c>
    </row>
    <row r="1147" spans="1:15">
      <c r="A1147">
        <v>1145</v>
      </c>
      <c r="B1147" s="2">
        <f>Dataset!B1147</f>
        <v>0</v>
      </c>
      <c r="C1147" s="2">
        <f t="shared" si="24"/>
        <v>9.1572041079231434E-2</v>
      </c>
      <c r="D1147" s="3">
        <f t="shared" si="25"/>
        <v>0</v>
      </c>
      <c r="F1147" s="3">
        <f t="shared" si="26"/>
        <v>-9.1572041079231434E-2</v>
      </c>
      <c r="G1147" s="2">
        <f t="shared" si="27"/>
        <v>8.3854387074164486E-3</v>
      </c>
      <c r="I1147" s="2">
        <f>1.69590305555622*Inputs!$C1147/(2.74240342370282*Inputs!$C1147*(0.771432259730721*Inputs!$B1147+1.73676384566451*Inputs!$A1147))</f>
        <v>9.1572041079231434E-2</v>
      </c>
      <c r="J1147" s="2">
        <f t="shared" si="28"/>
        <v>9.1572041079231434E-2</v>
      </c>
      <c r="K1147" s="2">
        <f t="shared" ca="1" si="29"/>
        <v>0.51523624056590678</v>
      </c>
      <c r="M1147">
        <f>IF(C1147 &lt; Model!$B$5, C1147, #N/A)</f>
        <v>9.1572041079231434E-2</v>
      </c>
      <c r="N1147" t="e">
        <f>IF(C1147 &gt; Model!$B$5, C1147, #N/A)</f>
        <v>#N/A</v>
      </c>
      <c r="O1147">
        <f>Model!$B$5</f>
        <v>0.21815457728153642</v>
      </c>
    </row>
    <row r="1148" spans="1:15">
      <c r="A1148">
        <v>1146</v>
      </c>
      <c r="B1148" s="2">
        <f>Dataset!B1148</f>
        <v>0</v>
      </c>
      <c r="C1148" s="2">
        <f t="shared" si="24"/>
        <v>7.2839354310253707E-2</v>
      </c>
      <c r="D1148" s="3">
        <f t="shared" si="25"/>
        <v>0</v>
      </c>
      <c r="F1148" s="3">
        <f t="shared" si="26"/>
        <v>-7.2839354310253707E-2</v>
      </c>
      <c r="G1148" s="2">
        <f t="shared" si="27"/>
        <v>5.3055715363346748E-3</v>
      </c>
      <c r="I1148" s="2">
        <f>1.69590305555622*Inputs!$C1148/(2.74240342370282*Inputs!$C1148*(0.771432259730721*Inputs!$B1148+1.73676384566451*Inputs!$A1148))</f>
        <v>7.2839354310253707E-2</v>
      </c>
      <c r="J1148" s="2">
        <f t="shared" si="28"/>
        <v>7.2839354310253707E-2</v>
      </c>
      <c r="K1148" s="2">
        <f t="shared" ca="1" si="29"/>
        <v>0.21860244516816763</v>
      </c>
      <c r="M1148">
        <f>IF(C1148 &lt; Model!$B$5, C1148, #N/A)</f>
        <v>7.2839354310253707E-2</v>
      </c>
      <c r="N1148" t="e">
        <f>IF(C1148 &gt; Model!$B$5, C1148, #N/A)</f>
        <v>#N/A</v>
      </c>
      <c r="O1148">
        <f>Model!$B$5</f>
        <v>0.21815457728153642</v>
      </c>
    </row>
    <row r="1149" spans="1:15">
      <c r="A1149">
        <v>1147</v>
      </c>
      <c r="B1149" s="2">
        <f>Dataset!B1149</f>
        <v>0</v>
      </c>
      <c r="C1149" s="2">
        <f t="shared" si="24"/>
        <v>0.10338161787991741</v>
      </c>
      <c r="D1149" s="3">
        <f t="shared" si="25"/>
        <v>0</v>
      </c>
      <c r="F1149" s="3">
        <f t="shared" si="26"/>
        <v>-0.10338161787991741</v>
      </c>
      <c r="G1149" s="2">
        <f t="shared" si="27"/>
        <v>1.068775891546926E-2</v>
      </c>
      <c r="I1149" s="2">
        <f>1.69590305555622*Inputs!$C1149/(2.74240342370282*Inputs!$C1149*(0.771432259730721*Inputs!$B1149+1.73676384566451*Inputs!$A1149))</f>
        <v>0.10338161787991741</v>
      </c>
      <c r="J1149" s="2">
        <f t="shared" si="28"/>
        <v>0.10338161787991741</v>
      </c>
      <c r="K1149" s="2">
        <f t="shared" ca="1" si="29"/>
        <v>0.41299043717429995</v>
      </c>
      <c r="M1149">
        <f>IF(C1149 &lt; Model!$B$5, C1149, #N/A)</f>
        <v>0.10338161787991741</v>
      </c>
      <c r="N1149" t="e">
        <f>IF(C1149 &gt; Model!$B$5, C1149, #N/A)</f>
        <v>#N/A</v>
      </c>
      <c r="O1149">
        <f>Model!$B$5</f>
        <v>0.21815457728153642</v>
      </c>
    </row>
    <row r="1150" spans="1:15">
      <c r="A1150">
        <v>1148</v>
      </c>
      <c r="B1150" s="2">
        <f>Dataset!B1150</f>
        <v>0</v>
      </c>
      <c r="C1150" s="2">
        <f t="shared" si="24"/>
        <v>9.1572041079231434E-2</v>
      </c>
      <c r="D1150" s="3">
        <f t="shared" si="25"/>
        <v>0</v>
      </c>
      <c r="F1150" s="3">
        <f t="shared" si="26"/>
        <v>-9.1572041079231434E-2</v>
      </c>
      <c r="G1150" s="2">
        <f t="shared" si="27"/>
        <v>8.3854387074164486E-3</v>
      </c>
      <c r="I1150" s="2">
        <f>1.69590305555622*Inputs!$C1150/(2.74240342370282*Inputs!$C1150*(0.771432259730721*Inputs!$B1150+1.73676384566451*Inputs!$A1150))</f>
        <v>9.1572041079231434E-2</v>
      </c>
      <c r="J1150" s="2">
        <f t="shared" si="28"/>
        <v>9.1572041079231434E-2</v>
      </c>
      <c r="K1150" s="2">
        <f t="shared" ca="1" si="29"/>
        <v>0.41252311750601056</v>
      </c>
      <c r="M1150">
        <f>IF(C1150 &lt; Model!$B$5, C1150, #N/A)</f>
        <v>9.1572041079231434E-2</v>
      </c>
      <c r="N1150" t="e">
        <f>IF(C1150 &gt; Model!$B$5, C1150, #N/A)</f>
        <v>#N/A</v>
      </c>
      <c r="O1150">
        <f>Model!$B$5</f>
        <v>0.21815457728153642</v>
      </c>
    </row>
    <row r="1151" spans="1:15">
      <c r="A1151">
        <v>1149</v>
      </c>
      <c r="B1151" s="2">
        <f>Dataset!B1151</f>
        <v>0</v>
      </c>
      <c r="C1151" s="2">
        <f t="shared" si="24"/>
        <v>0.14567870862050741</v>
      </c>
      <c r="D1151" s="3">
        <f t="shared" si="25"/>
        <v>0</v>
      </c>
      <c r="F1151" s="3">
        <f t="shared" si="26"/>
        <v>-0.14567870862050741</v>
      </c>
      <c r="G1151" s="2">
        <f t="shared" si="27"/>
        <v>2.1222286145338699E-2</v>
      </c>
      <c r="I1151" s="2">
        <f>1.69590305555622*Inputs!$C1151/(2.74240342370282*Inputs!$C1151*(0.771432259730721*Inputs!$B1151+1.73676384566451*Inputs!$A1151))</f>
        <v>0.14567870862050741</v>
      </c>
      <c r="J1151" s="2">
        <f t="shared" si="28"/>
        <v>0.14567870862050741</v>
      </c>
      <c r="K1151" s="2">
        <f t="shared" ca="1" si="29"/>
        <v>0.66608249275376619</v>
      </c>
      <c r="M1151">
        <f>IF(C1151 &lt; Model!$B$5, C1151, #N/A)</f>
        <v>0.14567870862050741</v>
      </c>
      <c r="N1151" t="e">
        <f>IF(C1151 &gt; Model!$B$5, C1151, #N/A)</f>
        <v>#N/A</v>
      </c>
      <c r="O1151">
        <f>Model!$B$5</f>
        <v>0.21815457728153642</v>
      </c>
    </row>
    <row r="1152" spans="1:15">
      <c r="A1152">
        <v>1150</v>
      </c>
      <c r="B1152" s="2">
        <f>Dataset!B1152</f>
        <v>0</v>
      </c>
      <c r="C1152" s="2">
        <f t="shared" si="24"/>
        <v>0.16496598639455762</v>
      </c>
      <c r="D1152" s="3">
        <f t="shared" si="25"/>
        <v>0</v>
      </c>
      <c r="F1152" s="3">
        <f t="shared" si="26"/>
        <v>-0.16496598639455762</v>
      </c>
      <c r="G1152" s="2">
        <f t="shared" si="27"/>
        <v>2.7213776667129368E-2</v>
      </c>
      <c r="I1152" s="2" t="e">
        <f>1.69590305555622*Inputs!$C1152/(2.74240342370282*Inputs!$C1152*(0.771432259730721*Inputs!$B1152+1.73676384566451*Inputs!$A1152))</f>
        <v>#DIV/0!</v>
      </c>
      <c r="J1152" s="2">
        <f t="shared" si="28"/>
        <v>0.16496598639455762</v>
      </c>
      <c r="K1152" s="2">
        <f t="shared" ca="1" si="29"/>
        <v>6.2522686592694665E-2</v>
      </c>
      <c r="M1152">
        <f>IF(C1152 &lt; Model!$B$5, C1152, #N/A)</f>
        <v>0.16496598639455762</v>
      </c>
      <c r="N1152" t="e">
        <f>IF(C1152 &gt; Model!$B$5, C1152, #N/A)</f>
        <v>#N/A</v>
      </c>
      <c r="O1152">
        <f>Model!$B$5</f>
        <v>0.21815457728153642</v>
      </c>
    </row>
    <row r="1153" spans="1:15">
      <c r="A1153">
        <v>1151</v>
      </c>
      <c r="B1153" s="2">
        <f>Dataset!B1153</f>
        <v>0</v>
      </c>
      <c r="C1153" s="2">
        <f t="shared" si="24"/>
        <v>0.18855803614578326</v>
      </c>
      <c r="D1153" s="3">
        <f t="shared" si="25"/>
        <v>0</v>
      </c>
      <c r="F1153" s="3">
        <f t="shared" si="26"/>
        <v>-0.18855803614578326</v>
      </c>
      <c r="G1153" s="2">
        <f t="shared" si="27"/>
        <v>3.5554132995154503E-2</v>
      </c>
      <c r="I1153" s="2">
        <f>1.69590305555622*Inputs!$C1153/(2.74240342370282*Inputs!$C1153*(0.771432259730721*Inputs!$B1153+1.73676384566451*Inputs!$A1153))</f>
        <v>0.18855803614578326</v>
      </c>
      <c r="J1153" s="2">
        <f t="shared" si="28"/>
        <v>0.18855803614578326</v>
      </c>
      <c r="K1153" s="2">
        <f t="shared" ca="1" si="29"/>
        <v>0.23081561645770832</v>
      </c>
      <c r="M1153">
        <f>IF(C1153 &lt; Model!$B$5, C1153, #N/A)</f>
        <v>0.18855803614578326</v>
      </c>
      <c r="N1153" t="e">
        <f>IF(C1153 &gt; Model!$B$5, C1153, #N/A)</f>
        <v>#N/A</v>
      </c>
      <c r="O1153">
        <f>Model!$B$5</f>
        <v>0.21815457728153642</v>
      </c>
    </row>
    <row r="1154" spans="1:15">
      <c r="A1154">
        <v>1152</v>
      </c>
      <c r="B1154" s="2">
        <f>Dataset!B1154</f>
        <v>0</v>
      </c>
      <c r="C1154" s="2">
        <f t="shared" si="24"/>
        <v>0.16496598639455762</v>
      </c>
      <c r="D1154" s="3">
        <f t="shared" si="25"/>
        <v>0</v>
      </c>
      <c r="F1154" s="3">
        <f t="shared" si="26"/>
        <v>-0.16496598639455762</v>
      </c>
      <c r="G1154" s="2">
        <f t="shared" si="27"/>
        <v>2.7213776667129368E-2</v>
      </c>
      <c r="I1154" s="2" t="e">
        <f>1.69590305555622*Inputs!$C1154/(2.74240342370282*Inputs!$C1154*(0.771432259730721*Inputs!$B1154+1.73676384566451*Inputs!$A1154))</f>
        <v>#DIV/0!</v>
      </c>
      <c r="J1154" s="2">
        <f t="shared" si="28"/>
        <v>0.16496598639455762</v>
      </c>
      <c r="K1154" s="2">
        <f t="shared" ca="1" si="29"/>
        <v>0.37508905161617667</v>
      </c>
      <c r="M1154">
        <f>IF(C1154 &lt; Model!$B$5, C1154, #N/A)</f>
        <v>0.16496598639455762</v>
      </c>
      <c r="N1154" t="e">
        <f>IF(C1154 &gt; Model!$B$5, C1154, #N/A)</f>
        <v>#N/A</v>
      </c>
      <c r="O1154">
        <f>Model!$B$5</f>
        <v>0.21815457728153642</v>
      </c>
    </row>
    <row r="1155" spans="1:15">
      <c r="A1155">
        <v>1153</v>
      </c>
      <c r="B1155" s="2">
        <f>Dataset!B1155</f>
        <v>1</v>
      </c>
      <c r="C1155" s="2">
        <f t="shared" si="24"/>
        <v>0.16496598639455762</v>
      </c>
      <c r="D1155" s="3">
        <f t="shared" si="25"/>
        <v>0</v>
      </c>
      <c r="F1155" s="3">
        <f t="shared" si="26"/>
        <v>0.83503401360544238</v>
      </c>
      <c r="G1155" s="2">
        <f t="shared" si="27"/>
        <v>0.69728180387801408</v>
      </c>
      <c r="I1155" s="2" t="e">
        <f>1.69590305555622*Inputs!$C1155/(2.74240342370282*Inputs!$C1155*(0.771432259730721*Inputs!$B1155+1.73676384566451*Inputs!$A1155))</f>
        <v>#DIV/0!</v>
      </c>
      <c r="J1155" s="2">
        <f t="shared" si="28"/>
        <v>0.16496598639455762</v>
      </c>
      <c r="K1155" s="2">
        <f t="shared" ca="1" si="29"/>
        <v>8.7121784029165705E-2</v>
      </c>
      <c r="M1155">
        <f>IF(C1155 &lt; Model!$B$5, C1155, #N/A)</f>
        <v>0.16496598639455762</v>
      </c>
      <c r="N1155" t="e">
        <f>IF(C1155 &gt; Model!$B$5, C1155, #N/A)</f>
        <v>#N/A</v>
      </c>
      <c r="O1155">
        <f>Model!$B$5</f>
        <v>0.21815457728153642</v>
      </c>
    </row>
    <row r="1156" spans="1:15">
      <c r="A1156">
        <v>1154</v>
      </c>
      <c r="B1156" s="2">
        <f>Dataset!B1156</f>
        <v>0</v>
      </c>
      <c r="C1156" s="2">
        <f t="shared" si="24"/>
        <v>6.8200000046873224E-2</v>
      </c>
      <c r="D1156" s="3">
        <f t="shared" si="25"/>
        <v>0</v>
      </c>
      <c r="F1156" s="3">
        <f t="shared" si="26"/>
        <v>-6.8200000046873224E-2</v>
      </c>
      <c r="G1156" s="2">
        <f t="shared" si="27"/>
        <v>4.6512400063935082E-3</v>
      </c>
      <c r="I1156" s="2">
        <f>1.69590305555622*Inputs!$C1156/(2.74240342370282*Inputs!$C1156*(0.771432259730721*Inputs!$B1156+1.73676384566451*Inputs!$A1156))</f>
        <v>6.8200000046873224E-2</v>
      </c>
      <c r="J1156" s="2">
        <f t="shared" si="28"/>
        <v>6.8200000046873224E-2</v>
      </c>
      <c r="K1156" s="2">
        <f t="shared" ca="1" si="29"/>
        <v>0.33397502673841828</v>
      </c>
      <c r="M1156">
        <f>IF(C1156 &lt; Model!$B$5, C1156, #N/A)</f>
        <v>6.8200000046873224E-2</v>
      </c>
      <c r="N1156" t="e">
        <f>IF(C1156 &gt; Model!$B$5, C1156, #N/A)</f>
        <v>#N/A</v>
      </c>
      <c r="O1156">
        <f>Model!$B$5</f>
        <v>0.21815457728153642</v>
      </c>
    </row>
    <row r="1157" spans="1:15">
      <c r="A1157">
        <v>1155</v>
      </c>
      <c r="B1157" s="2">
        <f>Dataset!B1157</f>
        <v>0</v>
      </c>
      <c r="C1157" s="2">
        <f t="shared" si="24"/>
        <v>0.12327590384299525</v>
      </c>
      <c r="D1157" s="3">
        <f t="shared" si="25"/>
        <v>0</v>
      </c>
      <c r="F1157" s="3">
        <f t="shared" si="26"/>
        <v>-0.12327590384299525</v>
      </c>
      <c r="G1157" s="2">
        <f t="shared" si="27"/>
        <v>1.519694846830741E-2</v>
      </c>
      <c r="I1157" s="2">
        <f>1.69590305555622*Inputs!$C1157/(2.74240342370282*Inputs!$C1157*(0.771432259730721*Inputs!$B1157+1.73676384566451*Inputs!$A1157))</f>
        <v>0.12327590384299525</v>
      </c>
      <c r="J1157" s="2">
        <f t="shared" si="28"/>
        <v>0.12327590384299525</v>
      </c>
      <c r="K1157" s="2">
        <f t="shared" ca="1" si="29"/>
        <v>0.63544933898966327</v>
      </c>
      <c r="M1157">
        <f>IF(C1157 &lt; Model!$B$5, C1157, #N/A)</f>
        <v>0.12327590384299525</v>
      </c>
      <c r="N1157" t="e">
        <f>IF(C1157 &gt; Model!$B$5, C1157, #N/A)</f>
        <v>#N/A</v>
      </c>
      <c r="O1157">
        <f>Model!$B$5</f>
        <v>0.21815457728153642</v>
      </c>
    </row>
    <row r="1158" spans="1:15">
      <c r="A1158">
        <v>1156</v>
      </c>
      <c r="B1158" s="2">
        <f>Dataset!B1158</f>
        <v>0</v>
      </c>
      <c r="C1158" s="2">
        <f t="shared" si="24"/>
        <v>0.10684503079971075</v>
      </c>
      <c r="D1158" s="3">
        <f t="shared" si="25"/>
        <v>0</v>
      </c>
      <c r="F1158" s="3">
        <f t="shared" si="26"/>
        <v>-0.10684503079971075</v>
      </c>
      <c r="G1158" s="2">
        <f t="shared" si="27"/>
        <v>1.1415860606591138E-2</v>
      </c>
      <c r="I1158" s="2">
        <f>1.69590305555622*Inputs!$C1158/(2.74240342370282*Inputs!$C1158*(0.771432259730721*Inputs!$B1158+1.73676384566451*Inputs!$A1158))</f>
        <v>0.10684503079971075</v>
      </c>
      <c r="J1158" s="2">
        <f t="shared" si="28"/>
        <v>0.10684503079971075</v>
      </c>
      <c r="K1158" s="2">
        <f t="shared" ca="1" si="29"/>
        <v>0.32347404477023833</v>
      </c>
      <c r="M1158">
        <f>IF(C1158 &lt; Model!$B$5, C1158, #N/A)</f>
        <v>0.10684503079971075</v>
      </c>
      <c r="N1158" t="e">
        <f>IF(C1158 &gt; Model!$B$5, C1158, #N/A)</f>
        <v>#N/A</v>
      </c>
      <c r="O1158">
        <f>Model!$B$5</f>
        <v>0.21815457728153642</v>
      </c>
    </row>
    <row r="1159" spans="1:15">
      <c r="A1159">
        <v>1157</v>
      </c>
      <c r="B1159" s="2">
        <f>Dataset!B1159</f>
        <v>0</v>
      </c>
      <c r="C1159" s="2">
        <f t="shared" si="24"/>
        <v>9.1572041079231434E-2</v>
      </c>
      <c r="D1159" s="3">
        <f t="shared" si="25"/>
        <v>0</v>
      </c>
      <c r="F1159" s="3">
        <f t="shared" si="26"/>
        <v>-9.1572041079231434E-2</v>
      </c>
      <c r="G1159" s="2">
        <f t="shared" si="27"/>
        <v>8.3854387074164486E-3</v>
      </c>
      <c r="I1159" s="2">
        <f>1.69590305555622*Inputs!$C1159/(2.74240342370282*Inputs!$C1159*(0.771432259730721*Inputs!$B1159+1.73676384566451*Inputs!$A1159))</f>
        <v>9.1572041079231434E-2</v>
      </c>
      <c r="J1159" s="2">
        <f t="shared" si="28"/>
        <v>9.1572041079231434E-2</v>
      </c>
      <c r="K1159" s="2">
        <f t="shared" ca="1" si="29"/>
        <v>0.57177218421923393</v>
      </c>
      <c r="M1159">
        <f>IF(C1159 &lt; Model!$B$5, C1159, #N/A)</f>
        <v>9.1572041079231434E-2</v>
      </c>
      <c r="N1159" t="e">
        <f>IF(C1159 &gt; Model!$B$5, C1159, #N/A)</f>
        <v>#N/A</v>
      </c>
      <c r="O1159">
        <f>Model!$B$5</f>
        <v>0.21815457728153642</v>
      </c>
    </row>
    <row r="1160" spans="1:15">
      <c r="A1160">
        <v>1158</v>
      </c>
      <c r="B1160" s="2">
        <f>Dataset!B1160</f>
        <v>0</v>
      </c>
      <c r="C1160" s="2">
        <f t="shared" si="24"/>
        <v>9.1572041079231434E-2</v>
      </c>
      <c r="D1160" s="3">
        <f t="shared" si="25"/>
        <v>0</v>
      </c>
      <c r="F1160" s="3">
        <f t="shared" si="26"/>
        <v>-9.1572041079231434E-2</v>
      </c>
      <c r="G1160" s="2">
        <f t="shared" si="27"/>
        <v>8.3854387074164486E-3</v>
      </c>
      <c r="I1160" s="2">
        <f>1.69590305555622*Inputs!$C1160/(2.74240342370282*Inputs!$C1160*(0.771432259730721*Inputs!$B1160+1.73676384566451*Inputs!$A1160))</f>
        <v>9.1572041079231434E-2</v>
      </c>
      <c r="J1160" s="2">
        <f t="shared" si="28"/>
        <v>9.1572041079231434E-2</v>
      </c>
      <c r="K1160" s="2">
        <f t="shared" ca="1" si="29"/>
        <v>0.59807748504244795</v>
      </c>
      <c r="M1160">
        <f>IF(C1160 &lt; Model!$B$5, C1160, #N/A)</f>
        <v>9.1572041079231434E-2</v>
      </c>
      <c r="N1160" t="e">
        <f>IF(C1160 &gt; Model!$B$5, C1160, #N/A)</f>
        <v>#N/A</v>
      </c>
      <c r="O1160">
        <f>Model!$B$5</f>
        <v>0.21815457728153642</v>
      </c>
    </row>
    <row r="1161" spans="1:15">
      <c r="A1161">
        <v>1159</v>
      </c>
      <c r="B1161" s="2">
        <f>Dataset!B1161</f>
        <v>0</v>
      </c>
      <c r="C1161" s="2">
        <f t="shared" si="24"/>
        <v>0.16496598639455762</v>
      </c>
      <c r="D1161" s="3">
        <f t="shared" si="25"/>
        <v>0</v>
      </c>
      <c r="F1161" s="3">
        <f t="shared" si="26"/>
        <v>-0.16496598639455762</v>
      </c>
      <c r="G1161" s="2">
        <f t="shared" si="27"/>
        <v>2.7213776667129368E-2</v>
      </c>
      <c r="I1161" s="2" t="e">
        <f>1.69590305555622*Inputs!$C1161/(2.74240342370282*Inputs!$C1161*(0.771432259730721*Inputs!$B1161+1.73676384566451*Inputs!$A1161))</f>
        <v>#DIV/0!</v>
      </c>
      <c r="J1161" s="2">
        <f t="shared" si="28"/>
        <v>0.16496598639455762</v>
      </c>
      <c r="K1161" s="2">
        <f t="shared" ca="1" si="29"/>
        <v>0.65127915111446688</v>
      </c>
      <c r="M1161">
        <f>IF(C1161 &lt; Model!$B$5, C1161, #N/A)</f>
        <v>0.16496598639455762</v>
      </c>
      <c r="N1161" t="e">
        <f>IF(C1161 &gt; Model!$B$5, C1161, #N/A)</f>
        <v>#N/A</v>
      </c>
      <c r="O1161">
        <f>Model!$B$5</f>
        <v>0.21815457728153642</v>
      </c>
    </row>
    <row r="1162" spans="1:15">
      <c r="A1162">
        <v>1160</v>
      </c>
      <c r="B1162" s="2">
        <f>Dataset!B1162</f>
        <v>0</v>
      </c>
      <c r="C1162" s="2">
        <f t="shared" si="24"/>
        <v>0.12327590384299525</v>
      </c>
      <c r="D1162" s="3">
        <f t="shared" si="25"/>
        <v>0</v>
      </c>
      <c r="F1162" s="3">
        <f t="shared" si="26"/>
        <v>-0.12327590384299525</v>
      </c>
      <c r="G1162" s="2">
        <f t="shared" si="27"/>
        <v>1.519694846830741E-2</v>
      </c>
      <c r="I1162" s="2">
        <f>1.69590305555622*Inputs!$C1162/(2.74240342370282*Inputs!$C1162*(0.771432259730721*Inputs!$B1162+1.73676384566451*Inputs!$A1162))</f>
        <v>0.12327590384299525</v>
      </c>
      <c r="J1162" s="2">
        <f t="shared" si="28"/>
        <v>0.12327590384299525</v>
      </c>
      <c r="K1162" s="2">
        <f t="shared" ca="1" si="29"/>
        <v>0.21913013687681138</v>
      </c>
      <c r="M1162">
        <f>IF(C1162 &lt; Model!$B$5, C1162, #N/A)</f>
        <v>0.12327590384299525</v>
      </c>
      <c r="N1162" t="e">
        <f>IF(C1162 &gt; Model!$B$5, C1162, #N/A)</f>
        <v>#N/A</v>
      </c>
      <c r="O1162">
        <f>Model!$B$5</f>
        <v>0.21815457728153642</v>
      </c>
    </row>
    <row r="1163" spans="1:15">
      <c r="A1163">
        <v>1161</v>
      </c>
      <c r="B1163" s="2">
        <f>Dataset!B1163</f>
        <v>0</v>
      </c>
      <c r="C1163" s="2">
        <f t="shared" si="24"/>
        <v>0.10684503079971075</v>
      </c>
      <c r="D1163" s="3">
        <f t="shared" si="25"/>
        <v>0</v>
      </c>
      <c r="F1163" s="3">
        <f t="shared" si="26"/>
        <v>-0.10684503079971075</v>
      </c>
      <c r="G1163" s="2">
        <f t="shared" si="27"/>
        <v>1.1415860606591138E-2</v>
      </c>
      <c r="I1163" s="2">
        <f>1.69590305555622*Inputs!$C1163/(2.74240342370282*Inputs!$C1163*(0.771432259730721*Inputs!$B1163+1.73676384566451*Inputs!$A1163))</f>
        <v>0.10684503079971075</v>
      </c>
      <c r="J1163" s="2">
        <f t="shared" si="28"/>
        <v>0.10684503079971075</v>
      </c>
      <c r="K1163" s="2">
        <f t="shared" ca="1" si="29"/>
        <v>0.96124070111172277</v>
      </c>
      <c r="M1163">
        <f>IF(C1163 &lt; Model!$B$5, C1163, #N/A)</f>
        <v>0.10684503079971075</v>
      </c>
      <c r="N1163" t="e">
        <f>IF(C1163 &gt; Model!$B$5, C1163, #N/A)</f>
        <v>#N/A</v>
      </c>
      <c r="O1163">
        <f>Model!$B$5</f>
        <v>0.21815457728153642</v>
      </c>
    </row>
    <row r="1164" spans="1:15">
      <c r="A1164">
        <v>1162</v>
      </c>
      <c r="B1164" s="2">
        <f>Dataset!B1164</f>
        <v>1</v>
      </c>
      <c r="C1164" s="2">
        <f t="shared" si="24"/>
        <v>0.16496598639455762</v>
      </c>
      <c r="D1164" s="3">
        <f t="shared" si="25"/>
        <v>0</v>
      </c>
      <c r="F1164" s="3">
        <f t="shared" si="26"/>
        <v>0.83503401360544238</v>
      </c>
      <c r="G1164" s="2">
        <f t="shared" si="27"/>
        <v>0.69728180387801408</v>
      </c>
      <c r="I1164" s="2" t="e">
        <f>1.69590305555622*Inputs!$C1164/(2.74240342370282*Inputs!$C1164*(0.771432259730721*Inputs!$B1164+1.73676384566451*Inputs!$A1164))</f>
        <v>#DIV/0!</v>
      </c>
      <c r="J1164" s="2">
        <f t="shared" si="28"/>
        <v>0.16496598639455762</v>
      </c>
      <c r="K1164" s="2">
        <f t="shared" ca="1" si="29"/>
        <v>2.8631861026169436E-2</v>
      </c>
      <c r="M1164">
        <f>IF(C1164 &lt; Model!$B$5, C1164, #N/A)</f>
        <v>0.16496598639455762</v>
      </c>
      <c r="N1164" t="e">
        <f>IF(C1164 &gt; Model!$B$5, C1164, #N/A)</f>
        <v>#N/A</v>
      </c>
      <c r="O1164">
        <f>Model!$B$5</f>
        <v>0.21815457728153642</v>
      </c>
    </row>
    <row r="1165" spans="1:15">
      <c r="A1165">
        <v>1163</v>
      </c>
      <c r="B1165" s="2">
        <f>Dataset!B1165</f>
        <v>0</v>
      </c>
      <c r="C1165" s="2">
        <f t="shared" si="24"/>
        <v>0.10338161787991741</v>
      </c>
      <c r="D1165" s="3">
        <f t="shared" si="25"/>
        <v>0</v>
      </c>
      <c r="F1165" s="3">
        <f t="shared" si="26"/>
        <v>-0.10338161787991741</v>
      </c>
      <c r="G1165" s="2">
        <f t="shared" si="27"/>
        <v>1.068775891546926E-2</v>
      </c>
      <c r="I1165" s="2">
        <f>1.69590305555622*Inputs!$C1165/(2.74240342370282*Inputs!$C1165*(0.771432259730721*Inputs!$B1165+1.73676384566451*Inputs!$A1165))</f>
        <v>0.10338161787991741</v>
      </c>
      <c r="J1165" s="2">
        <f t="shared" si="28"/>
        <v>0.10338161787991741</v>
      </c>
      <c r="K1165" s="2">
        <f t="shared" ca="1" si="29"/>
        <v>0.94764516032280266</v>
      </c>
      <c r="M1165">
        <f>IF(C1165 &lt; Model!$B$5, C1165, #N/A)</f>
        <v>0.10338161787991741</v>
      </c>
      <c r="N1165" t="e">
        <f>IF(C1165 &gt; Model!$B$5, C1165, #N/A)</f>
        <v>#N/A</v>
      </c>
      <c r="O1165">
        <f>Model!$B$5</f>
        <v>0.21815457728153642</v>
      </c>
    </row>
    <row r="1166" spans="1:15">
      <c r="A1166">
        <v>1164</v>
      </c>
      <c r="B1166" s="2">
        <f>Dataset!B1166</f>
        <v>0</v>
      </c>
      <c r="C1166" s="2">
        <f t="shared" si="24"/>
        <v>0.16496598639455762</v>
      </c>
      <c r="D1166" s="3">
        <f t="shared" si="25"/>
        <v>0</v>
      </c>
      <c r="F1166" s="3">
        <f t="shared" si="26"/>
        <v>-0.16496598639455762</v>
      </c>
      <c r="G1166" s="2">
        <f t="shared" si="27"/>
        <v>2.7213776667129368E-2</v>
      </c>
      <c r="I1166" s="2" t="e">
        <f>1.69590305555622*Inputs!$C1166/(2.74240342370282*Inputs!$C1166*(0.771432259730721*Inputs!$B1166+1.73676384566451*Inputs!$A1166))</f>
        <v>#DIV/0!</v>
      </c>
      <c r="J1166" s="2">
        <f t="shared" si="28"/>
        <v>0.16496598639455762</v>
      </c>
      <c r="K1166" s="2">
        <f t="shared" ca="1" si="29"/>
        <v>0.38038605415753302</v>
      </c>
      <c r="M1166">
        <f>IF(C1166 &lt; Model!$B$5, C1166, #N/A)</f>
        <v>0.16496598639455762</v>
      </c>
      <c r="N1166" t="e">
        <f>IF(C1166 &gt; Model!$B$5, C1166, #N/A)</f>
        <v>#N/A</v>
      </c>
      <c r="O1166">
        <f>Model!$B$5</f>
        <v>0.21815457728153642</v>
      </c>
    </row>
    <row r="1167" spans="1:15">
      <c r="A1167">
        <v>1165</v>
      </c>
      <c r="B1167" s="2">
        <f>Dataset!B1167</f>
        <v>0</v>
      </c>
      <c r="C1167" s="2">
        <f t="shared" si="24"/>
        <v>0.16496598639455762</v>
      </c>
      <c r="D1167" s="3">
        <f t="shared" si="25"/>
        <v>0</v>
      </c>
      <c r="F1167" s="3">
        <f t="shared" si="26"/>
        <v>-0.16496598639455762</v>
      </c>
      <c r="G1167" s="2">
        <f t="shared" si="27"/>
        <v>2.7213776667129368E-2</v>
      </c>
      <c r="I1167" s="2" t="e">
        <f>1.69590305555622*Inputs!$C1167/(2.74240342370282*Inputs!$C1167*(0.771432259730721*Inputs!$B1167+1.73676384566451*Inputs!$A1167))</f>
        <v>#DIV/0!</v>
      </c>
      <c r="J1167" s="2">
        <f t="shared" si="28"/>
        <v>0.16496598639455762</v>
      </c>
      <c r="K1167" s="2">
        <f t="shared" ca="1" si="29"/>
        <v>7.414089024881676E-2</v>
      </c>
      <c r="M1167">
        <f>IF(C1167 &lt; Model!$B$5, C1167, #N/A)</f>
        <v>0.16496598639455762</v>
      </c>
      <c r="N1167" t="e">
        <f>IF(C1167 &gt; Model!$B$5, C1167, #N/A)</f>
        <v>#N/A</v>
      </c>
      <c r="O1167">
        <f>Model!$B$5</f>
        <v>0.21815457728153642</v>
      </c>
    </row>
    <row r="1168" spans="1:15">
      <c r="A1168">
        <v>1166</v>
      </c>
      <c r="B1168" s="2">
        <f>Dataset!B1168</f>
        <v>0</v>
      </c>
      <c r="C1168" s="2">
        <f t="shared" si="24"/>
        <v>9.4279018072891629E-2</v>
      </c>
      <c r="D1168" s="3">
        <f t="shared" si="25"/>
        <v>0</v>
      </c>
      <c r="F1168" s="3">
        <f t="shared" si="26"/>
        <v>-9.4279018072891629E-2</v>
      </c>
      <c r="G1168" s="2">
        <f t="shared" si="27"/>
        <v>8.8885332487886257E-3</v>
      </c>
      <c r="I1168" s="2">
        <f>1.69590305555622*Inputs!$C1168/(2.74240342370282*Inputs!$C1168*(0.771432259730721*Inputs!$B1168+1.73676384566451*Inputs!$A1168))</f>
        <v>9.4279018072891629E-2</v>
      </c>
      <c r="J1168" s="2">
        <f t="shared" si="28"/>
        <v>9.4279018072891629E-2</v>
      </c>
      <c r="K1168" s="2">
        <f t="shared" ca="1" si="29"/>
        <v>0.57640597338331101</v>
      </c>
      <c r="M1168">
        <f>IF(C1168 &lt; Model!$B$5, C1168, #N/A)</f>
        <v>9.4279018072891629E-2</v>
      </c>
      <c r="N1168" t="e">
        <f>IF(C1168 &gt; Model!$B$5, C1168, #N/A)</f>
        <v>#N/A</v>
      </c>
      <c r="O1168">
        <f>Model!$B$5</f>
        <v>0.21815457728153642</v>
      </c>
    </row>
    <row r="1169" spans="1:15">
      <c r="A1169">
        <v>1167</v>
      </c>
      <c r="B1169" s="2">
        <f>Dataset!B1169</f>
        <v>1</v>
      </c>
      <c r="C1169" s="2">
        <f t="shared" si="24"/>
        <v>0.18855803614578326</v>
      </c>
      <c r="D1169" s="3">
        <f t="shared" si="25"/>
        <v>0</v>
      </c>
      <c r="F1169" s="3">
        <f t="shared" si="26"/>
        <v>0.81144196385421674</v>
      </c>
      <c r="G1169" s="2">
        <f t="shared" si="27"/>
        <v>0.65843806070358801</v>
      </c>
      <c r="I1169" s="2">
        <f>1.69590305555622*Inputs!$C1169/(2.74240342370282*Inputs!$C1169*(0.771432259730721*Inputs!$B1169+1.73676384566451*Inputs!$A1169))</f>
        <v>0.18855803614578326</v>
      </c>
      <c r="J1169" s="2">
        <f t="shared" si="28"/>
        <v>0.18855803614578326</v>
      </c>
      <c r="K1169" s="2">
        <f t="shared" ca="1" si="29"/>
        <v>0.4750276462277544</v>
      </c>
      <c r="M1169">
        <f>IF(C1169 &lt; Model!$B$5, C1169, #N/A)</f>
        <v>0.18855803614578326</v>
      </c>
      <c r="N1169" t="e">
        <f>IF(C1169 &gt; Model!$B$5, C1169, #N/A)</f>
        <v>#N/A</v>
      </c>
      <c r="O1169">
        <f>Model!$B$5</f>
        <v>0.21815457728153642</v>
      </c>
    </row>
    <row r="1170" spans="1:15">
      <c r="A1170">
        <v>1168</v>
      </c>
      <c r="B1170" s="2">
        <f>Dataset!B1170</f>
        <v>0</v>
      </c>
      <c r="C1170" s="2">
        <f t="shared" si="24"/>
        <v>0.16496598639455762</v>
      </c>
      <c r="D1170" s="3">
        <f t="shared" si="25"/>
        <v>0</v>
      </c>
      <c r="F1170" s="3">
        <f t="shared" si="26"/>
        <v>-0.16496598639455762</v>
      </c>
      <c r="G1170" s="2">
        <f t="shared" si="27"/>
        <v>2.7213776667129368E-2</v>
      </c>
      <c r="I1170" s="2" t="e">
        <f>1.69590305555622*Inputs!$C1170/(2.74240342370282*Inputs!$C1170*(0.771432259730721*Inputs!$B1170+1.73676384566451*Inputs!$A1170))</f>
        <v>#DIV/0!</v>
      </c>
      <c r="J1170" s="2">
        <f t="shared" si="28"/>
        <v>0.16496598639455762</v>
      </c>
      <c r="K1170" s="2">
        <f t="shared" ca="1" si="29"/>
        <v>0.45071893850904021</v>
      </c>
      <c r="M1170">
        <f>IF(C1170 &lt; Model!$B$5, C1170, #N/A)</f>
        <v>0.16496598639455762</v>
      </c>
      <c r="N1170" t="e">
        <f>IF(C1170 &gt; Model!$B$5, C1170, #N/A)</f>
        <v>#N/A</v>
      </c>
      <c r="O1170">
        <f>Model!$B$5</f>
        <v>0.21815457728153642</v>
      </c>
    </row>
    <row r="1171" spans="1:15">
      <c r="A1171">
        <v>1169</v>
      </c>
      <c r="B1171" s="2">
        <f>Dataset!B1171</f>
        <v>0</v>
      </c>
      <c r="C1171" s="2">
        <f t="shared" si="24"/>
        <v>0.16496598639455762</v>
      </c>
      <c r="D1171" s="3">
        <f t="shared" si="25"/>
        <v>0</v>
      </c>
      <c r="F1171" s="3">
        <f t="shared" si="26"/>
        <v>-0.16496598639455762</v>
      </c>
      <c r="G1171" s="2">
        <f t="shared" si="27"/>
        <v>2.7213776667129368E-2</v>
      </c>
      <c r="I1171" s="2" t="e">
        <f>1.69590305555622*Inputs!$C1171/(2.74240342370282*Inputs!$C1171*(0.771432259730721*Inputs!$B1171+1.73676384566451*Inputs!$A1171))</f>
        <v>#DIV/0!</v>
      </c>
      <c r="J1171" s="2">
        <f t="shared" si="28"/>
        <v>0.16496598639455762</v>
      </c>
      <c r="K1171" s="2">
        <f t="shared" ca="1" si="29"/>
        <v>0.68322450826714831</v>
      </c>
      <c r="M1171">
        <f>IF(C1171 &lt; Model!$B$5, C1171, #N/A)</f>
        <v>0.16496598639455762</v>
      </c>
      <c r="N1171" t="e">
        <f>IF(C1171 &gt; Model!$B$5, C1171, #N/A)</f>
        <v>#N/A</v>
      </c>
      <c r="O1171">
        <f>Model!$B$5</f>
        <v>0.21815457728153642</v>
      </c>
    </row>
    <row r="1172" spans="1:15">
      <c r="A1172">
        <v>1170</v>
      </c>
      <c r="B1172" s="2">
        <f>Dataset!B1172</f>
        <v>0</v>
      </c>
      <c r="C1172" s="2">
        <f t="shared" si="24"/>
        <v>0.16496598639455762</v>
      </c>
      <c r="D1172" s="3">
        <f t="shared" si="25"/>
        <v>0</v>
      </c>
      <c r="F1172" s="3">
        <f t="shared" si="26"/>
        <v>-0.16496598639455762</v>
      </c>
      <c r="G1172" s="2">
        <f t="shared" si="27"/>
        <v>2.7213776667129368E-2</v>
      </c>
      <c r="I1172" s="2" t="e">
        <f>1.69590305555622*Inputs!$C1172/(2.74240342370282*Inputs!$C1172*(0.771432259730721*Inputs!$B1172+1.73676384566451*Inputs!$A1172))</f>
        <v>#DIV/0!</v>
      </c>
      <c r="J1172" s="2">
        <f t="shared" si="28"/>
        <v>0.16496598639455762</v>
      </c>
      <c r="K1172" s="2">
        <f t="shared" ca="1" si="29"/>
        <v>0.44335328410870944</v>
      </c>
      <c r="M1172">
        <f>IF(C1172 &lt; Model!$B$5, C1172, #N/A)</f>
        <v>0.16496598639455762</v>
      </c>
      <c r="N1172" t="e">
        <f>IF(C1172 &gt; Model!$B$5, C1172, #N/A)</f>
        <v>#N/A</v>
      </c>
      <c r="O1172">
        <f>Model!$B$5</f>
        <v>0.21815457728153642</v>
      </c>
    </row>
    <row r="1173" spans="1:15">
      <c r="A1173">
        <v>1171</v>
      </c>
      <c r="B1173" s="2">
        <f>Dataset!B1173</f>
        <v>1</v>
      </c>
      <c r="C1173" s="2">
        <f t="shared" si="24"/>
        <v>0.16496598639455762</v>
      </c>
      <c r="D1173" s="3">
        <f t="shared" si="25"/>
        <v>0</v>
      </c>
      <c r="F1173" s="3">
        <f t="shared" si="26"/>
        <v>0.83503401360544238</v>
      </c>
      <c r="G1173" s="2">
        <f t="shared" si="27"/>
        <v>0.69728180387801408</v>
      </c>
      <c r="I1173" s="2" t="e">
        <f>1.69590305555622*Inputs!$C1173/(2.74240342370282*Inputs!$C1173*(0.771432259730721*Inputs!$B1173+1.73676384566451*Inputs!$A1173))</f>
        <v>#DIV/0!</v>
      </c>
      <c r="J1173" s="2">
        <f t="shared" si="28"/>
        <v>0.16496598639455762</v>
      </c>
      <c r="K1173" s="2">
        <f t="shared" ca="1" si="29"/>
        <v>0.77771728440640986</v>
      </c>
      <c r="M1173">
        <f>IF(C1173 &lt; Model!$B$5, C1173, #N/A)</f>
        <v>0.16496598639455762</v>
      </c>
      <c r="N1173" t="e">
        <f>IF(C1173 &gt; Model!$B$5, C1173, #N/A)</f>
        <v>#N/A</v>
      </c>
      <c r="O1173">
        <f>Model!$B$5</f>
        <v>0.21815457728153642</v>
      </c>
    </row>
    <row r="1174" spans="1:15">
      <c r="A1174">
        <v>1172</v>
      </c>
      <c r="B1174" s="2">
        <f>Dataset!B1174</f>
        <v>0</v>
      </c>
      <c r="C1174" s="2">
        <f t="shared" si="24"/>
        <v>0.16496598639455762</v>
      </c>
      <c r="D1174" s="3">
        <f t="shared" si="25"/>
        <v>0</v>
      </c>
      <c r="F1174" s="3">
        <f t="shared" si="26"/>
        <v>-0.16496598639455762</v>
      </c>
      <c r="G1174" s="2">
        <f t="shared" si="27"/>
        <v>2.7213776667129368E-2</v>
      </c>
      <c r="I1174" s="2" t="e">
        <f>1.69590305555622*Inputs!$C1174/(2.74240342370282*Inputs!$C1174*(0.771432259730721*Inputs!$B1174+1.73676384566451*Inputs!$A1174))</f>
        <v>#DIV/0!</v>
      </c>
      <c r="J1174" s="2">
        <f t="shared" si="28"/>
        <v>0.16496598639455762</v>
      </c>
      <c r="K1174" s="2">
        <f t="shared" ca="1" si="29"/>
        <v>0.91724187896897047</v>
      </c>
      <c r="M1174">
        <f>IF(C1174 &lt; Model!$B$5, C1174, #N/A)</f>
        <v>0.16496598639455762</v>
      </c>
      <c r="N1174" t="e">
        <f>IF(C1174 &gt; Model!$B$5, C1174, #N/A)</f>
        <v>#N/A</v>
      </c>
      <c r="O1174">
        <f>Model!$B$5</f>
        <v>0.21815457728153642</v>
      </c>
    </row>
    <row r="1175" spans="1:15">
      <c r="A1175">
        <v>1173</v>
      </c>
      <c r="B1175" s="2">
        <f>Dataset!B1175</f>
        <v>0</v>
      </c>
      <c r="C1175" s="2">
        <f t="shared" si="24"/>
        <v>8.2183935895330171E-2</v>
      </c>
      <c r="D1175" s="3">
        <f t="shared" si="25"/>
        <v>0</v>
      </c>
      <c r="F1175" s="3">
        <f t="shared" si="26"/>
        <v>-8.2183935895330171E-2</v>
      </c>
      <c r="G1175" s="2">
        <f t="shared" si="27"/>
        <v>6.7541993192477391E-3</v>
      </c>
      <c r="I1175" s="2">
        <f>1.69590305555622*Inputs!$C1175/(2.74240342370282*Inputs!$C1175*(0.771432259730721*Inputs!$B1175+1.73676384566451*Inputs!$A1175))</f>
        <v>8.2183935895330171E-2</v>
      </c>
      <c r="J1175" s="2">
        <f t="shared" si="28"/>
        <v>8.2183935895330171E-2</v>
      </c>
      <c r="K1175" s="2">
        <f t="shared" ca="1" si="29"/>
        <v>0.64546633600501913</v>
      </c>
      <c r="M1175">
        <f>IF(C1175 &lt; Model!$B$5, C1175, #N/A)</f>
        <v>8.2183935895330171E-2</v>
      </c>
      <c r="N1175" t="e">
        <f>IF(C1175 &gt; Model!$B$5, C1175, #N/A)</f>
        <v>#N/A</v>
      </c>
      <c r="O1175">
        <f>Model!$B$5</f>
        <v>0.21815457728153642</v>
      </c>
    </row>
    <row r="1176" spans="1:15">
      <c r="A1176">
        <v>1174</v>
      </c>
      <c r="B1176" s="2">
        <f>Dataset!B1176</f>
        <v>0</v>
      </c>
      <c r="C1176" s="2">
        <f t="shared" si="24"/>
        <v>7.2839354310253707E-2</v>
      </c>
      <c r="D1176" s="3">
        <f t="shared" si="25"/>
        <v>0</v>
      </c>
      <c r="F1176" s="3">
        <f t="shared" si="26"/>
        <v>-7.2839354310253707E-2</v>
      </c>
      <c r="G1176" s="2">
        <f t="shared" si="27"/>
        <v>5.3055715363346748E-3</v>
      </c>
      <c r="I1176" s="2">
        <f>1.69590305555622*Inputs!$C1176/(2.74240342370282*Inputs!$C1176*(0.771432259730721*Inputs!$B1176+1.73676384566451*Inputs!$A1176))</f>
        <v>7.2839354310253707E-2</v>
      </c>
      <c r="J1176" s="2">
        <f t="shared" si="28"/>
        <v>7.2839354310253707E-2</v>
      </c>
      <c r="K1176" s="2">
        <f t="shared" ca="1" si="29"/>
        <v>0.85228741564404398</v>
      </c>
      <c r="M1176">
        <f>IF(C1176 &lt; Model!$B$5, C1176, #N/A)</f>
        <v>7.2839354310253707E-2</v>
      </c>
      <c r="N1176" t="e">
        <f>IF(C1176 &gt; Model!$B$5, C1176, #N/A)</f>
        <v>#N/A</v>
      </c>
      <c r="O1176">
        <f>Model!$B$5</f>
        <v>0.21815457728153642</v>
      </c>
    </row>
    <row r="1177" spans="1:15">
      <c r="A1177">
        <v>1175</v>
      </c>
      <c r="B1177" s="2">
        <f>Dataset!B1177</f>
        <v>0</v>
      </c>
      <c r="C1177" s="2">
        <f t="shared" si="24"/>
        <v>0.16496598639455762</v>
      </c>
      <c r="D1177" s="3">
        <f t="shared" si="25"/>
        <v>0</v>
      </c>
      <c r="F1177" s="3">
        <f t="shared" si="26"/>
        <v>-0.16496598639455762</v>
      </c>
      <c r="G1177" s="2">
        <f t="shared" si="27"/>
        <v>2.7213776667129368E-2</v>
      </c>
      <c r="I1177" s="2" t="e">
        <f>1.69590305555622*Inputs!$C1177/(2.74240342370282*Inputs!$C1177*(0.771432259730721*Inputs!$B1177+1.73676384566451*Inputs!$A1177))</f>
        <v>#DIV/0!</v>
      </c>
      <c r="J1177" s="2">
        <f t="shared" si="28"/>
        <v>0.16496598639455762</v>
      </c>
      <c r="K1177" s="2">
        <f t="shared" ca="1" si="29"/>
        <v>0.89277719912324338</v>
      </c>
      <c r="M1177">
        <f>IF(C1177 &lt; Model!$B$5, C1177, #N/A)</f>
        <v>0.16496598639455762</v>
      </c>
      <c r="N1177" t="e">
        <f>IF(C1177 &gt; Model!$B$5, C1177, #N/A)</f>
        <v>#N/A</v>
      </c>
      <c r="O1177">
        <f>Model!$B$5</f>
        <v>0.21815457728153642</v>
      </c>
    </row>
    <row r="1178" spans="1:15">
      <c r="A1178">
        <v>1176</v>
      </c>
      <c r="B1178" s="2">
        <f>Dataset!B1178</f>
        <v>0</v>
      </c>
      <c r="C1178" s="2">
        <f t="shared" si="24"/>
        <v>7.4541797257758627E-2</v>
      </c>
      <c r="D1178" s="3">
        <f t="shared" si="25"/>
        <v>0</v>
      </c>
      <c r="F1178" s="3">
        <f t="shared" si="26"/>
        <v>-7.4541797257758627E-2</v>
      </c>
      <c r="G1178" s="2">
        <f t="shared" si="27"/>
        <v>5.5564795384167916E-3</v>
      </c>
      <c r="I1178" s="2">
        <f>1.69590305555622*Inputs!$C1178/(2.74240342370282*Inputs!$C1178*(0.771432259730721*Inputs!$B1178+1.73676384566451*Inputs!$A1178))</f>
        <v>7.4541797257758627E-2</v>
      </c>
      <c r="J1178" s="2">
        <f t="shared" si="28"/>
        <v>7.4541797257758627E-2</v>
      </c>
      <c r="K1178" s="2">
        <f t="shared" ca="1" si="29"/>
        <v>7.0198279292641663E-2</v>
      </c>
      <c r="M1178">
        <f>IF(C1178 &lt; Model!$B$5, C1178, #N/A)</f>
        <v>7.4541797257758627E-2</v>
      </c>
      <c r="N1178" t="e">
        <f>IF(C1178 &gt; Model!$B$5, C1178, #N/A)</f>
        <v>#N/A</v>
      </c>
      <c r="O1178">
        <f>Model!$B$5</f>
        <v>0.21815457728153642</v>
      </c>
    </row>
    <row r="1179" spans="1:15">
      <c r="A1179">
        <v>1177</v>
      </c>
      <c r="B1179" s="2">
        <f>Dataset!B1179</f>
        <v>0</v>
      </c>
      <c r="C1179" s="2">
        <f t="shared" si="24"/>
        <v>0.10684503079971075</v>
      </c>
      <c r="D1179" s="3">
        <f t="shared" si="25"/>
        <v>0</v>
      </c>
      <c r="F1179" s="3">
        <f t="shared" si="26"/>
        <v>-0.10684503079971075</v>
      </c>
      <c r="G1179" s="2">
        <f t="shared" si="27"/>
        <v>1.1415860606591138E-2</v>
      </c>
      <c r="I1179" s="2">
        <f>1.69590305555622*Inputs!$C1179/(2.74240342370282*Inputs!$C1179*(0.771432259730721*Inputs!$B1179+1.73676384566451*Inputs!$A1179))</f>
        <v>0.10684503079971075</v>
      </c>
      <c r="J1179" s="2">
        <f t="shared" si="28"/>
        <v>0.10684503079971075</v>
      </c>
      <c r="K1179" s="2">
        <f t="shared" ca="1" si="29"/>
        <v>0.59817331095045101</v>
      </c>
      <c r="M1179">
        <f>IF(C1179 &lt; Model!$B$5, C1179, #N/A)</f>
        <v>0.10684503079971075</v>
      </c>
      <c r="N1179" t="e">
        <f>IF(C1179 &gt; Model!$B$5, C1179, #N/A)</f>
        <v>#N/A</v>
      </c>
      <c r="O1179">
        <f>Model!$B$5</f>
        <v>0.21815457728153642</v>
      </c>
    </row>
    <row r="1180" spans="1:15">
      <c r="A1180">
        <v>1178</v>
      </c>
      <c r="B1180" s="2">
        <f>Dataset!B1180</f>
        <v>0</v>
      </c>
      <c r="C1180" s="2">
        <f t="shared" si="24"/>
        <v>0.16496598639455762</v>
      </c>
      <c r="D1180" s="3">
        <f t="shared" si="25"/>
        <v>0</v>
      </c>
      <c r="F1180" s="3">
        <f t="shared" si="26"/>
        <v>-0.16496598639455762</v>
      </c>
      <c r="G1180" s="2">
        <f t="shared" si="27"/>
        <v>2.7213776667129368E-2</v>
      </c>
      <c r="I1180" s="2" t="e">
        <f>1.69590305555622*Inputs!$C1180/(2.74240342370282*Inputs!$C1180*(0.771432259730721*Inputs!$B1180+1.73676384566451*Inputs!$A1180))</f>
        <v>#DIV/0!</v>
      </c>
      <c r="J1180" s="2">
        <f t="shared" si="28"/>
        <v>0.16496598639455762</v>
      </c>
      <c r="K1180" s="2">
        <f t="shared" ca="1" si="29"/>
        <v>0.59686266748773997</v>
      </c>
      <c r="M1180">
        <f>IF(C1180 &lt; Model!$B$5, C1180, #N/A)</f>
        <v>0.16496598639455762</v>
      </c>
      <c r="N1180" t="e">
        <f>IF(C1180 &gt; Model!$B$5, C1180, #N/A)</f>
        <v>#N/A</v>
      </c>
      <c r="O1180">
        <f>Model!$B$5</f>
        <v>0.21815457728153642</v>
      </c>
    </row>
    <row r="1181" spans="1:15">
      <c r="A1181">
        <v>1179</v>
      </c>
      <c r="B1181" s="2">
        <f>Dataset!B1181</f>
        <v>0</v>
      </c>
      <c r="C1181" s="2">
        <f t="shared" si="24"/>
        <v>9.1572041079231434E-2</v>
      </c>
      <c r="D1181" s="3">
        <f t="shared" si="25"/>
        <v>0</v>
      </c>
      <c r="F1181" s="3">
        <f t="shared" si="26"/>
        <v>-9.1572041079231434E-2</v>
      </c>
      <c r="G1181" s="2">
        <f t="shared" si="27"/>
        <v>8.3854387074164486E-3</v>
      </c>
      <c r="I1181" s="2">
        <f>1.69590305555622*Inputs!$C1181/(2.74240342370282*Inputs!$C1181*(0.771432259730721*Inputs!$B1181+1.73676384566451*Inputs!$A1181))</f>
        <v>9.1572041079231434E-2</v>
      </c>
      <c r="J1181" s="2">
        <f t="shared" si="28"/>
        <v>9.1572041079231434E-2</v>
      </c>
      <c r="K1181" s="2">
        <f t="shared" ca="1" si="29"/>
        <v>0.68217191312394754</v>
      </c>
      <c r="M1181">
        <f>IF(C1181 &lt; Model!$B$5, C1181, #N/A)</f>
        <v>9.1572041079231434E-2</v>
      </c>
      <c r="N1181" t="e">
        <f>IF(C1181 &gt; Model!$B$5, C1181, #N/A)</f>
        <v>#N/A</v>
      </c>
      <c r="O1181">
        <f>Model!$B$5</f>
        <v>0.21815457728153642</v>
      </c>
    </row>
    <row r="1182" spans="1:15">
      <c r="A1182">
        <v>1180</v>
      </c>
      <c r="B1182" s="2">
        <f>Dataset!B1182</f>
        <v>0</v>
      </c>
      <c r="C1182" s="2">
        <f t="shared" si="24"/>
        <v>0.16496598639455762</v>
      </c>
      <c r="D1182" s="3">
        <f t="shared" si="25"/>
        <v>0</v>
      </c>
      <c r="F1182" s="3">
        <f t="shared" si="26"/>
        <v>-0.16496598639455762</v>
      </c>
      <c r="G1182" s="2">
        <f t="shared" si="27"/>
        <v>2.7213776667129368E-2</v>
      </c>
      <c r="I1182" s="2" t="e">
        <f>1.69590305555622*Inputs!$C1182/(2.74240342370282*Inputs!$C1182*(0.771432259730721*Inputs!$B1182+1.73676384566451*Inputs!$A1182))</f>
        <v>#DIV/0!</v>
      </c>
      <c r="J1182" s="2">
        <f t="shared" si="28"/>
        <v>0.16496598639455762</v>
      </c>
      <c r="K1182" s="2">
        <f t="shared" ca="1" si="29"/>
        <v>7.865060702840232E-2</v>
      </c>
      <c r="M1182">
        <f>IF(C1182 &lt; Model!$B$5, C1182, #N/A)</f>
        <v>0.16496598639455762</v>
      </c>
      <c r="N1182" t="e">
        <f>IF(C1182 &gt; Model!$B$5, C1182, #N/A)</f>
        <v>#N/A</v>
      </c>
      <c r="O1182">
        <f>Model!$B$5</f>
        <v>0.21815457728153642</v>
      </c>
    </row>
    <row r="1183" spans="1:15">
      <c r="A1183">
        <v>1181</v>
      </c>
      <c r="B1183" s="2">
        <f>Dataset!B1183</f>
        <v>0</v>
      </c>
      <c r="C1183" s="2">
        <f t="shared" si="24"/>
        <v>9.4279018072891629E-2</v>
      </c>
      <c r="D1183" s="3">
        <f t="shared" si="25"/>
        <v>0</v>
      </c>
      <c r="F1183" s="3">
        <f t="shared" si="26"/>
        <v>-9.4279018072891629E-2</v>
      </c>
      <c r="G1183" s="2">
        <f t="shared" si="27"/>
        <v>8.8885332487886257E-3</v>
      </c>
      <c r="I1183" s="2">
        <f>1.69590305555622*Inputs!$C1183/(2.74240342370282*Inputs!$C1183*(0.771432259730721*Inputs!$B1183+1.73676384566451*Inputs!$A1183))</f>
        <v>9.4279018072891629E-2</v>
      </c>
      <c r="J1183" s="2">
        <f t="shared" si="28"/>
        <v>9.4279018072891629E-2</v>
      </c>
      <c r="K1183" s="2">
        <f t="shared" ca="1" si="29"/>
        <v>0.17131712332152527</v>
      </c>
      <c r="M1183">
        <f>IF(C1183 &lt; Model!$B$5, C1183, #N/A)</f>
        <v>9.4279018072891629E-2</v>
      </c>
      <c r="N1183" t="e">
        <f>IF(C1183 &gt; Model!$B$5, C1183, #N/A)</f>
        <v>#N/A</v>
      </c>
      <c r="O1183">
        <f>Model!$B$5</f>
        <v>0.21815457728153642</v>
      </c>
    </row>
    <row r="1184" spans="1:15">
      <c r="A1184">
        <v>1182</v>
      </c>
      <c r="B1184" s="2">
        <f>Dataset!B1184</f>
        <v>0</v>
      </c>
      <c r="C1184" s="2">
        <f t="shared" si="24"/>
        <v>0.16496598639455762</v>
      </c>
      <c r="D1184" s="3">
        <f t="shared" si="25"/>
        <v>0</v>
      </c>
      <c r="F1184" s="3">
        <f t="shared" si="26"/>
        <v>-0.16496598639455762</v>
      </c>
      <c r="G1184" s="2">
        <f t="shared" si="27"/>
        <v>2.7213776667129368E-2</v>
      </c>
      <c r="I1184" s="2" t="e">
        <f>1.69590305555622*Inputs!$C1184/(2.74240342370282*Inputs!$C1184*(0.771432259730721*Inputs!$B1184+1.73676384566451*Inputs!$A1184))</f>
        <v>#DIV/0!</v>
      </c>
      <c r="J1184" s="2">
        <f t="shared" si="28"/>
        <v>0.16496598639455762</v>
      </c>
      <c r="K1184" s="2">
        <f t="shared" ca="1" si="29"/>
        <v>0.35810731176012423</v>
      </c>
      <c r="M1184">
        <f>IF(C1184 &lt; Model!$B$5, C1184, #N/A)</f>
        <v>0.16496598639455762</v>
      </c>
      <c r="N1184" t="e">
        <f>IF(C1184 &gt; Model!$B$5, C1184, #N/A)</f>
        <v>#N/A</v>
      </c>
      <c r="O1184">
        <f>Model!$B$5</f>
        <v>0.21815457728153642</v>
      </c>
    </row>
    <row r="1185" spans="1:15">
      <c r="A1185">
        <v>1183</v>
      </c>
      <c r="B1185" s="2">
        <f>Dataset!B1185</f>
        <v>0</v>
      </c>
      <c r="C1185" s="2">
        <f t="shared" si="24"/>
        <v>7.2839354310253707E-2</v>
      </c>
      <c r="D1185" s="3">
        <f t="shared" si="25"/>
        <v>0</v>
      </c>
      <c r="F1185" s="3">
        <f t="shared" si="26"/>
        <v>-7.2839354310253707E-2</v>
      </c>
      <c r="G1185" s="2">
        <f t="shared" si="27"/>
        <v>5.3055715363346748E-3</v>
      </c>
      <c r="I1185" s="2">
        <f>1.69590305555622*Inputs!$C1185/(2.74240342370282*Inputs!$C1185*(0.771432259730721*Inputs!$B1185+1.73676384566451*Inputs!$A1185))</f>
        <v>7.2839354310253707E-2</v>
      </c>
      <c r="J1185" s="2">
        <f t="shared" si="28"/>
        <v>7.2839354310253707E-2</v>
      </c>
      <c r="K1185" s="2">
        <f t="shared" ca="1" si="29"/>
        <v>0.20855088470437499</v>
      </c>
      <c r="M1185">
        <f>IF(C1185 &lt; Model!$B$5, C1185, #N/A)</f>
        <v>7.2839354310253707E-2</v>
      </c>
      <c r="N1185" t="e">
        <f>IF(C1185 &gt; Model!$B$5, C1185, #N/A)</f>
        <v>#N/A</v>
      </c>
      <c r="O1185">
        <f>Model!$B$5</f>
        <v>0.21815457728153642</v>
      </c>
    </row>
    <row r="1186" spans="1:15">
      <c r="A1186">
        <v>1184</v>
      </c>
      <c r="B1186" s="2">
        <f>Dataset!B1186</f>
        <v>0</v>
      </c>
      <c r="C1186" s="2">
        <f t="shared" si="24"/>
        <v>7.4541797257758627E-2</v>
      </c>
      <c r="D1186" s="3">
        <f t="shared" si="25"/>
        <v>0</v>
      </c>
      <c r="F1186" s="3">
        <f t="shared" si="26"/>
        <v>-7.4541797257758627E-2</v>
      </c>
      <c r="G1186" s="2">
        <f t="shared" si="27"/>
        <v>5.5564795384167916E-3</v>
      </c>
      <c r="I1186" s="2">
        <f>1.69590305555622*Inputs!$C1186/(2.74240342370282*Inputs!$C1186*(0.771432259730721*Inputs!$B1186+1.73676384566451*Inputs!$A1186))</f>
        <v>7.4541797257758627E-2</v>
      </c>
      <c r="J1186" s="2">
        <f t="shared" si="28"/>
        <v>7.4541797257758627E-2</v>
      </c>
      <c r="K1186" s="2">
        <f t="shared" ca="1" si="29"/>
        <v>0.7383074452100451</v>
      </c>
      <c r="M1186">
        <f>IF(C1186 &lt; Model!$B$5, C1186, #N/A)</f>
        <v>7.4541797257758627E-2</v>
      </c>
      <c r="N1186" t="e">
        <f>IF(C1186 &gt; Model!$B$5, C1186, #N/A)</f>
        <v>#N/A</v>
      </c>
      <c r="O1186">
        <f>Model!$B$5</f>
        <v>0.21815457728153642</v>
      </c>
    </row>
    <row r="1187" spans="1:15">
      <c r="A1187">
        <v>1185</v>
      </c>
      <c r="B1187" s="2">
        <f>Dataset!B1187</f>
        <v>0</v>
      </c>
      <c r="C1187" s="2">
        <f t="shared" si="24"/>
        <v>9.4279018072891629E-2</v>
      </c>
      <c r="D1187" s="3">
        <f t="shared" si="25"/>
        <v>0</v>
      </c>
      <c r="F1187" s="3">
        <f t="shared" si="26"/>
        <v>-9.4279018072891629E-2</v>
      </c>
      <c r="G1187" s="2">
        <f t="shared" si="27"/>
        <v>8.8885332487886257E-3</v>
      </c>
      <c r="I1187" s="2">
        <f>1.69590305555622*Inputs!$C1187/(2.74240342370282*Inputs!$C1187*(0.771432259730721*Inputs!$B1187+1.73676384566451*Inputs!$A1187))</f>
        <v>9.4279018072891629E-2</v>
      </c>
      <c r="J1187" s="2">
        <f t="shared" si="28"/>
        <v>9.4279018072891629E-2</v>
      </c>
      <c r="K1187" s="2">
        <f t="shared" ca="1" si="29"/>
        <v>0.41047721833234063</v>
      </c>
      <c r="M1187">
        <f>IF(C1187 &lt; Model!$B$5, C1187, #N/A)</f>
        <v>9.4279018072891629E-2</v>
      </c>
      <c r="N1187" t="e">
        <f>IF(C1187 &gt; Model!$B$5, C1187, #N/A)</f>
        <v>#N/A</v>
      </c>
      <c r="O1187">
        <f>Model!$B$5</f>
        <v>0.21815457728153642</v>
      </c>
    </row>
    <row r="1188" spans="1:15">
      <c r="A1188">
        <v>1186</v>
      </c>
      <c r="B1188" s="2">
        <f>Dataset!B1188</f>
        <v>1</v>
      </c>
      <c r="C1188" s="2">
        <f t="shared" si="24"/>
        <v>0.16496598639455762</v>
      </c>
      <c r="D1188" s="3">
        <f t="shared" si="25"/>
        <v>0</v>
      </c>
      <c r="F1188" s="3">
        <f t="shared" si="26"/>
        <v>0.83503401360544238</v>
      </c>
      <c r="G1188" s="2">
        <f t="shared" si="27"/>
        <v>0.69728180387801408</v>
      </c>
      <c r="I1188" s="2" t="e">
        <f>1.69590305555622*Inputs!$C1188/(2.74240342370282*Inputs!$C1188*(0.771432259730721*Inputs!$B1188+1.73676384566451*Inputs!$A1188))</f>
        <v>#DIV/0!</v>
      </c>
      <c r="J1188" s="2">
        <f t="shared" si="28"/>
        <v>0.16496598639455762</v>
      </c>
      <c r="K1188" s="2">
        <f t="shared" ca="1" si="29"/>
        <v>0.18362891372544776</v>
      </c>
      <c r="M1188">
        <f>IF(C1188 &lt; Model!$B$5, C1188, #N/A)</f>
        <v>0.16496598639455762</v>
      </c>
      <c r="N1188" t="e">
        <f>IF(C1188 &gt; Model!$B$5, C1188, #N/A)</f>
        <v>#N/A</v>
      </c>
      <c r="O1188">
        <f>Model!$B$5</f>
        <v>0.21815457728153642</v>
      </c>
    </row>
    <row r="1189" spans="1:15">
      <c r="A1189">
        <v>1187</v>
      </c>
      <c r="B1189" s="2">
        <f>Dataset!B1189</f>
        <v>0</v>
      </c>
      <c r="C1189" s="2">
        <f t="shared" si="24"/>
        <v>9.1572041079231434E-2</v>
      </c>
      <c r="D1189" s="3">
        <f t="shared" si="25"/>
        <v>0</v>
      </c>
      <c r="F1189" s="3">
        <f t="shared" si="26"/>
        <v>-9.1572041079231434E-2</v>
      </c>
      <c r="G1189" s="2">
        <f t="shared" si="27"/>
        <v>8.3854387074164486E-3</v>
      </c>
      <c r="I1189" s="2">
        <f>1.69590305555622*Inputs!$C1189/(2.74240342370282*Inputs!$C1189*(0.771432259730721*Inputs!$B1189+1.73676384566451*Inputs!$A1189))</f>
        <v>9.1572041079231434E-2</v>
      </c>
      <c r="J1189" s="2">
        <f t="shared" si="28"/>
        <v>9.1572041079231434E-2</v>
      </c>
      <c r="K1189" s="2">
        <f t="shared" ca="1" si="29"/>
        <v>0.64366805454537857</v>
      </c>
      <c r="M1189">
        <f>IF(C1189 &lt; Model!$B$5, C1189, #N/A)</f>
        <v>9.1572041079231434E-2</v>
      </c>
      <c r="N1189" t="e">
        <f>IF(C1189 &gt; Model!$B$5, C1189, #N/A)</f>
        <v>#N/A</v>
      </c>
      <c r="O1189">
        <f>Model!$B$5</f>
        <v>0.21815457728153642</v>
      </c>
    </row>
    <row r="1190" spans="1:15">
      <c r="A1190">
        <v>1188</v>
      </c>
      <c r="B1190" s="2">
        <f>Dataset!B1190</f>
        <v>0</v>
      </c>
      <c r="C1190" s="2">
        <f t="shared" si="24"/>
        <v>0.12327590384299525</v>
      </c>
      <c r="D1190" s="3">
        <f t="shared" si="25"/>
        <v>0</v>
      </c>
      <c r="F1190" s="3">
        <f t="shared" si="26"/>
        <v>-0.12327590384299525</v>
      </c>
      <c r="G1190" s="2">
        <f t="shared" si="27"/>
        <v>1.519694846830741E-2</v>
      </c>
      <c r="I1190" s="2">
        <f>1.69590305555622*Inputs!$C1190/(2.74240342370282*Inputs!$C1190*(0.771432259730721*Inputs!$B1190+1.73676384566451*Inputs!$A1190))</f>
        <v>0.12327590384299525</v>
      </c>
      <c r="J1190" s="2">
        <f t="shared" si="28"/>
        <v>0.12327590384299525</v>
      </c>
      <c r="K1190" s="2">
        <f t="shared" ca="1" si="29"/>
        <v>0.87667949541216172</v>
      </c>
      <c r="M1190">
        <f>IF(C1190 &lt; Model!$B$5, C1190, #N/A)</f>
        <v>0.12327590384299525</v>
      </c>
      <c r="N1190" t="e">
        <f>IF(C1190 &gt; Model!$B$5, C1190, #N/A)</f>
        <v>#N/A</v>
      </c>
      <c r="O1190">
        <f>Model!$B$5</f>
        <v>0.21815457728153642</v>
      </c>
    </row>
    <row r="1191" spans="1:15">
      <c r="A1191">
        <v>1189</v>
      </c>
      <c r="B1191" s="2">
        <f>Dataset!B1191</f>
        <v>0</v>
      </c>
      <c r="C1191" s="2">
        <f t="shared" si="24"/>
        <v>9.1572041079231434E-2</v>
      </c>
      <c r="D1191" s="3">
        <f t="shared" si="25"/>
        <v>0</v>
      </c>
      <c r="F1191" s="3">
        <f t="shared" si="26"/>
        <v>-9.1572041079231434E-2</v>
      </c>
      <c r="G1191" s="2">
        <f t="shared" si="27"/>
        <v>8.3854387074164486E-3</v>
      </c>
      <c r="I1191" s="2">
        <f>1.69590305555622*Inputs!$C1191/(2.74240342370282*Inputs!$C1191*(0.771432259730721*Inputs!$B1191+1.73676384566451*Inputs!$A1191))</f>
        <v>9.1572041079231434E-2</v>
      </c>
      <c r="J1191" s="2">
        <f t="shared" si="28"/>
        <v>9.1572041079231434E-2</v>
      </c>
      <c r="K1191" s="2">
        <f t="shared" ca="1" si="29"/>
        <v>0.2789133578651376</v>
      </c>
      <c r="M1191">
        <f>IF(C1191 &lt; Model!$B$5, C1191, #N/A)</f>
        <v>9.1572041079231434E-2</v>
      </c>
      <c r="N1191" t="e">
        <f>IF(C1191 &gt; Model!$B$5, C1191, #N/A)</f>
        <v>#N/A</v>
      </c>
      <c r="O1191">
        <f>Model!$B$5</f>
        <v>0.21815457728153642</v>
      </c>
    </row>
    <row r="1192" spans="1:15">
      <c r="A1192">
        <v>1190</v>
      </c>
      <c r="B1192" s="2">
        <f>Dataset!B1192</f>
        <v>0</v>
      </c>
      <c r="C1192" s="2">
        <f t="shared" si="24"/>
        <v>9.1572041079231434E-2</v>
      </c>
      <c r="D1192" s="3">
        <f t="shared" si="25"/>
        <v>0</v>
      </c>
      <c r="F1192" s="3">
        <f t="shared" si="26"/>
        <v>-9.1572041079231434E-2</v>
      </c>
      <c r="G1192" s="2">
        <f t="shared" si="27"/>
        <v>8.3854387074164486E-3</v>
      </c>
      <c r="I1192" s="2">
        <f>1.69590305555622*Inputs!$C1192/(2.74240342370282*Inputs!$C1192*(0.771432259730721*Inputs!$B1192+1.73676384566451*Inputs!$A1192))</f>
        <v>9.1572041079231434E-2</v>
      </c>
      <c r="J1192" s="2">
        <f t="shared" si="28"/>
        <v>9.1572041079231434E-2</v>
      </c>
      <c r="K1192" s="2">
        <f t="shared" ca="1" si="29"/>
        <v>0.72166951675861302</v>
      </c>
      <c r="M1192">
        <f>IF(C1192 &lt; Model!$B$5, C1192, #N/A)</f>
        <v>9.1572041079231434E-2</v>
      </c>
      <c r="N1192" t="e">
        <f>IF(C1192 &gt; Model!$B$5, C1192, #N/A)</f>
        <v>#N/A</v>
      </c>
      <c r="O1192">
        <f>Model!$B$5</f>
        <v>0.21815457728153642</v>
      </c>
    </row>
    <row r="1193" spans="1:15">
      <c r="A1193">
        <v>1191</v>
      </c>
      <c r="B1193" s="2">
        <f>Dataset!B1193</f>
        <v>0</v>
      </c>
      <c r="C1193" s="2">
        <f t="shared" si="24"/>
        <v>9.1572041079231434E-2</v>
      </c>
      <c r="D1193" s="3">
        <f t="shared" si="25"/>
        <v>0</v>
      </c>
      <c r="F1193" s="3">
        <f t="shared" si="26"/>
        <v>-9.1572041079231434E-2</v>
      </c>
      <c r="G1193" s="2">
        <f t="shared" si="27"/>
        <v>8.3854387074164486E-3</v>
      </c>
      <c r="I1193" s="2">
        <f>1.69590305555622*Inputs!$C1193/(2.74240342370282*Inputs!$C1193*(0.771432259730721*Inputs!$B1193+1.73676384566451*Inputs!$A1193))</f>
        <v>9.1572041079231434E-2</v>
      </c>
      <c r="J1193" s="2">
        <f t="shared" si="28"/>
        <v>9.1572041079231434E-2</v>
      </c>
      <c r="K1193" s="2">
        <f t="shared" ca="1" si="29"/>
        <v>0.59109484790624467</v>
      </c>
      <c r="M1193">
        <f>IF(C1193 &lt; Model!$B$5, C1193, #N/A)</f>
        <v>9.1572041079231434E-2</v>
      </c>
      <c r="N1193" t="e">
        <f>IF(C1193 &gt; Model!$B$5, C1193, #N/A)</f>
        <v>#N/A</v>
      </c>
      <c r="O1193">
        <f>Model!$B$5</f>
        <v>0.21815457728153642</v>
      </c>
    </row>
    <row r="1194" spans="1:15">
      <c r="A1194">
        <v>1192</v>
      </c>
      <c r="B1194" s="2">
        <f>Dataset!B1194</f>
        <v>0</v>
      </c>
      <c r="C1194" s="2">
        <f t="shared" si="24"/>
        <v>0.10338161787991741</v>
      </c>
      <c r="D1194" s="3">
        <f t="shared" si="25"/>
        <v>0</v>
      </c>
      <c r="F1194" s="3">
        <f t="shared" si="26"/>
        <v>-0.10338161787991741</v>
      </c>
      <c r="G1194" s="2">
        <f t="shared" si="27"/>
        <v>1.068775891546926E-2</v>
      </c>
      <c r="I1194" s="2">
        <f>1.69590305555622*Inputs!$C1194/(2.74240342370282*Inputs!$C1194*(0.771432259730721*Inputs!$B1194+1.73676384566451*Inputs!$A1194))</f>
        <v>0.10338161787991741</v>
      </c>
      <c r="J1194" s="2">
        <f t="shared" si="28"/>
        <v>0.10338161787991741</v>
      </c>
      <c r="K1194" s="2">
        <f t="shared" ca="1" si="29"/>
        <v>0.71444060508150586</v>
      </c>
      <c r="M1194">
        <f>IF(C1194 &lt; Model!$B$5, C1194, #N/A)</f>
        <v>0.10338161787991741</v>
      </c>
      <c r="N1194" t="e">
        <f>IF(C1194 &gt; Model!$B$5, C1194, #N/A)</f>
        <v>#N/A</v>
      </c>
      <c r="O1194">
        <f>Model!$B$5</f>
        <v>0.21815457728153642</v>
      </c>
    </row>
    <row r="1195" spans="1:15">
      <c r="A1195">
        <v>1193</v>
      </c>
      <c r="B1195" s="2">
        <f>Dataset!B1195</f>
        <v>0</v>
      </c>
      <c r="C1195" s="2">
        <f t="shared" si="24"/>
        <v>0.16496598639455762</v>
      </c>
      <c r="D1195" s="3">
        <f t="shared" si="25"/>
        <v>0</v>
      </c>
      <c r="F1195" s="3">
        <f t="shared" si="26"/>
        <v>-0.16496598639455762</v>
      </c>
      <c r="G1195" s="2">
        <f t="shared" si="27"/>
        <v>2.7213776667129368E-2</v>
      </c>
      <c r="I1195" s="2" t="e">
        <f>1.69590305555622*Inputs!$C1195/(2.74240342370282*Inputs!$C1195*(0.771432259730721*Inputs!$B1195+1.73676384566451*Inputs!$A1195))</f>
        <v>#DIV/0!</v>
      </c>
      <c r="J1195" s="2">
        <f t="shared" si="28"/>
        <v>0.16496598639455762</v>
      </c>
      <c r="K1195" s="2">
        <f t="shared" ca="1" si="29"/>
        <v>9.9668263409917746E-2</v>
      </c>
      <c r="M1195">
        <f>IF(C1195 &lt; Model!$B$5, C1195, #N/A)</f>
        <v>0.16496598639455762</v>
      </c>
      <c r="N1195" t="e">
        <f>IF(C1195 &gt; Model!$B$5, C1195, #N/A)</f>
        <v>#N/A</v>
      </c>
      <c r="O1195">
        <f>Model!$B$5</f>
        <v>0.21815457728153642</v>
      </c>
    </row>
    <row r="1196" spans="1:15">
      <c r="A1196">
        <v>1194</v>
      </c>
      <c r="B1196" s="2">
        <f>Dataset!B1196</f>
        <v>0</v>
      </c>
      <c r="C1196" s="2">
        <f t="shared" si="24"/>
        <v>6.1637951921497618E-2</v>
      </c>
      <c r="D1196" s="3">
        <f t="shared" si="25"/>
        <v>0</v>
      </c>
      <c r="F1196" s="3">
        <f t="shared" si="26"/>
        <v>-6.1637951921497618E-2</v>
      </c>
      <c r="G1196" s="2">
        <f t="shared" si="27"/>
        <v>3.7992371170768517E-3</v>
      </c>
      <c r="I1196" s="2">
        <f>1.69590305555622*Inputs!$C1196/(2.74240342370282*Inputs!$C1196*(0.771432259730721*Inputs!$B1196+1.73676384566451*Inputs!$A1196))</f>
        <v>6.1637951921497618E-2</v>
      </c>
      <c r="J1196" s="2">
        <f t="shared" si="28"/>
        <v>6.1637951921497618E-2</v>
      </c>
      <c r="K1196" s="2">
        <f t="shared" ca="1" si="29"/>
        <v>0.72674712746492098</v>
      </c>
      <c r="M1196">
        <f>IF(C1196 &lt; Model!$B$5, C1196, #N/A)</f>
        <v>6.1637951921497618E-2</v>
      </c>
      <c r="N1196" t="e">
        <f>IF(C1196 &gt; Model!$B$5, C1196, #N/A)</f>
        <v>#N/A</v>
      </c>
      <c r="O1196">
        <f>Model!$B$5</f>
        <v>0.21815457728153642</v>
      </c>
    </row>
    <row r="1197" spans="1:15">
      <c r="A1197">
        <v>1195</v>
      </c>
      <c r="B1197" s="2">
        <f>Dataset!B1197</f>
        <v>0</v>
      </c>
      <c r="C1197" s="2">
        <f t="shared" si="24"/>
        <v>0.16496598639455762</v>
      </c>
      <c r="D1197" s="3">
        <f t="shared" si="25"/>
        <v>0</v>
      </c>
      <c r="F1197" s="3">
        <f t="shared" si="26"/>
        <v>-0.16496598639455762</v>
      </c>
      <c r="G1197" s="2">
        <f t="shared" si="27"/>
        <v>2.7213776667129368E-2</v>
      </c>
      <c r="I1197" s="2" t="e">
        <f>1.69590305555622*Inputs!$C1197/(2.74240342370282*Inputs!$C1197*(0.771432259730721*Inputs!$B1197+1.73676384566451*Inputs!$A1197))</f>
        <v>#DIV/0!</v>
      </c>
      <c r="J1197" s="2">
        <f t="shared" si="28"/>
        <v>0.16496598639455762</v>
      </c>
      <c r="K1197" s="2">
        <f t="shared" ca="1" si="29"/>
        <v>0.85734074267697236</v>
      </c>
      <c r="M1197">
        <f>IF(C1197 &lt; Model!$B$5, C1197, #N/A)</f>
        <v>0.16496598639455762</v>
      </c>
      <c r="N1197" t="e">
        <f>IF(C1197 &gt; Model!$B$5, C1197, #N/A)</f>
        <v>#N/A</v>
      </c>
      <c r="O1197">
        <f>Model!$B$5</f>
        <v>0.21815457728153642</v>
      </c>
    </row>
    <row r="1198" spans="1:15">
      <c r="A1198">
        <v>1196</v>
      </c>
      <c r="B1198" s="2">
        <f>Dataset!B1198</f>
        <v>0</v>
      </c>
      <c r="C1198" s="2">
        <f t="shared" si="24"/>
        <v>0.16496598639455762</v>
      </c>
      <c r="D1198" s="3">
        <f t="shared" si="25"/>
        <v>0</v>
      </c>
      <c r="F1198" s="3">
        <f t="shared" si="26"/>
        <v>-0.16496598639455762</v>
      </c>
      <c r="G1198" s="2">
        <f t="shared" si="27"/>
        <v>2.7213776667129368E-2</v>
      </c>
      <c r="I1198" s="2" t="e">
        <f>1.69590305555622*Inputs!$C1198/(2.74240342370282*Inputs!$C1198*(0.771432259730721*Inputs!$B1198+1.73676384566451*Inputs!$A1198))</f>
        <v>#DIV/0!</v>
      </c>
      <c r="J1198" s="2">
        <f t="shared" si="28"/>
        <v>0.16496598639455762</v>
      </c>
      <c r="K1198" s="2">
        <f t="shared" ca="1" si="29"/>
        <v>0.17188001193692626</v>
      </c>
      <c r="M1198">
        <f>IF(C1198 &lt; Model!$B$5, C1198, #N/A)</f>
        <v>0.16496598639455762</v>
      </c>
      <c r="N1198" t="e">
        <f>IF(C1198 &gt; Model!$B$5, C1198, #N/A)</f>
        <v>#N/A</v>
      </c>
      <c r="O1198">
        <f>Model!$B$5</f>
        <v>0.21815457728153642</v>
      </c>
    </row>
    <row r="1199" spans="1:15">
      <c r="A1199">
        <v>1197</v>
      </c>
      <c r="B1199" s="2">
        <f>Dataset!B1199</f>
        <v>0</v>
      </c>
      <c r="C1199" s="2">
        <f t="shared" si="24"/>
        <v>0.16496598639455762</v>
      </c>
      <c r="D1199" s="3">
        <f t="shared" si="25"/>
        <v>0</v>
      </c>
      <c r="F1199" s="3">
        <f t="shared" si="26"/>
        <v>-0.16496598639455762</v>
      </c>
      <c r="G1199" s="2">
        <f t="shared" si="27"/>
        <v>2.7213776667129368E-2</v>
      </c>
      <c r="I1199" s="2" t="e">
        <f>1.69590305555622*Inputs!$C1199/(2.74240342370282*Inputs!$C1199*(0.771432259730721*Inputs!$B1199+1.73676384566451*Inputs!$A1199))</f>
        <v>#DIV/0!</v>
      </c>
      <c r="J1199" s="2">
        <f t="shared" si="28"/>
        <v>0.16496598639455762</v>
      </c>
      <c r="K1199" s="2">
        <f t="shared" ca="1" si="29"/>
        <v>0.49829117911899379</v>
      </c>
      <c r="M1199">
        <f>IF(C1199 &lt; Model!$B$5, C1199, #N/A)</f>
        <v>0.16496598639455762</v>
      </c>
      <c r="N1199" t="e">
        <f>IF(C1199 &gt; Model!$B$5, C1199, #N/A)</f>
        <v>#N/A</v>
      </c>
      <c r="O1199">
        <f>Model!$B$5</f>
        <v>0.21815457728153642</v>
      </c>
    </row>
    <row r="1200" spans="1:15">
      <c r="A1200">
        <v>1198</v>
      </c>
      <c r="B1200" s="2">
        <f>Dataset!B1200</f>
        <v>0</v>
      </c>
      <c r="C1200" s="2">
        <f t="shared" si="24"/>
        <v>9.1572041079231434E-2</v>
      </c>
      <c r="D1200" s="3">
        <f t="shared" si="25"/>
        <v>0</v>
      </c>
      <c r="F1200" s="3">
        <f t="shared" si="26"/>
        <v>-9.1572041079231434E-2</v>
      </c>
      <c r="G1200" s="2">
        <f t="shared" si="27"/>
        <v>8.3854387074164486E-3</v>
      </c>
      <c r="I1200" s="2">
        <f>1.69590305555622*Inputs!$C1200/(2.74240342370282*Inputs!$C1200*(0.771432259730721*Inputs!$B1200+1.73676384566451*Inputs!$A1200))</f>
        <v>9.1572041079231434E-2</v>
      </c>
      <c r="J1200" s="2">
        <f t="shared" si="28"/>
        <v>9.1572041079231434E-2</v>
      </c>
      <c r="K1200" s="2">
        <f t="shared" ca="1" si="29"/>
        <v>0.34797626917827906</v>
      </c>
      <c r="M1200">
        <f>IF(C1200 &lt; Model!$B$5, C1200, #N/A)</f>
        <v>9.1572041079231434E-2</v>
      </c>
      <c r="N1200" t="e">
        <f>IF(C1200 &gt; Model!$B$5, C1200, #N/A)</f>
        <v>#N/A</v>
      </c>
      <c r="O1200">
        <f>Model!$B$5</f>
        <v>0.21815457728153642</v>
      </c>
    </row>
    <row r="1201" spans="1:15">
      <c r="A1201">
        <v>1199</v>
      </c>
      <c r="B1201" s="2">
        <f>Dataset!B1201</f>
        <v>0</v>
      </c>
      <c r="C1201" s="2">
        <f t="shared" si="24"/>
        <v>9.1572041079231434E-2</v>
      </c>
      <c r="D1201" s="3">
        <f t="shared" si="25"/>
        <v>0</v>
      </c>
      <c r="F1201" s="3">
        <f t="shared" si="26"/>
        <v>-9.1572041079231434E-2</v>
      </c>
      <c r="G1201" s="2">
        <f t="shared" si="27"/>
        <v>8.3854387074164486E-3</v>
      </c>
      <c r="I1201" s="2">
        <f>1.69590305555622*Inputs!$C1201/(2.74240342370282*Inputs!$C1201*(0.771432259730721*Inputs!$B1201+1.73676384566451*Inputs!$A1201))</f>
        <v>9.1572041079231434E-2</v>
      </c>
      <c r="J1201" s="2">
        <f t="shared" si="28"/>
        <v>9.1572041079231434E-2</v>
      </c>
      <c r="K1201" s="2">
        <f t="shared" ca="1" si="29"/>
        <v>0.88582204080123184</v>
      </c>
      <c r="M1201">
        <f>IF(C1201 &lt; Model!$B$5, C1201, #N/A)</f>
        <v>9.1572041079231434E-2</v>
      </c>
      <c r="N1201" t="e">
        <f>IF(C1201 &gt; Model!$B$5, C1201, #N/A)</f>
        <v>#N/A</v>
      </c>
      <c r="O1201">
        <f>Model!$B$5</f>
        <v>0.21815457728153642</v>
      </c>
    </row>
    <row r="1202" spans="1:15">
      <c r="A1202">
        <v>1200</v>
      </c>
      <c r="B1202" s="2">
        <f>Dataset!B1202</f>
        <v>0</v>
      </c>
      <c r="C1202" s="2">
        <f t="shared" si="24"/>
        <v>0.10338161787991741</v>
      </c>
      <c r="D1202" s="3">
        <f t="shared" si="25"/>
        <v>0</v>
      </c>
      <c r="F1202" s="3">
        <f t="shared" si="26"/>
        <v>-0.10338161787991741</v>
      </c>
      <c r="G1202" s="2">
        <f t="shared" si="27"/>
        <v>1.068775891546926E-2</v>
      </c>
      <c r="I1202" s="2">
        <f>1.69590305555622*Inputs!$C1202/(2.74240342370282*Inputs!$C1202*(0.771432259730721*Inputs!$B1202+1.73676384566451*Inputs!$A1202))</f>
        <v>0.10338161787991741</v>
      </c>
      <c r="J1202" s="2">
        <f t="shared" si="28"/>
        <v>0.10338161787991741</v>
      </c>
      <c r="K1202" s="2">
        <f t="shared" ca="1" si="29"/>
        <v>0.97595463922793912</v>
      </c>
      <c r="M1202">
        <f>IF(C1202 &lt; Model!$B$5, C1202, #N/A)</f>
        <v>0.10338161787991741</v>
      </c>
      <c r="N1202" t="e">
        <f>IF(C1202 &gt; Model!$B$5, C1202, #N/A)</f>
        <v>#N/A</v>
      </c>
      <c r="O1202">
        <f>Model!$B$5</f>
        <v>0.21815457728153642</v>
      </c>
    </row>
    <row r="1203" spans="1:15">
      <c r="A1203">
        <v>1201</v>
      </c>
      <c r="B1203" s="2">
        <f>Dataset!B1203</f>
        <v>1</v>
      </c>
      <c r="C1203" s="2">
        <f t="shared" si="24"/>
        <v>0.16496598639455762</v>
      </c>
      <c r="D1203" s="3">
        <f t="shared" si="25"/>
        <v>0</v>
      </c>
      <c r="F1203" s="3">
        <f t="shared" si="26"/>
        <v>0.83503401360544238</v>
      </c>
      <c r="G1203" s="2">
        <f t="shared" si="27"/>
        <v>0.69728180387801408</v>
      </c>
      <c r="I1203" s="2" t="e">
        <f>1.69590305555622*Inputs!$C1203/(2.74240342370282*Inputs!$C1203*(0.771432259730721*Inputs!$B1203+1.73676384566451*Inputs!$A1203))</f>
        <v>#DIV/0!</v>
      </c>
      <c r="J1203" s="2">
        <f t="shared" si="28"/>
        <v>0.16496598639455762</v>
      </c>
      <c r="K1203" s="2">
        <f t="shared" ca="1" si="29"/>
        <v>0.57873282808022075</v>
      </c>
      <c r="M1203">
        <f>IF(C1203 &lt; Model!$B$5, C1203, #N/A)</f>
        <v>0.16496598639455762</v>
      </c>
      <c r="N1203" t="e">
        <f>IF(C1203 &gt; Model!$B$5, C1203, #N/A)</f>
        <v>#N/A</v>
      </c>
      <c r="O1203">
        <f>Model!$B$5</f>
        <v>0.21815457728153642</v>
      </c>
    </row>
    <row r="1204" spans="1:15">
      <c r="A1204">
        <v>1202</v>
      </c>
      <c r="B1204" s="2">
        <f>Dataset!B1204</f>
        <v>0</v>
      </c>
      <c r="C1204" s="2">
        <f t="shared" si="24"/>
        <v>0.10338161787991741</v>
      </c>
      <c r="D1204" s="3">
        <f t="shared" si="25"/>
        <v>0</v>
      </c>
      <c r="F1204" s="3">
        <f t="shared" si="26"/>
        <v>-0.10338161787991741</v>
      </c>
      <c r="G1204" s="2">
        <f t="shared" si="27"/>
        <v>1.068775891546926E-2</v>
      </c>
      <c r="I1204" s="2">
        <f>1.69590305555622*Inputs!$C1204/(2.74240342370282*Inputs!$C1204*(0.771432259730721*Inputs!$B1204+1.73676384566451*Inputs!$A1204))</f>
        <v>0.10338161787991741</v>
      </c>
      <c r="J1204" s="2">
        <f t="shared" si="28"/>
        <v>0.10338161787991741</v>
      </c>
      <c r="K1204" s="2">
        <f t="shared" ca="1" si="29"/>
        <v>0.54690947875621421</v>
      </c>
      <c r="M1204">
        <f>IF(C1204 &lt; Model!$B$5, C1204, #N/A)</f>
        <v>0.10338161787991741</v>
      </c>
      <c r="N1204" t="e">
        <f>IF(C1204 &gt; Model!$B$5, C1204, #N/A)</f>
        <v>#N/A</v>
      </c>
      <c r="O1204">
        <f>Model!$B$5</f>
        <v>0.21815457728153642</v>
      </c>
    </row>
    <row r="1205" spans="1:15">
      <c r="A1205">
        <v>1203</v>
      </c>
      <c r="B1205" s="2">
        <f>Dataset!B1205</f>
        <v>0</v>
      </c>
      <c r="C1205" s="2">
        <f t="shared" si="24"/>
        <v>0.16496598639455762</v>
      </c>
      <c r="D1205" s="3">
        <f t="shared" si="25"/>
        <v>0</v>
      </c>
      <c r="F1205" s="3">
        <f t="shared" si="26"/>
        <v>-0.16496598639455762</v>
      </c>
      <c r="G1205" s="2">
        <f t="shared" si="27"/>
        <v>2.7213776667129368E-2</v>
      </c>
      <c r="I1205" s="2" t="e">
        <f>1.69590305555622*Inputs!$C1205/(2.74240342370282*Inputs!$C1205*(0.771432259730721*Inputs!$B1205+1.73676384566451*Inputs!$A1205))</f>
        <v>#DIV/0!</v>
      </c>
      <c r="J1205" s="2">
        <f t="shared" si="28"/>
        <v>0.16496598639455762</v>
      </c>
      <c r="K1205" s="2">
        <f t="shared" ca="1" si="29"/>
        <v>0.50200920263774096</v>
      </c>
      <c r="M1205">
        <f>IF(C1205 &lt; Model!$B$5, C1205, #N/A)</f>
        <v>0.16496598639455762</v>
      </c>
      <c r="N1205" t="e">
        <f>IF(C1205 &gt; Model!$B$5, C1205, #N/A)</f>
        <v>#N/A</v>
      </c>
      <c r="O1205">
        <f>Model!$B$5</f>
        <v>0.21815457728153642</v>
      </c>
    </row>
    <row r="1206" spans="1:15">
      <c r="A1206">
        <v>1204</v>
      </c>
      <c r="B1206" s="2">
        <f>Dataset!B1206</f>
        <v>1</v>
      </c>
      <c r="C1206" s="2">
        <f t="shared" si="24"/>
        <v>0.10338161787991741</v>
      </c>
      <c r="D1206" s="3">
        <f t="shared" si="25"/>
        <v>0</v>
      </c>
      <c r="F1206" s="3">
        <f t="shared" si="26"/>
        <v>0.8966183821200826</v>
      </c>
      <c r="G1206" s="2">
        <f t="shared" si="27"/>
        <v>0.80392452315563445</v>
      </c>
      <c r="I1206" s="2">
        <f>1.69590305555622*Inputs!$C1206/(2.74240342370282*Inputs!$C1206*(0.771432259730721*Inputs!$B1206+1.73676384566451*Inputs!$A1206))</f>
        <v>0.10338161787991741</v>
      </c>
      <c r="J1206" s="2">
        <f t="shared" si="28"/>
        <v>0.10338161787991741</v>
      </c>
      <c r="K1206" s="2">
        <f t="shared" ca="1" si="29"/>
        <v>0.80525960532966678</v>
      </c>
      <c r="M1206">
        <f>IF(C1206 &lt; Model!$B$5, C1206, #N/A)</f>
        <v>0.10338161787991741</v>
      </c>
      <c r="N1206" t="e">
        <f>IF(C1206 &gt; Model!$B$5, C1206, #N/A)</f>
        <v>#N/A</v>
      </c>
      <c r="O1206">
        <f>Model!$B$5</f>
        <v>0.21815457728153642</v>
      </c>
    </row>
    <row r="1207" spans="1:15">
      <c r="A1207">
        <v>1205</v>
      </c>
      <c r="B1207" s="2">
        <f>Dataset!B1207</f>
        <v>1</v>
      </c>
      <c r="C1207" s="2">
        <f t="shared" si="24"/>
        <v>0.16496598639455762</v>
      </c>
      <c r="D1207" s="3">
        <f t="shared" si="25"/>
        <v>0</v>
      </c>
      <c r="F1207" s="3">
        <f t="shared" si="26"/>
        <v>0.83503401360544238</v>
      </c>
      <c r="G1207" s="2">
        <f t="shared" si="27"/>
        <v>0.69728180387801408</v>
      </c>
      <c r="I1207" s="2" t="e">
        <f>1.69590305555622*Inputs!$C1207/(2.74240342370282*Inputs!$C1207*(0.771432259730721*Inputs!$B1207+1.73676384566451*Inputs!$A1207))</f>
        <v>#DIV/0!</v>
      </c>
      <c r="J1207" s="2">
        <f t="shared" si="28"/>
        <v>0.16496598639455762</v>
      </c>
      <c r="K1207" s="2">
        <f t="shared" ca="1" si="29"/>
        <v>0.18425852903598783</v>
      </c>
      <c r="M1207">
        <f>IF(C1207 &lt; Model!$B$5, C1207, #N/A)</f>
        <v>0.16496598639455762</v>
      </c>
      <c r="N1207" t="e">
        <f>IF(C1207 &gt; Model!$B$5, C1207, #N/A)</f>
        <v>#N/A</v>
      </c>
      <c r="O1207">
        <f>Model!$B$5</f>
        <v>0.21815457728153642</v>
      </c>
    </row>
    <row r="1208" spans="1:15">
      <c r="A1208">
        <v>1206</v>
      </c>
      <c r="B1208" s="2">
        <f>Dataset!B1208</f>
        <v>0</v>
      </c>
      <c r="C1208" s="2">
        <f t="shared" si="24"/>
        <v>0.16496598639455762</v>
      </c>
      <c r="D1208" s="3">
        <f t="shared" si="25"/>
        <v>0</v>
      </c>
      <c r="F1208" s="3">
        <f t="shared" si="26"/>
        <v>-0.16496598639455762</v>
      </c>
      <c r="G1208" s="2">
        <f t="shared" si="27"/>
        <v>2.7213776667129368E-2</v>
      </c>
      <c r="I1208" s="2" t="e">
        <f>1.69590305555622*Inputs!$C1208/(2.74240342370282*Inputs!$C1208*(0.771432259730721*Inputs!$B1208+1.73676384566451*Inputs!$A1208))</f>
        <v>#DIV/0!</v>
      </c>
      <c r="J1208" s="2">
        <f t="shared" si="28"/>
        <v>0.16496598639455762</v>
      </c>
      <c r="K1208" s="2">
        <f t="shared" ca="1" si="29"/>
        <v>0.83867320127440281</v>
      </c>
      <c r="M1208">
        <f>IF(C1208 &lt; Model!$B$5, C1208, #N/A)</f>
        <v>0.16496598639455762</v>
      </c>
      <c r="N1208" t="e">
        <f>IF(C1208 &gt; Model!$B$5, C1208, #N/A)</f>
        <v>#N/A</v>
      </c>
      <c r="O1208">
        <f>Model!$B$5</f>
        <v>0.21815457728153642</v>
      </c>
    </row>
    <row r="1209" spans="1:15">
      <c r="A1209">
        <v>1207</v>
      </c>
      <c r="B1209" s="2">
        <f>Dataset!B1209</f>
        <v>0</v>
      </c>
      <c r="C1209" s="2">
        <f t="shared" si="24"/>
        <v>0.14567870862050741</v>
      </c>
      <c r="D1209" s="3">
        <f t="shared" si="25"/>
        <v>0</v>
      </c>
      <c r="F1209" s="3">
        <f t="shared" si="26"/>
        <v>-0.14567870862050741</v>
      </c>
      <c r="G1209" s="2">
        <f t="shared" si="27"/>
        <v>2.1222286145338699E-2</v>
      </c>
      <c r="I1209" s="2">
        <f>1.69590305555622*Inputs!$C1209/(2.74240342370282*Inputs!$C1209*(0.771432259730721*Inputs!$B1209+1.73676384566451*Inputs!$A1209))</f>
        <v>0.14567870862050741</v>
      </c>
      <c r="J1209" s="2">
        <f t="shared" si="28"/>
        <v>0.14567870862050741</v>
      </c>
      <c r="K1209" s="2">
        <f t="shared" ca="1" si="29"/>
        <v>0.20895846728283718</v>
      </c>
      <c r="M1209">
        <f>IF(C1209 &lt; Model!$B$5, C1209, #N/A)</f>
        <v>0.14567870862050741</v>
      </c>
      <c r="N1209" t="e">
        <f>IF(C1209 &gt; Model!$B$5, C1209, #N/A)</f>
        <v>#N/A</v>
      </c>
      <c r="O1209">
        <f>Model!$B$5</f>
        <v>0.21815457728153642</v>
      </c>
    </row>
    <row r="1210" spans="1:15">
      <c r="A1210">
        <v>1208</v>
      </c>
      <c r="B1210" s="2">
        <f>Dataset!B1210</f>
        <v>0</v>
      </c>
      <c r="C1210" s="2">
        <f t="shared" si="24"/>
        <v>0.12327590384299525</v>
      </c>
      <c r="D1210" s="3">
        <f t="shared" si="25"/>
        <v>0</v>
      </c>
      <c r="F1210" s="3">
        <f t="shared" si="26"/>
        <v>-0.12327590384299525</v>
      </c>
      <c r="G1210" s="2">
        <f t="shared" si="27"/>
        <v>1.519694846830741E-2</v>
      </c>
      <c r="I1210" s="2">
        <f>1.69590305555622*Inputs!$C1210/(2.74240342370282*Inputs!$C1210*(0.771432259730721*Inputs!$B1210+1.73676384566451*Inputs!$A1210))</f>
        <v>0.12327590384299525</v>
      </c>
      <c r="J1210" s="2">
        <f t="shared" si="28"/>
        <v>0.12327590384299525</v>
      </c>
      <c r="K1210" s="2">
        <f t="shared" ca="1" si="29"/>
        <v>0.42258488295703256</v>
      </c>
      <c r="M1210">
        <f>IF(C1210 &lt; Model!$B$5, C1210, #N/A)</f>
        <v>0.12327590384299525</v>
      </c>
      <c r="N1210" t="e">
        <f>IF(C1210 &gt; Model!$B$5, C1210, #N/A)</f>
        <v>#N/A</v>
      </c>
      <c r="O1210">
        <f>Model!$B$5</f>
        <v>0.21815457728153642</v>
      </c>
    </row>
    <row r="1211" spans="1:15">
      <c r="A1211">
        <v>1209</v>
      </c>
      <c r="B1211" s="2">
        <f>Dataset!B1211</f>
        <v>0</v>
      </c>
      <c r="C1211" s="2">
        <f t="shared" si="24"/>
        <v>0.15265145133147309</v>
      </c>
      <c r="D1211" s="3">
        <f t="shared" si="25"/>
        <v>0</v>
      </c>
      <c r="F1211" s="3">
        <f t="shared" si="26"/>
        <v>-0.15265145133147309</v>
      </c>
      <c r="G1211" s="2">
        <f t="shared" si="27"/>
        <v>2.3302465593605097E-2</v>
      </c>
      <c r="I1211" s="2">
        <f>1.69590305555622*Inputs!$C1211/(2.74240342370282*Inputs!$C1211*(0.771432259730721*Inputs!$B1211+1.73676384566451*Inputs!$A1211))</f>
        <v>0.15265145133147309</v>
      </c>
      <c r="J1211" s="2">
        <f t="shared" si="28"/>
        <v>0.15265145133147309</v>
      </c>
      <c r="K1211" s="2">
        <f t="shared" ca="1" si="29"/>
        <v>0.29812632441147235</v>
      </c>
      <c r="M1211">
        <f>IF(C1211 &lt; Model!$B$5, C1211, #N/A)</f>
        <v>0.15265145133147309</v>
      </c>
      <c r="N1211" t="e">
        <f>IF(C1211 &gt; Model!$B$5, C1211, #N/A)</f>
        <v>#N/A</v>
      </c>
      <c r="O1211">
        <f>Model!$B$5</f>
        <v>0.21815457728153642</v>
      </c>
    </row>
    <row r="1212" spans="1:15">
      <c r="A1212">
        <v>1210</v>
      </c>
      <c r="B1212" s="2">
        <f>Dataset!B1212</f>
        <v>0</v>
      </c>
      <c r="C1212" s="2">
        <f t="shared" si="24"/>
        <v>8.0119359188967912E-2</v>
      </c>
      <c r="D1212" s="3">
        <f t="shared" si="25"/>
        <v>0</v>
      </c>
      <c r="F1212" s="3">
        <f t="shared" si="26"/>
        <v>-8.0119359188967912E-2</v>
      </c>
      <c r="G1212" s="2">
        <f t="shared" si="27"/>
        <v>6.4191117168508572E-3</v>
      </c>
      <c r="I1212" s="2">
        <f>1.69590305555622*Inputs!$C1212/(2.74240342370282*Inputs!$C1212*(0.771432259730721*Inputs!$B1212+1.73676384566451*Inputs!$A1212))</f>
        <v>8.0119359188967912E-2</v>
      </c>
      <c r="J1212" s="2">
        <f t="shared" si="28"/>
        <v>8.0119359188967912E-2</v>
      </c>
      <c r="K1212" s="2">
        <f t="shared" ca="1" si="29"/>
        <v>0.4182626815327537</v>
      </c>
      <c r="M1212">
        <f>IF(C1212 &lt; Model!$B$5, C1212, #N/A)</f>
        <v>8.0119359188967912E-2</v>
      </c>
      <c r="N1212" t="e">
        <f>IF(C1212 &gt; Model!$B$5, C1212, #N/A)</f>
        <v>#N/A</v>
      </c>
      <c r="O1212">
        <f>Model!$B$5</f>
        <v>0.21815457728153642</v>
      </c>
    </row>
    <row r="1213" spans="1:15">
      <c r="A1213">
        <v>1211</v>
      </c>
      <c r="B1213" s="2">
        <f>Dataset!B1213</f>
        <v>0</v>
      </c>
      <c r="C1213" s="2">
        <f t="shared" si="24"/>
        <v>0.18855803614578326</v>
      </c>
      <c r="D1213" s="3">
        <f t="shared" si="25"/>
        <v>0</v>
      </c>
      <c r="F1213" s="3">
        <f t="shared" si="26"/>
        <v>-0.18855803614578326</v>
      </c>
      <c r="G1213" s="2">
        <f t="shared" si="27"/>
        <v>3.5554132995154503E-2</v>
      </c>
      <c r="I1213" s="2">
        <f>1.69590305555622*Inputs!$C1213/(2.74240342370282*Inputs!$C1213*(0.771432259730721*Inputs!$B1213+1.73676384566451*Inputs!$A1213))</f>
        <v>0.18855803614578326</v>
      </c>
      <c r="J1213" s="2">
        <f t="shared" si="28"/>
        <v>0.18855803614578326</v>
      </c>
      <c r="K1213" s="2">
        <f t="shared" ca="1" si="29"/>
        <v>0.79748753546060624</v>
      </c>
      <c r="M1213">
        <f>IF(C1213 &lt; Model!$B$5, C1213, #N/A)</f>
        <v>0.18855803614578326</v>
      </c>
      <c r="N1213" t="e">
        <f>IF(C1213 &gt; Model!$B$5, C1213, #N/A)</f>
        <v>#N/A</v>
      </c>
      <c r="O1213">
        <f>Model!$B$5</f>
        <v>0.21815457728153642</v>
      </c>
    </row>
    <row r="1214" spans="1:15">
      <c r="A1214">
        <v>1212</v>
      </c>
      <c r="B1214" s="2">
        <f>Dataset!B1214</f>
        <v>0</v>
      </c>
      <c r="C1214" s="2">
        <f t="shared" si="24"/>
        <v>0.16496598639455762</v>
      </c>
      <c r="D1214" s="3">
        <f t="shared" si="25"/>
        <v>0</v>
      </c>
      <c r="F1214" s="3">
        <f t="shared" si="26"/>
        <v>-0.16496598639455762</v>
      </c>
      <c r="G1214" s="2">
        <f t="shared" si="27"/>
        <v>2.7213776667129368E-2</v>
      </c>
      <c r="I1214" s="2" t="e">
        <f>1.69590305555622*Inputs!$C1214/(2.74240342370282*Inputs!$C1214*(0.771432259730721*Inputs!$B1214+1.73676384566451*Inputs!$A1214))</f>
        <v>#DIV/0!</v>
      </c>
      <c r="J1214" s="2">
        <f t="shared" si="28"/>
        <v>0.16496598639455762</v>
      </c>
      <c r="K1214" s="2">
        <f t="shared" ca="1" si="29"/>
        <v>0.37125736341595905</v>
      </c>
      <c r="M1214">
        <f>IF(C1214 &lt; Model!$B$5, C1214, #N/A)</f>
        <v>0.16496598639455762</v>
      </c>
      <c r="N1214" t="e">
        <f>IF(C1214 &gt; Model!$B$5, C1214, #N/A)</f>
        <v>#N/A</v>
      </c>
      <c r="O1214">
        <f>Model!$B$5</f>
        <v>0.21815457728153642</v>
      </c>
    </row>
    <row r="1215" spans="1:15">
      <c r="A1215">
        <v>1213</v>
      </c>
      <c r="B1215" s="2">
        <f>Dataset!B1215</f>
        <v>1</v>
      </c>
      <c r="C1215" s="2">
        <f t="shared" si="24"/>
        <v>0.10338161787991741</v>
      </c>
      <c r="D1215" s="3">
        <f t="shared" si="25"/>
        <v>0</v>
      </c>
      <c r="F1215" s="3">
        <f t="shared" si="26"/>
        <v>0.8966183821200826</v>
      </c>
      <c r="G1215" s="2">
        <f t="shared" si="27"/>
        <v>0.80392452315563445</v>
      </c>
      <c r="I1215" s="2">
        <f>1.69590305555622*Inputs!$C1215/(2.74240342370282*Inputs!$C1215*(0.771432259730721*Inputs!$B1215+1.73676384566451*Inputs!$A1215))</f>
        <v>0.10338161787991741</v>
      </c>
      <c r="J1215" s="2">
        <f t="shared" si="28"/>
        <v>0.10338161787991741</v>
      </c>
      <c r="K1215" s="2">
        <f t="shared" ca="1" si="29"/>
        <v>0.94927741925098519</v>
      </c>
      <c r="M1215">
        <f>IF(C1215 &lt; Model!$B$5, C1215, #N/A)</f>
        <v>0.10338161787991741</v>
      </c>
      <c r="N1215" t="e">
        <f>IF(C1215 &gt; Model!$B$5, C1215, #N/A)</f>
        <v>#N/A</v>
      </c>
      <c r="O1215">
        <f>Model!$B$5</f>
        <v>0.21815457728153642</v>
      </c>
    </row>
    <row r="1216" spans="1:15">
      <c r="A1216">
        <v>1214</v>
      </c>
      <c r="B1216" s="2">
        <f>Dataset!B1216</f>
        <v>0</v>
      </c>
      <c r="C1216" s="2">
        <f t="shared" si="24"/>
        <v>6.6772137913457055E-2</v>
      </c>
      <c r="D1216" s="3">
        <f t="shared" si="25"/>
        <v>0</v>
      </c>
      <c r="F1216" s="3">
        <f t="shared" si="26"/>
        <v>-6.6772137913457055E-2</v>
      </c>
      <c r="G1216" s="2">
        <f t="shared" si="27"/>
        <v>4.4585184015337289E-3</v>
      </c>
      <c r="I1216" s="2">
        <f>1.69590305555622*Inputs!$C1216/(2.74240342370282*Inputs!$C1216*(0.771432259730721*Inputs!$B1216+1.73676384566451*Inputs!$A1216))</f>
        <v>6.6772137913457055E-2</v>
      </c>
      <c r="J1216" s="2">
        <f t="shared" si="28"/>
        <v>6.6772137913457055E-2</v>
      </c>
      <c r="K1216" s="2">
        <f t="shared" ca="1" si="29"/>
        <v>0.88327520863026665</v>
      </c>
      <c r="M1216">
        <f>IF(C1216 &lt; Model!$B$5, C1216, #N/A)</f>
        <v>6.6772137913457055E-2</v>
      </c>
      <c r="N1216" t="e">
        <f>IF(C1216 &gt; Model!$B$5, C1216, #N/A)</f>
        <v>#N/A</v>
      </c>
      <c r="O1216">
        <f>Model!$B$5</f>
        <v>0.21815457728153642</v>
      </c>
    </row>
    <row r="1217" spans="1:15">
      <c r="A1217">
        <v>1215</v>
      </c>
      <c r="B1217" s="2">
        <f>Dataset!B1217</f>
        <v>0</v>
      </c>
      <c r="C1217" s="2">
        <f t="shared" si="24"/>
        <v>0.16496598639455762</v>
      </c>
      <c r="D1217" s="3">
        <f t="shared" si="25"/>
        <v>0</v>
      </c>
      <c r="F1217" s="3">
        <f t="shared" si="26"/>
        <v>-0.16496598639455762</v>
      </c>
      <c r="G1217" s="2">
        <f t="shared" si="27"/>
        <v>2.7213776667129368E-2</v>
      </c>
      <c r="I1217" s="2" t="e">
        <f>1.69590305555622*Inputs!$C1217/(2.74240342370282*Inputs!$C1217*(0.771432259730721*Inputs!$B1217+1.73676384566451*Inputs!$A1217))</f>
        <v>#DIV/0!</v>
      </c>
      <c r="J1217" s="2">
        <f t="shared" si="28"/>
        <v>0.16496598639455762</v>
      </c>
      <c r="K1217" s="2">
        <f t="shared" ca="1" si="29"/>
        <v>4.6310435705546826E-2</v>
      </c>
      <c r="M1217">
        <f>IF(C1217 &lt; Model!$B$5, C1217, #N/A)</f>
        <v>0.16496598639455762</v>
      </c>
      <c r="N1217" t="e">
        <f>IF(C1217 &gt; Model!$B$5, C1217, #N/A)</f>
        <v>#N/A</v>
      </c>
      <c r="O1217">
        <f>Model!$B$5</f>
        <v>0.21815457728153642</v>
      </c>
    </row>
    <row r="1218" spans="1:15">
      <c r="A1218">
        <v>1216</v>
      </c>
      <c r="B1218" s="2">
        <f>Dataset!B1218</f>
        <v>0</v>
      </c>
      <c r="C1218" s="2">
        <f t="shared" si="24"/>
        <v>9.1572041079231434E-2</v>
      </c>
      <c r="D1218" s="3">
        <f t="shared" si="25"/>
        <v>0</v>
      </c>
      <c r="F1218" s="3">
        <f t="shared" si="26"/>
        <v>-9.1572041079231434E-2</v>
      </c>
      <c r="G1218" s="2">
        <f t="shared" si="27"/>
        <v>8.3854387074164486E-3</v>
      </c>
      <c r="I1218" s="2">
        <f>1.69590305555622*Inputs!$C1218/(2.74240342370282*Inputs!$C1218*(0.771432259730721*Inputs!$B1218+1.73676384566451*Inputs!$A1218))</f>
        <v>9.1572041079231434E-2</v>
      </c>
      <c r="J1218" s="2">
        <f t="shared" si="28"/>
        <v>9.1572041079231434E-2</v>
      </c>
      <c r="K1218" s="2">
        <f t="shared" ca="1" si="29"/>
        <v>0.31905241489474567</v>
      </c>
      <c r="M1218">
        <f>IF(C1218 &lt; Model!$B$5, C1218, #N/A)</f>
        <v>9.1572041079231434E-2</v>
      </c>
      <c r="N1218" t="e">
        <f>IF(C1218 &gt; Model!$B$5, C1218, #N/A)</f>
        <v>#N/A</v>
      </c>
      <c r="O1218">
        <f>Model!$B$5</f>
        <v>0.21815457728153642</v>
      </c>
    </row>
    <row r="1219" spans="1:15">
      <c r="A1219">
        <v>1217</v>
      </c>
      <c r="B1219" s="2">
        <f>Dataset!B1219</f>
        <v>0</v>
      </c>
      <c r="C1219" s="2">
        <f t="shared" si="24"/>
        <v>8.0119359188967926E-2</v>
      </c>
      <c r="D1219" s="3">
        <f t="shared" si="25"/>
        <v>0</v>
      </c>
      <c r="F1219" s="3">
        <f t="shared" si="26"/>
        <v>-8.0119359188967926E-2</v>
      </c>
      <c r="G1219" s="2">
        <f t="shared" si="27"/>
        <v>6.419111716850859E-3</v>
      </c>
      <c r="I1219" s="2">
        <f>1.69590305555622*Inputs!$C1219/(2.74240342370282*Inputs!$C1219*(0.771432259730721*Inputs!$B1219+1.73676384566451*Inputs!$A1219))</f>
        <v>8.0119359188967926E-2</v>
      </c>
      <c r="J1219" s="2">
        <f t="shared" si="28"/>
        <v>8.0119359188967926E-2</v>
      </c>
      <c r="K1219" s="2">
        <f t="shared" ca="1" si="29"/>
        <v>0.44188426694687444</v>
      </c>
      <c r="M1219">
        <f>IF(C1219 &lt; Model!$B$5, C1219, #N/A)</f>
        <v>8.0119359188967926E-2</v>
      </c>
      <c r="N1219" t="e">
        <f>IF(C1219 &gt; Model!$B$5, C1219, #N/A)</f>
        <v>#N/A</v>
      </c>
      <c r="O1219">
        <f>Model!$B$5</f>
        <v>0.21815457728153642</v>
      </c>
    </row>
    <row r="1220" spans="1:15">
      <c r="A1220">
        <v>1218</v>
      </c>
      <c r="B1220" s="2">
        <f>Dataset!B1220</f>
        <v>0</v>
      </c>
      <c r="C1220" s="2">
        <f t="shared" si="24"/>
        <v>0.16496598639455762</v>
      </c>
      <c r="D1220" s="3">
        <f t="shared" si="25"/>
        <v>0</v>
      </c>
      <c r="F1220" s="3">
        <f t="shared" si="26"/>
        <v>-0.16496598639455762</v>
      </c>
      <c r="G1220" s="2">
        <f t="shared" si="27"/>
        <v>2.7213776667129368E-2</v>
      </c>
      <c r="I1220" s="2" t="e">
        <f>1.69590305555622*Inputs!$C1220/(2.74240342370282*Inputs!$C1220*(0.771432259730721*Inputs!$B1220+1.73676384566451*Inputs!$A1220))</f>
        <v>#DIV/0!</v>
      </c>
      <c r="J1220" s="2">
        <f t="shared" si="28"/>
        <v>0.16496598639455762</v>
      </c>
      <c r="K1220" s="2">
        <f t="shared" ca="1" si="29"/>
        <v>0.92818036369030699</v>
      </c>
      <c r="M1220">
        <f>IF(C1220 &lt; Model!$B$5, C1220, #N/A)</f>
        <v>0.16496598639455762</v>
      </c>
      <c r="N1220" t="e">
        <f>IF(C1220 &gt; Model!$B$5, C1220, #N/A)</f>
        <v>#N/A</v>
      </c>
      <c r="O1220">
        <f>Model!$B$5</f>
        <v>0.21815457728153642</v>
      </c>
    </row>
    <row r="1221" spans="1:15">
      <c r="A1221">
        <v>1219</v>
      </c>
      <c r="B1221" s="2">
        <f>Dataset!B1221</f>
        <v>0</v>
      </c>
      <c r="C1221" s="2">
        <f t="shared" si="24"/>
        <v>0.10338161787991741</v>
      </c>
      <c r="D1221" s="3">
        <f t="shared" si="25"/>
        <v>0</v>
      </c>
      <c r="F1221" s="3">
        <f t="shared" si="26"/>
        <v>-0.10338161787991741</v>
      </c>
      <c r="G1221" s="2">
        <f t="shared" si="27"/>
        <v>1.068775891546926E-2</v>
      </c>
      <c r="I1221" s="2">
        <f>1.69590305555622*Inputs!$C1221/(2.74240342370282*Inputs!$C1221*(0.771432259730721*Inputs!$B1221+1.73676384566451*Inputs!$A1221))</f>
        <v>0.10338161787991741</v>
      </c>
      <c r="J1221" s="2">
        <f t="shared" si="28"/>
        <v>0.10338161787991741</v>
      </c>
      <c r="K1221" s="2">
        <f t="shared" ca="1" si="29"/>
        <v>0.19122193323281511</v>
      </c>
      <c r="M1221">
        <f>IF(C1221 &lt; Model!$B$5, C1221, #N/A)</f>
        <v>0.10338161787991741</v>
      </c>
      <c r="N1221" t="e">
        <f>IF(C1221 &gt; Model!$B$5, C1221, #N/A)</f>
        <v>#N/A</v>
      </c>
      <c r="O1221">
        <f>Model!$B$5</f>
        <v>0.21815457728153642</v>
      </c>
    </row>
    <row r="1222" spans="1:15">
      <c r="A1222">
        <v>1220</v>
      </c>
      <c r="B1222" s="2">
        <f>Dataset!B1222</f>
        <v>0</v>
      </c>
      <c r="C1222" s="2">
        <f t="shared" si="24"/>
        <v>0.16496598639455762</v>
      </c>
      <c r="D1222" s="3">
        <f t="shared" si="25"/>
        <v>0</v>
      </c>
      <c r="F1222" s="3">
        <f t="shared" si="26"/>
        <v>-0.16496598639455762</v>
      </c>
      <c r="G1222" s="2">
        <f t="shared" si="27"/>
        <v>2.7213776667129368E-2</v>
      </c>
      <c r="I1222" s="2" t="e">
        <f>1.69590305555622*Inputs!$C1222/(2.74240342370282*Inputs!$C1222*(0.771432259730721*Inputs!$B1222+1.73676384566451*Inputs!$A1222))</f>
        <v>#DIV/0!</v>
      </c>
      <c r="J1222" s="2">
        <f t="shared" si="28"/>
        <v>0.16496598639455762</v>
      </c>
      <c r="K1222" s="2">
        <f t="shared" ca="1" si="29"/>
        <v>0.36113856884938056</v>
      </c>
      <c r="M1222">
        <f>IF(C1222 &lt; Model!$B$5, C1222, #N/A)</f>
        <v>0.16496598639455762</v>
      </c>
      <c r="N1222" t="e">
        <f>IF(C1222 &gt; Model!$B$5, C1222, #N/A)</f>
        <v>#N/A</v>
      </c>
      <c r="O1222">
        <f>Model!$B$5</f>
        <v>0.21815457728153642</v>
      </c>
    </row>
    <row r="1223" spans="1:15">
      <c r="A1223">
        <v>1221</v>
      </c>
      <c r="B1223" s="2">
        <f>Dataset!B1223</f>
        <v>0</v>
      </c>
      <c r="C1223" s="2">
        <f t="shared" si="24"/>
        <v>0.10684503079971075</v>
      </c>
      <c r="D1223" s="3">
        <f t="shared" si="25"/>
        <v>0</v>
      </c>
      <c r="F1223" s="3">
        <f t="shared" si="26"/>
        <v>-0.10684503079971075</v>
      </c>
      <c r="G1223" s="2">
        <f t="shared" si="27"/>
        <v>1.1415860606591138E-2</v>
      </c>
      <c r="I1223" s="2">
        <f>1.69590305555622*Inputs!$C1223/(2.74240342370282*Inputs!$C1223*(0.771432259730721*Inputs!$B1223+1.73676384566451*Inputs!$A1223))</f>
        <v>0.10684503079971075</v>
      </c>
      <c r="J1223" s="2">
        <f t="shared" si="28"/>
        <v>0.10684503079971075</v>
      </c>
      <c r="K1223" s="2">
        <f t="shared" ca="1" si="29"/>
        <v>3.0890634980053067E-2</v>
      </c>
      <c r="M1223">
        <f>IF(C1223 &lt; Model!$B$5, C1223, #N/A)</f>
        <v>0.10684503079971075</v>
      </c>
      <c r="N1223" t="e">
        <f>IF(C1223 &gt; Model!$B$5, C1223, #N/A)</f>
        <v>#N/A</v>
      </c>
      <c r="O1223">
        <f>Model!$B$5</f>
        <v>0.21815457728153642</v>
      </c>
    </row>
    <row r="1224" spans="1:15">
      <c r="A1224">
        <v>1222</v>
      </c>
      <c r="B1224" s="2">
        <f>Dataset!B1224</f>
        <v>1</v>
      </c>
      <c r="C1224" s="2">
        <f t="shared" si="24"/>
        <v>0.2465518076859905</v>
      </c>
      <c r="D1224" s="3">
        <f t="shared" si="25"/>
        <v>1</v>
      </c>
      <c r="F1224" s="3">
        <f t="shared" si="26"/>
        <v>0.7534481923140095</v>
      </c>
      <c r="G1224" s="2">
        <f t="shared" si="27"/>
        <v>0.56768417850124864</v>
      </c>
      <c r="I1224" s="2">
        <f>1.69590305555622*Inputs!$C1224/(2.74240342370282*Inputs!$C1224*(0.771432259730721*Inputs!$B1224+1.73676384566451*Inputs!$A1224))</f>
        <v>0.2465518076859905</v>
      </c>
      <c r="J1224" s="2">
        <f t="shared" si="28"/>
        <v>0.2465518076859905</v>
      </c>
      <c r="K1224" s="2">
        <f t="shared" ca="1" si="29"/>
        <v>0.85265821355342652</v>
      </c>
      <c r="M1224" t="e">
        <f>IF(C1224 &lt; Model!$B$5, C1224, #N/A)</f>
        <v>#N/A</v>
      </c>
      <c r="N1224">
        <f>IF(C1224 &gt; Model!$B$5, C1224, #N/A)</f>
        <v>0.2465518076859905</v>
      </c>
      <c r="O1224">
        <f>Model!$B$5</f>
        <v>0.21815457728153642</v>
      </c>
    </row>
    <row r="1225" spans="1:15">
      <c r="A1225">
        <v>1223</v>
      </c>
      <c r="B1225" s="2">
        <f>Dataset!B1225</f>
        <v>1</v>
      </c>
      <c r="C1225" s="2">
        <f t="shared" si="24"/>
        <v>0.16496598639455762</v>
      </c>
      <c r="D1225" s="3">
        <f t="shared" si="25"/>
        <v>0</v>
      </c>
      <c r="F1225" s="3">
        <f t="shared" si="26"/>
        <v>0.83503401360544238</v>
      </c>
      <c r="G1225" s="2">
        <f t="shared" si="27"/>
        <v>0.69728180387801408</v>
      </c>
      <c r="I1225" s="2" t="e">
        <f>1.69590305555622*Inputs!$C1225/(2.74240342370282*Inputs!$C1225*(0.771432259730721*Inputs!$B1225+1.73676384566451*Inputs!$A1225))</f>
        <v>#DIV/0!</v>
      </c>
      <c r="J1225" s="2">
        <f t="shared" si="28"/>
        <v>0.16496598639455762</v>
      </c>
      <c r="K1225" s="2">
        <f t="shared" ca="1" si="29"/>
        <v>0.7014190887460271</v>
      </c>
      <c r="M1225">
        <f>IF(C1225 &lt; Model!$B$5, C1225, #N/A)</f>
        <v>0.16496598639455762</v>
      </c>
      <c r="N1225" t="e">
        <f>IF(C1225 &gt; Model!$B$5, C1225, #N/A)</f>
        <v>#N/A</v>
      </c>
      <c r="O1225">
        <f>Model!$B$5</f>
        <v>0.21815457728153642</v>
      </c>
    </row>
    <row r="1226" spans="1:15">
      <c r="A1226">
        <v>1224</v>
      </c>
      <c r="B1226" s="2">
        <f>Dataset!B1226</f>
        <v>0</v>
      </c>
      <c r="C1226" s="2">
        <f t="shared" si="24"/>
        <v>0.24655180768599047</v>
      </c>
      <c r="D1226" s="3">
        <f t="shared" si="25"/>
        <v>1</v>
      </c>
      <c r="F1226" s="3">
        <f t="shared" si="26"/>
        <v>-0.24655180768599047</v>
      </c>
      <c r="G1226" s="2">
        <f t="shared" si="27"/>
        <v>6.0787793873229627E-2</v>
      </c>
      <c r="I1226" s="2">
        <f>1.69590305555622*Inputs!$C1226/(2.74240342370282*Inputs!$C1226*(0.771432259730721*Inputs!$B1226+1.73676384566451*Inputs!$A1226))</f>
        <v>0.24655180768599047</v>
      </c>
      <c r="J1226" s="2">
        <f t="shared" si="28"/>
        <v>0.24655180768599047</v>
      </c>
      <c r="K1226" s="2">
        <f t="shared" ca="1" si="29"/>
        <v>0.34516935420243833</v>
      </c>
      <c r="M1226" t="e">
        <f>IF(C1226 &lt; Model!$B$5, C1226, #N/A)</f>
        <v>#N/A</v>
      </c>
      <c r="N1226">
        <f>IF(C1226 &gt; Model!$B$5, C1226, #N/A)</f>
        <v>0.24655180768599047</v>
      </c>
      <c r="O1226">
        <f>Model!$B$5</f>
        <v>0.21815457728153642</v>
      </c>
    </row>
    <row r="1227" spans="1:15">
      <c r="A1227">
        <v>1225</v>
      </c>
      <c r="B1227" s="2">
        <f>Dataset!B1227</f>
        <v>0</v>
      </c>
      <c r="C1227" s="2">
        <f t="shared" si="24"/>
        <v>0.16496598639455762</v>
      </c>
      <c r="D1227" s="3">
        <f t="shared" si="25"/>
        <v>0</v>
      </c>
      <c r="F1227" s="3">
        <f t="shared" si="26"/>
        <v>-0.16496598639455762</v>
      </c>
      <c r="G1227" s="2">
        <f t="shared" si="27"/>
        <v>2.7213776667129368E-2</v>
      </c>
      <c r="I1227" s="2" t="e">
        <f>1.69590305555622*Inputs!$C1227/(2.74240342370282*Inputs!$C1227*(0.771432259730721*Inputs!$B1227+1.73676384566451*Inputs!$A1227))</f>
        <v>#DIV/0!</v>
      </c>
      <c r="J1227" s="2">
        <f t="shared" si="28"/>
        <v>0.16496598639455762</v>
      </c>
      <c r="K1227" s="2">
        <f t="shared" ca="1" si="29"/>
        <v>0.64208380791492436</v>
      </c>
      <c r="M1227">
        <f>IF(C1227 &lt; Model!$B$5, C1227, #N/A)</f>
        <v>0.16496598639455762</v>
      </c>
      <c r="N1227" t="e">
        <f>IF(C1227 &gt; Model!$B$5, C1227, #N/A)</f>
        <v>#N/A</v>
      </c>
      <c r="O1227">
        <f>Model!$B$5</f>
        <v>0.21815457728153642</v>
      </c>
    </row>
    <row r="1228" spans="1:15">
      <c r="A1228">
        <v>1226</v>
      </c>
      <c r="B1228" s="2">
        <f>Dataset!B1228</f>
        <v>0</v>
      </c>
      <c r="C1228" s="2">
        <f t="shared" si="24"/>
        <v>0.10338161787991741</v>
      </c>
      <c r="D1228" s="3">
        <f t="shared" si="25"/>
        <v>0</v>
      </c>
      <c r="F1228" s="3">
        <f t="shared" si="26"/>
        <v>-0.10338161787991741</v>
      </c>
      <c r="G1228" s="2">
        <f t="shared" si="27"/>
        <v>1.068775891546926E-2</v>
      </c>
      <c r="I1228" s="2">
        <f>1.69590305555622*Inputs!$C1228/(2.74240342370282*Inputs!$C1228*(0.771432259730721*Inputs!$B1228+1.73676384566451*Inputs!$A1228))</f>
        <v>0.10338161787991741</v>
      </c>
      <c r="J1228" s="2">
        <f t="shared" si="28"/>
        <v>0.10338161787991741</v>
      </c>
      <c r="K1228" s="2">
        <f t="shared" ca="1" si="29"/>
        <v>0.58448612572724679</v>
      </c>
      <c r="M1228">
        <f>IF(C1228 &lt; Model!$B$5, C1228, #N/A)</f>
        <v>0.10338161787991741</v>
      </c>
      <c r="N1228" t="e">
        <f>IF(C1228 &gt; Model!$B$5, C1228, #N/A)</f>
        <v>#N/A</v>
      </c>
      <c r="O1228">
        <f>Model!$B$5</f>
        <v>0.21815457728153642</v>
      </c>
    </row>
    <row r="1229" spans="1:15">
      <c r="A1229">
        <v>1227</v>
      </c>
      <c r="B1229" s="2">
        <f>Dataset!B1229</f>
        <v>0</v>
      </c>
      <c r="C1229" s="2">
        <f t="shared" si="24"/>
        <v>0.10338161787991741</v>
      </c>
      <c r="D1229" s="3">
        <f t="shared" si="25"/>
        <v>0</v>
      </c>
      <c r="F1229" s="3">
        <f t="shared" si="26"/>
        <v>-0.10338161787991741</v>
      </c>
      <c r="G1229" s="2">
        <f t="shared" si="27"/>
        <v>1.068775891546926E-2</v>
      </c>
      <c r="I1229" s="2">
        <f>1.69590305555622*Inputs!$C1229/(2.74240342370282*Inputs!$C1229*(0.771432259730721*Inputs!$B1229+1.73676384566451*Inputs!$A1229))</f>
        <v>0.10338161787991741</v>
      </c>
      <c r="J1229" s="2">
        <f t="shared" si="28"/>
        <v>0.10338161787991741</v>
      </c>
      <c r="K1229" s="2">
        <f t="shared" ca="1" si="29"/>
        <v>0.27515217314894902</v>
      </c>
      <c r="M1229">
        <f>IF(C1229 &lt; Model!$B$5, C1229, #N/A)</f>
        <v>0.10338161787991741</v>
      </c>
      <c r="N1229" t="e">
        <f>IF(C1229 &gt; Model!$B$5, C1229, #N/A)</f>
        <v>#N/A</v>
      </c>
      <c r="O1229">
        <f>Model!$B$5</f>
        <v>0.21815457728153642</v>
      </c>
    </row>
    <row r="1230" spans="1:15">
      <c r="A1230">
        <v>1228</v>
      </c>
      <c r="B1230" s="2">
        <f>Dataset!B1230</f>
        <v>0</v>
      </c>
      <c r="C1230" s="2">
        <f t="shared" si="24"/>
        <v>0.18855803614578326</v>
      </c>
      <c r="D1230" s="3">
        <f t="shared" si="25"/>
        <v>0</v>
      </c>
      <c r="F1230" s="3">
        <f t="shared" si="26"/>
        <v>-0.18855803614578326</v>
      </c>
      <c r="G1230" s="2">
        <f t="shared" si="27"/>
        <v>3.5554132995154503E-2</v>
      </c>
      <c r="I1230" s="2">
        <f>1.69590305555622*Inputs!$C1230/(2.74240342370282*Inputs!$C1230*(0.771432259730721*Inputs!$B1230+1.73676384566451*Inputs!$A1230))</f>
        <v>0.18855803614578326</v>
      </c>
      <c r="J1230" s="2">
        <f t="shared" si="28"/>
        <v>0.18855803614578326</v>
      </c>
      <c r="K1230" s="2">
        <f t="shared" ca="1" si="29"/>
        <v>0.88927602944776407</v>
      </c>
      <c r="M1230">
        <f>IF(C1230 &lt; Model!$B$5, C1230, #N/A)</f>
        <v>0.18855803614578326</v>
      </c>
      <c r="N1230" t="e">
        <f>IF(C1230 &gt; Model!$B$5, C1230, #N/A)</f>
        <v>#N/A</v>
      </c>
      <c r="O1230">
        <f>Model!$B$5</f>
        <v>0.21815457728153642</v>
      </c>
    </row>
    <row r="1231" spans="1:15">
      <c r="A1231">
        <v>1229</v>
      </c>
      <c r="B1231" s="2">
        <f>Dataset!B1231</f>
        <v>0</v>
      </c>
      <c r="C1231" s="2">
        <f t="shared" si="24"/>
        <v>9.1572041079231434E-2</v>
      </c>
      <c r="D1231" s="3">
        <f t="shared" si="25"/>
        <v>0</v>
      </c>
      <c r="F1231" s="3">
        <f t="shared" si="26"/>
        <v>-9.1572041079231434E-2</v>
      </c>
      <c r="G1231" s="2">
        <f t="shared" si="27"/>
        <v>8.3854387074164486E-3</v>
      </c>
      <c r="I1231" s="2">
        <f>1.69590305555622*Inputs!$C1231/(2.74240342370282*Inputs!$C1231*(0.771432259730721*Inputs!$B1231+1.73676384566451*Inputs!$A1231))</f>
        <v>9.1572041079231434E-2</v>
      </c>
      <c r="J1231" s="2">
        <f t="shared" si="28"/>
        <v>9.1572041079231434E-2</v>
      </c>
      <c r="K1231" s="2">
        <f t="shared" ca="1" si="29"/>
        <v>0.97656618448154153</v>
      </c>
      <c r="M1231">
        <f>IF(C1231 &lt; Model!$B$5, C1231, #N/A)</f>
        <v>9.1572041079231434E-2</v>
      </c>
      <c r="N1231" t="e">
        <f>IF(C1231 &gt; Model!$B$5, C1231, #N/A)</f>
        <v>#N/A</v>
      </c>
      <c r="O1231">
        <f>Model!$B$5</f>
        <v>0.21815457728153642</v>
      </c>
    </row>
    <row r="1232" spans="1:15">
      <c r="A1232">
        <v>1230</v>
      </c>
      <c r="B1232" s="2">
        <f>Dataset!B1232</f>
        <v>0</v>
      </c>
      <c r="C1232" s="2">
        <f t="shared" si="24"/>
        <v>0.10338161787991741</v>
      </c>
      <c r="D1232" s="3">
        <f t="shared" si="25"/>
        <v>0</v>
      </c>
      <c r="F1232" s="3">
        <f t="shared" si="26"/>
        <v>-0.10338161787991741</v>
      </c>
      <c r="G1232" s="2">
        <f t="shared" si="27"/>
        <v>1.068775891546926E-2</v>
      </c>
      <c r="I1232" s="2">
        <f>1.69590305555622*Inputs!$C1232/(2.74240342370282*Inputs!$C1232*(0.771432259730721*Inputs!$B1232+1.73676384566451*Inputs!$A1232))</f>
        <v>0.10338161787991741</v>
      </c>
      <c r="J1232" s="2">
        <f t="shared" si="28"/>
        <v>0.10338161787991741</v>
      </c>
      <c r="K1232" s="2">
        <f t="shared" ca="1" si="29"/>
        <v>0.43949632513857972</v>
      </c>
      <c r="M1232">
        <f>IF(C1232 &lt; Model!$B$5, C1232, #N/A)</f>
        <v>0.10338161787991741</v>
      </c>
      <c r="N1232" t="e">
        <f>IF(C1232 &gt; Model!$B$5, C1232, #N/A)</f>
        <v>#N/A</v>
      </c>
      <c r="O1232">
        <f>Model!$B$5</f>
        <v>0.21815457728153642</v>
      </c>
    </row>
    <row r="1233" spans="1:15">
      <c r="A1233">
        <v>1231</v>
      </c>
      <c r="B1233" s="2">
        <f>Dataset!B1233</f>
        <v>0</v>
      </c>
      <c r="C1233" s="2">
        <f t="shared" si="24"/>
        <v>0.16496598639455762</v>
      </c>
      <c r="D1233" s="3">
        <f t="shared" si="25"/>
        <v>0</v>
      </c>
      <c r="F1233" s="3">
        <f t="shared" si="26"/>
        <v>-0.16496598639455762</v>
      </c>
      <c r="G1233" s="2">
        <f t="shared" si="27"/>
        <v>2.7213776667129368E-2</v>
      </c>
      <c r="I1233" s="2" t="e">
        <f>1.69590305555622*Inputs!$C1233/(2.74240342370282*Inputs!$C1233*(0.771432259730721*Inputs!$B1233+1.73676384566451*Inputs!$A1233))</f>
        <v>#DIV/0!</v>
      </c>
      <c r="J1233" s="2">
        <f t="shared" si="28"/>
        <v>0.16496598639455762</v>
      </c>
      <c r="K1233" s="2">
        <f t="shared" ca="1" si="29"/>
        <v>0.88423855726237055</v>
      </c>
      <c r="M1233">
        <f>IF(C1233 &lt; Model!$B$5, C1233, #N/A)</f>
        <v>0.16496598639455762</v>
      </c>
      <c r="N1233" t="e">
        <f>IF(C1233 &gt; Model!$B$5, C1233, #N/A)</f>
        <v>#N/A</v>
      </c>
      <c r="O1233">
        <f>Model!$B$5</f>
        <v>0.21815457728153642</v>
      </c>
    </row>
    <row r="1234" spans="1:15">
      <c r="A1234">
        <v>1232</v>
      </c>
      <c r="B1234" s="2">
        <f>Dataset!B1234</f>
        <v>0</v>
      </c>
      <c r="C1234" s="2">
        <f t="shared" si="24"/>
        <v>9.1572041079231434E-2</v>
      </c>
      <c r="D1234" s="3">
        <f t="shared" si="25"/>
        <v>0</v>
      </c>
      <c r="F1234" s="3">
        <f t="shared" si="26"/>
        <v>-9.1572041079231434E-2</v>
      </c>
      <c r="G1234" s="2">
        <f t="shared" si="27"/>
        <v>8.3854387074164486E-3</v>
      </c>
      <c r="I1234" s="2">
        <f>1.69590305555622*Inputs!$C1234/(2.74240342370282*Inputs!$C1234*(0.771432259730721*Inputs!$B1234+1.73676384566451*Inputs!$A1234))</f>
        <v>9.1572041079231434E-2</v>
      </c>
      <c r="J1234" s="2">
        <f t="shared" si="28"/>
        <v>9.1572041079231434E-2</v>
      </c>
      <c r="K1234" s="2">
        <f t="shared" ca="1" si="29"/>
        <v>0.86842013098533954</v>
      </c>
      <c r="M1234">
        <f>IF(C1234 &lt; Model!$B$5, C1234, #N/A)</f>
        <v>9.1572041079231434E-2</v>
      </c>
      <c r="N1234" t="e">
        <f>IF(C1234 &gt; Model!$B$5, C1234, #N/A)</f>
        <v>#N/A</v>
      </c>
      <c r="O1234">
        <f>Model!$B$5</f>
        <v>0.21815457728153642</v>
      </c>
    </row>
    <row r="1235" spans="1:15">
      <c r="A1235">
        <v>1233</v>
      </c>
      <c r="B1235" s="2">
        <f>Dataset!B1235</f>
        <v>0</v>
      </c>
      <c r="C1235" s="2">
        <f t="shared" si="24"/>
        <v>0.10338161787991741</v>
      </c>
      <c r="D1235" s="3">
        <f t="shared" si="25"/>
        <v>0</v>
      </c>
      <c r="F1235" s="3">
        <f t="shared" si="26"/>
        <v>-0.10338161787991741</v>
      </c>
      <c r="G1235" s="2">
        <f t="shared" si="27"/>
        <v>1.068775891546926E-2</v>
      </c>
      <c r="I1235" s="2">
        <f>1.69590305555622*Inputs!$C1235/(2.74240342370282*Inputs!$C1235*(0.771432259730721*Inputs!$B1235+1.73676384566451*Inputs!$A1235))</f>
        <v>0.10338161787991741</v>
      </c>
      <c r="J1235" s="2">
        <f t="shared" si="28"/>
        <v>0.10338161787991741</v>
      </c>
      <c r="K1235" s="2">
        <f t="shared" ca="1" si="29"/>
        <v>0.54164500413971961</v>
      </c>
      <c r="M1235">
        <f>IF(C1235 &lt; Model!$B$5, C1235, #N/A)</f>
        <v>0.10338161787991741</v>
      </c>
      <c r="N1235" t="e">
        <f>IF(C1235 &gt; Model!$B$5, C1235, #N/A)</f>
        <v>#N/A</v>
      </c>
      <c r="O1235">
        <f>Model!$B$5</f>
        <v>0.21815457728153642</v>
      </c>
    </row>
    <row r="1236" spans="1:15">
      <c r="A1236">
        <v>1234</v>
      </c>
      <c r="B1236" s="2">
        <f>Dataset!B1236</f>
        <v>0</v>
      </c>
      <c r="C1236" s="2">
        <f t="shared" si="24"/>
        <v>9.1572041079231434E-2</v>
      </c>
      <c r="D1236" s="3">
        <f t="shared" si="25"/>
        <v>0</v>
      </c>
      <c r="F1236" s="3">
        <f t="shared" si="26"/>
        <v>-9.1572041079231434E-2</v>
      </c>
      <c r="G1236" s="2">
        <f t="shared" si="27"/>
        <v>8.3854387074164486E-3</v>
      </c>
      <c r="I1236" s="2">
        <f>1.69590305555622*Inputs!$C1236/(2.74240342370282*Inputs!$C1236*(0.771432259730721*Inputs!$B1236+1.73676384566451*Inputs!$A1236))</f>
        <v>9.1572041079231434E-2</v>
      </c>
      <c r="J1236" s="2">
        <f t="shared" si="28"/>
        <v>9.1572041079231434E-2</v>
      </c>
      <c r="K1236" s="2">
        <f t="shared" ca="1" si="29"/>
        <v>0.43110185226700015</v>
      </c>
      <c r="M1236">
        <f>IF(C1236 &lt; Model!$B$5, C1236, #N/A)</f>
        <v>9.1572041079231434E-2</v>
      </c>
      <c r="N1236" t="e">
        <f>IF(C1236 &gt; Model!$B$5, C1236, #N/A)</f>
        <v>#N/A</v>
      </c>
      <c r="O1236">
        <f>Model!$B$5</f>
        <v>0.21815457728153642</v>
      </c>
    </row>
    <row r="1237" spans="1:15">
      <c r="A1237">
        <v>1235</v>
      </c>
      <c r="B1237" s="2">
        <f>Dataset!B1237</f>
        <v>0</v>
      </c>
      <c r="C1237" s="2">
        <f t="shared" si="24"/>
        <v>8.2183935895330171E-2</v>
      </c>
      <c r="D1237" s="3">
        <f t="shared" si="25"/>
        <v>0</v>
      </c>
      <c r="F1237" s="3">
        <f t="shared" si="26"/>
        <v>-8.2183935895330171E-2</v>
      </c>
      <c r="G1237" s="2">
        <f t="shared" si="27"/>
        <v>6.7541993192477391E-3</v>
      </c>
      <c r="I1237" s="2">
        <f>1.69590305555622*Inputs!$C1237/(2.74240342370282*Inputs!$C1237*(0.771432259730721*Inputs!$B1237+1.73676384566451*Inputs!$A1237))</f>
        <v>8.2183935895330171E-2</v>
      </c>
      <c r="J1237" s="2">
        <f t="shared" si="28"/>
        <v>8.2183935895330171E-2</v>
      </c>
      <c r="K1237" s="2">
        <f t="shared" ca="1" si="29"/>
        <v>0.20795353459844135</v>
      </c>
      <c r="M1237">
        <f>IF(C1237 &lt; Model!$B$5, C1237, #N/A)</f>
        <v>8.2183935895330171E-2</v>
      </c>
      <c r="N1237" t="e">
        <f>IF(C1237 &gt; Model!$B$5, C1237, #N/A)</f>
        <v>#N/A</v>
      </c>
      <c r="O1237">
        <f>Model!$B$5</f>
        <v>0.21815457728153642</v>
      </c>
    </row>
    <row r="1238" spans="1:15">
      <c r="A1238">
        <v>1236</v>
      </c>
      <c r="B1238" s="2">
        <f>Dataset!B1238</f>
        <v>1</v>
      </c>
      <c r="C1238" s="2">
        <f t="shared" si="24"/>
        <v>0.12327590384299524</v>
      </c>
      <c r="D1238" s="3">
        <f t="shared" si="25"/>
        <v>0</v>
      </c>
      <c r="F1238" s="3">
        <f t="shared" si="26"/>
        <v>0.87672409615700475</v>
      </c>
      <c r="G1238" s="2">
        <f t="shared" si="27"/>
        <v>0.76864514078231694</v>
      </c>
      <c r="I1238" s="2">
        <f>1.69590305555622*Inputs!$C1238/(2.74240342370282*Inputs!$C1238*(0.771432259730721*Inputs!$B1238+1.73676384566451*Inputs!$A1238))</f>
        <v>0.12327590384299524</v>
      </c>
      <c r="J1238" s="2">
        <f t="shared" si="28"/>
        <v>0.12327590384299524</v>
      </c>
      <c r="K1238" s="2">
        <f t="shared" ca="1" si="29"/>
        <v>0.33830758676064876</v>
      </c>
      <c r="M1238">
        <f>IF(C1238 &lt; Model!$B$5, C1238, #N/A)</f>
        <v>0.12327590384299524</v>
      </c>
      <c r="N1238" t="e">
        <f>IF(C1238 &gt; Model!$B$5, C1238, #N/A)</f>
        <v>#N/A</v>
      </c>
      <c r="O1238">
        <f>Model!$B$5</f>
        <v>0.21815457728153642</v>
      </c>
    </row>
    <row r="1239" spans="1:15">
      <c r="A1239">
        <v>1237</v>
      </c>
      <c r="B1239" s="2">
        <f>Dataset!B1239</f>
        <v>1</v>
      </c>
      <c r="C1239" s="2">
        <f t="shared" si="24"/>
        <v>0.16496598639455762</v>
      </c>
      <c r="D1239" s="3">
        <f t="shared" si="25"/>
        <v>0</v>
      </c>
      <c r="F1239" s="3">
        <f t="shared" si="26"/>
        <v>0.83503401360544238</v>
      </c>
      <c r="G1239" s="2">
        <f t="shared" si="27"/>
        <v>0.69728180387801408</v>
      </c>
      <c r="I1239" s="2" t="e">
        <f>1.69590305555622*Inputs!$C1239/(2.74240342370282*Inputs!$C1239*(0.771432259730721*Inputs!$B1239+1.73676384566451*Inputs!$A1239))</f>
        <v>#DIV/0!</v>
      </c>
      <c r="J1239" s="2">
        <f t="shared" si="28"/>
        <v>0.16496598639455762</v>
      </c>
      <c r="K1239" s="2">
        <f t="shared" ca="1" si="29"/>
        <v>0.64201639713256253</v>
      </c>
      <c r="M1239">
        <f>IF(C1239 &lt; Model!$B$5, C1239, #N/A)</f>
        <v>0.16496598639455762</v>
      </c>
      <c r="N1239" t="e">
        <f>IF(C1239 &gt; Model!$B$5, C1239, #N/A)</f>
        <v>#N/A</v>
      </c>
      <c r="O1239">
        <f>Model!$B$5</f>
        <v>0.21815457728153642</v>
      </c>
    </row>
    <row r="1240" spans="1:15">
      <c r="A1240">
        <v>1238</v>
      </c>
      <c r="B1240" s="2">
        <f>Dataset!B1240</f>
        <v>0</v>
      </c>
      <c r="C1240" s="2">
        <f t="shared" si="24"/>
        <v>0.16496598639455762</v>
      </c>
      <c r="D1240" s="3">
        <f t="shared" si="25"/>
        <v>0</v>
      </c>
      <c r="F1240" s="3">
        <f t="shared" si="26"/>
        <v>-0.16496598639455762</v>
      </c>
      <c r="G1240" s="2">
        <f t="shared" si="27"/>
        <v>2.7213776667129368E-2</v>
      </c>
      <c r="I1240" s="2" t="e">
        <f>1.69590305555622*Inputs!$C1240/(2.74240342370282*Inputs!$C1240*(0.771432259730721*Inputs!$B1240+1.73676384566451*Inputs!$A1240))</f>
        <v>#DIV/0!</v>
      </c>
      <c r="J1240" s="2">
        <f t="shared" si="28"/>
        <v>0.16496598639455762</v>
      </c>
      <c r="K1240" s="2">
        <f t="shared" ca="1" si="29"/>
        <v>0.94965118549260741</v>
      </c>
      <c r="M1240">
        <f>IF(C1240 &lt; Model!$B$5, C1240, #N/A)</f>
        <v>0.16496598639455762</v>
      </c>
      <c r="N1240" t="e">
        <f>IF(C1240 &gt; Model!$B$5, C1240, #N/A)</f>
        <v>#N/A</v>
      </c>
      <c r="O1240">
        <f>Model!$B$5</f>
        <v>0.21815457728153642</v>
      </c>
    </row>
    <row r="1241" spans="1:15">
      <c r="A1241">
        <v>1239</v>
      </c>
      <c r="B1241" s="2">
        <f>Dataset!B1241</f>
        <v>0</v>
      </c>
      <c r="C1241" s="2">
        <f t="shared" si="24"/>
        <v>0.16496598639455762</v>
      </c>
      <c r="D1241" s="3">
        <f t="shared" si="25"/>
        <v>0</v>
      </c>
      <c r="F1241" s="3">
        <f t="shared" si="26"/>
        <v>-0.16496598639455762</v>
      </c>
      <c r="G1241" s="2">
        <f t="shared" si="27"/>
        <v>2.7213776667129368E-2</v>
      </c>
      <c r="I1241" s="2" t="e">
        <f>1.69590305555622*Inputs!$C1241/(2.74240342370282*Inputs!$C1241*(0.771432259730721*Inputs!$B1241+1.73676384566451*Inputs!$A1241))</f>
        <v>#DIV/0!</v>
      </c>
      <c r="J1241" s="2">
        <f t="shared" si="28"/>
        <v>0.16496598639455762</v>
      </c>
      <c r="K1241" s="2">
        <f t="shared" ca="1" si="29"/>
        <v>0.33471179416505381</v>
      </c>
      <c r="M1241">
        <f>IF(C1241 &lt; Model!$B$5, C1241, #N/A)</f>
        <v>0.16496598639455762</v>
      </c>
      <c r="N1241" t="e">
        <f>IF(C1241 &gt; Model!$B$5, C1241, #N/A)</f>
        <v>#N/A</v>
      </c>
      <c r="O1241">
        <f>Model!$B$5</f>
        <v>0.21815457728153642</v>
      </c>
    </row>
    <row r="1242" spans="1:15">
      <c r="A1242">
        <v>1240</v>
      </c>
      <c r="B1242" s="2">
        <f>Dataset!B1242</f>
        <v>0</v>
      </c>
      <c r="C1242" s="2">
        <f t="shared" si="24"/>
        <v>9.1572041079231434E-2</v>
      </c>
      <c r="D1242" s="3">
        <f t="shared" si="25"/>
        <v>0</v>
      </c>
      <c r="F1242" s="3">
        <f t="shared" si="26"/>
        <v>-9.1572041079231434E-2</v>
      </c>
      <c r="G1242" s="2">
        <f t="shared" si="27"/>
        <v>8.3854387074164486E-3</v>
      </c>
      <c r="I1242" s="2">
        <f>1.69590305555622*Inputs!$C1242/(2.74240342370282*Inputs!$C1242*(0.771432259730721*Inputs!$B1242+1.73676384566451*Inputs!$A1242))</f>
        <v>9.1572041079231434E-2</v>
      </c>
      <c r="J1242" s="2">
        <f t="shared" si="28"/>
        <v>9.1572041079231434E-2</v>
      </c>
      <c r="K1242" s="2">
        <f t="shared" ca="1" si="29"/>
        <v>0.5069254117745684</v>
      </c>
      <c r="M1242">
        <f>IF(C1242 &lt; Model!$B$5, C1242, #N/A)</f>
        <v>9.1572041079231434E-2</v>
      </c>
      <c r="N1242" t="e">
        <f>IF(C1242 &gt; Model!$B$5, C1242, #N/A)</f>
        <v>#N/A</v>
      </c>
      <c r="O1242">
        <f>Model!$B$5</f>
        <v>0.21815457728153642</v>
      </c>
    </row>
    <row r="1243" spans="1:15">
      <c r="A1243">
        <v>1241</v>
      </c>
      <c r="B1243" s="2">
        <f>Dataset!B1243</f>
        <v>0</v>
      </c>
      <c r="C1243" s="2">
        <f t="shared" si="24"/>
        <v>0.15265145133147309</v>
      </c>
      <c r="D1243" s="3">
        <f t="shared" si="25"/>
        <v>0</v>
      </c>
      <c r="F1243" s="3">
        <f t="shared" si="26"/>
        <v>-0.15265145133147309</v>
      </c>
      <c r="G1243" s="2">
        <f t="shared" si="27"/>
        <v>2.3302465593605097E-2</v>
      </c>
      <c r="I1243" s="2">
        <f>1.69590305555622*Inputs!$C1243/(2.74240342370282*Inputs!$C1243*(0.771432259730721*Inputs!$B1243+1.73676384566451*Inputs!$A1243))</f>
        <v>0.15265145133147309</v>
      </c>
      <c r="J1243" s="2">
        <f t="shared" si="28"/>
        <v>0.15265145133147309</v>
      </c>
      <c r="K1243" s="2">
        <f t="shared" ca="1" si="29"/>
        <v>0.53052131722024098</v>
      </c>
      <c r="M1243">
        <f>IF(C1243 &lt; Model!$B$5, C1243, #N/A)</f>
        <v>0.15265145133147309</v>
      </c>
      <c r="N1243" t="e">
        <f>IF(C1243 &gt; Model!$B$5, C1243, #N/A)</f>
        <v>#N/A</v>
      </c>
      <c r="O1243">
        <f>Model!$B$5</f>
        <v>0.21815457728153642</v>
      </c>
    </row>
    <row r="1244" spans="1:15">
      <c r="A1244">
        <v>1242</v>
      </c>
      <c r="B1244" s="2">
        <f>Dataset!B1244</f>
        <v>0</v>
      </c>
      <c r="C1244" s="2">
        <f t="shared" si="24"/>
        <v>0.16496598639455762</v>
      </c>
      <c r="D1244" s="3">
        <f t="shared" si="25"/>
        <v>0</v>
      </c>
      <c r="F1244" s="3">
        <f t="shared" si="26"/>
        <v>-0.16496598639455762</v>
      </c>
      <c r="G1244" s="2">
        <f t="shared" si="27"/>
        <v>2.7213776667129368E-2</v>
      </c>
      <c r="I1244" s="2" t="e">
        <f>1.69590305555622*Inputs!$C1244/(2.74240342370282*Inputs!$C1244*(0.771432259730721*Inputs!$B1244+1.73676384566451*Inputs!$A1244))</f>
        <v>#DIV/0!</v>
      </c>
      <c r="J1244" s="2">
        <f t="shared" si="28"/>
        <v>0.16496598639455762</v>
      </c>
      <c r="K1244" s="2">
        <f t="shared" ca="1" si="29"/>
        <v>0.75559558180300956</v>
      </c>
      <c r="M1244">
        <f>IF(C1244 &lt; Model!$B$5, C1244, #N/A)</f>
        <v>0.16496598639455762</v>
      </c>
      <c r="N1244" t="e">
        <f>IF(C1244 &gt; Model!$B$5, C1244, #N/A)</f>
        <v>#N/A</v>
      </c>
      <c r="O1244">
        <f>Model!$B$5</f>
        <v>0.21815457728153642</v>
      </c>
    </row>
    <row r="1245" spans="1:15">
      <c r="A1245">
        <v>1243</v>
      </c>
      <c r="B1245" s="2">
        <f>Dataset!B1245</f>
        <v>0</v>
      </c>
      <c r="C1245" s="2">
        <f t="shared" si="24"/>
        <v>0.15265145133147309</v>
      </c>
      <c r="D1245" s="3">
        <f t="shared" si="25"/>
        <v>0</v>
      </c>
      <c r="F1245" s="3">
        <f t="shared" si="26"/>
        <v>-0.15265145133147309</v>
      </c>
      <c r="G1245" s="2">
        <f t="shared" si="27"/>
        <v>2.3302465593605097E-2</v>
      </c>
      <c r="I1245" s="2">
        <f>1.69590305555622*Inputs!$C1245/(2.74240342370282*Inputs!$C1245*(0.771432259730721*Inputs!$B1245+1.73676384566451*Inputs!$A1245))</f>
        <v>0.15265145133147309</v>
      </c>
      <c r="J1245" s="2">
        <f t="shared" si="28"/>
        <v>0.15265145133147309</v>
      </c>
      <c r="K1245" s="2">
        <f t="shared" ca="1" si="29"/>
        <v>0.30939393084675915</v>
      </c>
      <c r="M1245">
        <f>IF(C1245 &lt; Model!$B$5, C1245, #N/A)</f>
        <v>0.15265145133147309</v>
      </c>
      <c r="N1245" t="e">
        <f>IF(C1245 &gt; Model!$B$5, C1245, #N/A)</f>
        <v>#N/A</v>
      </c>
      <c r="O1245">
        <f>Model!$B$5</f>
        <v>0.21815457728153642</v>
      </c>
    </row>
    <row r="1246" spans="1:15">
      <c r="A1246">
        <v>1244</v>
      </c>
      <c r="B1246" s="2">
        <f>Dataset!B1246</f>
        <v>0</v>
      </c>
      <c r="C1246" s="2">
        <f t="shared" si="24"/>
        <v>0.16496598639455762</v>
      </c>
      <c r="D1246" s="3">
        <f t="shared" si="25"/>
        <v>0</v>
      </c>
      <c r="F1246" s="3">
        <f t="shared" si="26"/>
        <v>-0.16496598639455762</v>
      </c>
      <c r="G1246" s="2">
        <f t="shared" si="27"/>
        <v>2.7213776667129368E-2</v>
      </c>
      <c r="I1246" s="2" t="e">
        <f>1.69590305555622*Inputs!$C1246/(2.74240342370282*Inputs!$C1246*(0.771432259730721*Inputs!$B1246+1.73676384566451*Inputs!$A1246))</f>
        <v>#DIV/0!</v>
      </c>
      <c r="J1246" s="2">
        <f t="shared" si="28"/>
        <v>0.16496598639455762</v>
      </c>
      <c r="K1246" s="2">
        <f t="shared" ca="1" si="29"/>
        <v>0.83029433891594651</v>
      </c>
      <c r="M1246">
        <f>IF(C1246 &lt; Model!$B$5, C1246, #N/A)</f>
        <v>0.16496598639455762</v>
      </c>
      <c r="N1246" t="e">
        <f>IF(C1246 &gt; Model!$B$5, C1246, #N/A)</f>
        <v>#N/A</v>
      </c>
      <c r="O1246">
        <f>Model!$B$5</f>
        <v>0.21815457728153642</v>
      </c>
    </row>
    <row r="1247" spans="1:15">
      <c r="A1247">
        <v>1245</v>
      </c>
      <c r="B1247" s="2">
        <f>Dataset!B1247</f>
        <v>0</v>
      </c>
      <c r="C1247" s="2">
        <f t="shared" si="24"/>
        <v>0.10338161787991741</v>
      </c>
      <c r="D1247" s="3">
        <f t="shared" si="25"/>
        <v>0</v>
      </c>
      <c r="F1247" s="3">
        <f t="shared" si="26"/>
        <v>-0.10338161787991741</v>
      </c>
      <c r="G1247" s="2">
        <f t="shared" si="27"/>
        <v>1.068775891546926E-2</v>
      </c>
      <c r="I1247" s="2">
        <f>1.69590305555622*Inputs!$C1247/(2.74240342370282*Inputs!$C1247*(0.771432259730721*Inputs!$B1247+1.73676384566451*Inputs!$A1247))</f>
        <v>0.10338161787991741</v>
      </c>
      <c r="J1247" s="2">
        <f t="shared" si="28"/>
        <v>0.10338161787991741</v>
      </c>
      <c r="K1247" s="2">
        <f t="shared" ca="1" si="29"/>
        <v>0.20220500777261186</v>
      </c>
      <c r="M1247">
        <f>IF(C1247 &lt; Model!$B$5, C1247, #N/A)</f>
        <v>0.10338161787991741</v>
      </c>
      <c r="N1247" t="e">
        <f>IF(C1247 &gt; Model!$B$5, C1247, #N/A)</f>
        <v>#N/A</v>
      </c>
      <c r="O1247">
        <f>Model!$B$5</f>
        <v>0.21815457728153642</v>
      </c>
    </row>
    <row r="1248" spans="1:15">
      <c r="A1248">
        <v>1246</v>
      </c>
      <c r="B1248" s="2">
        <f>Dataset!B1248</f>
        <v>1</v>
      </c>
      <c r="C1248" s="2">
        <f t="shared" si="24"/>
        <v>0.14567870862050741</v>
      </c>
      <c r="D1248" s="3">
        <f t="shared" si="25"/>
        <v>0</v>
      </c>
      <c r="F1248" s="3">
        <f t="shared" si="26"/>
        <v>0.85432129137949264</v>
      </c>
      <c r="G1248" s="2">
        <f t="shared" si="27"/>
        <v>0.729864868904324</v>
      </c>
      <c r="I1248" s="2">
        <f>1.69590305555622*Inputs!$C1248/(2.74240342370282*Inputs!$C1248*(0.771432259730721*Inputs!$B1248+1.73676384566451*Inputs!$A1248))</f>
        <v>0.14567870862050741</v>
      </c>
      <c r="J1248" s="2">
        <f t="shared" si="28"/>
        <v>0.14567870862050741</v>
      </c>
      <c r="K1248" s="2">
        <f t="shared" ca="1" si="29"/>
        <v>0.35491574461828568</v>
      </c>
      <c r="M1248">
        <f>IF(C1248 &lt; Model!$B$5, C1248, #N/A)</f>
        <v>0.14567870862050741</v>
      </c>
      <c r="N1248" t="e">
        <f>IF(C1248 &gt; Model!$B$5, C1248, #N/A)</f>
        <v>#N/A</v>
      </c>
      <c r="O1248">
        <f>Model!$B$5</f>
        <v>0.21815457728153642</v>
      </c>
    </row>
    <row r="1249" spans="1:15">
      <c r="A1249">
        <v>1247</v>
      </c>
      <c r="B1249" s="2">
        <f>Dataset!B1249</f>
        <v>0</v>
      </c>
      <c r="C1249" s="2">
        <f t="shared" si="24"/>
        <v>9.1572041079231434E-2</v>
      </c>
      <c r="D1249" s="3">
        <f t="shared" si="25"/>
        <v>0</v>
      </c>
      <c r="F1249" s="3">
        <f t="shared" si="26"/>
        <v>-9.1572041079231434E-2</v>
      </c>
      <c r="G1249" s="2">
        <f t="shared" si="27"/>
        <v>8.3854387074164486E-3</v>
      </c>
      <c r="I1249" s="2">
        <f>1.69590305555622*Inputs!$C1249/(2.74240342370282*Inputs!$C1249*(0.771432259730721*Inputs!$B1249+1.73676384566451*Inputs!$A1249))</f>
        <v>9.1572041079231434E-2</v>
      </c>
      <c r="J1249" s="2">
        <f t="shared" si="28"/>
        <v>9.1572041079231434E-2</v>
      </c>
      <c r="K1249" s="2">
        <f t="shared" ca="1" si="29"/>
        <v>0.8264895033492996</v>
      </c>
      <c r="M1249">
        <f>IF(C1249 &lt; Model!$B$5, C1249, #N/A)</f>
        <v>9.1572041079231434E-2</v>
      </c>
      <c r="N1249" t="e">
        <f>IF(C1249 &gt; Model!$B$5, C1249, #N/A)</f>
        <v>#N/A</v>
      </c>
      <c r="O1249">
        <f>Model!$B$5</f>
        <v>0.21815457728153642</v>
      </c>
    </row>
    <row r="1250" spans="1:15">
      <c r="A1250">
        <v>1248</v>
      </c>
      <c r="B1250" s="2">
        <f>Dataset!B1250</f>
        <v>0</v>
      </c>
      <c r="C1250" s="2">
        <f t="shared" si="24"/>
        <v>0.16496598639455762</v>
      </c>
      <c r="D1250" s="3">
        <f t="shared" si="25"/>
        <v>0</v>
      </c>
      <c r="F1250" s="3">
        <f t="shared" si="26"/>
        <v>-0.16496598639455762</v>
      </c>
      <c r="G1250" s="2">
        <f t="shared" si="27"/>
        <v>2.7213776667129368E-2</v>
      </c>
      <c r="I1250" s="2" t="e">
        <f>1.69590305555622*Inputs!$C1250/(2.74240342370282*Inputs!$C1250*(0.771432259730721*Inputs!$B1250+1.73676384566451*Inputs!$A1250))</f>
        <v>#DIV/0!</v>
      </c>
      <c r="J1250" s="2">
        <f t="shared" si="28"/>
        <v>0.16496598639455762</v>
      </c>
      <c r="K1250" s="2">
        <f t="shared" ca="1" si="29"/>
        <v>0.96730091195367895</v>
      </c>
      <c r="M1250">
        <f>IF(C1250 &lt; Model!$B$5, C1250, #N/A)</f>
        <v>0.16496598639455762</v>
      </c>
      <c r="N1250" t="e">
        <f>IF(C1250 &gt; Model!$B$5, C1250, #N/A)</f>
        <v>#N/A</v>
      </c>
      <c r="O1250">
        <f>Model!$B$5</f>
        <v>0.21815457728153642</v>
      </c>
    </row>
    <row r="1251" spans="1:15">
      <c r="A1251">
        <v>1249</v>
      </c>
      <c r="B1251" s="2">
        <f>Dataset!B1251</f>
        <v>1</v>
      </c>
      <c r="C1251" s="2">
        <f t="shared" si="24"/>
        <v>0.16496598639455762</v>
      </c>
      <c r="D1251" s="3">
        <f t="shared" si="25"/>
        <v>0</v>
      </c>
      <c r="F1251" s="3">
        <f t="shared" si="26"/>
        <v>0.83503401360544238</v>
      </c>
      <c r="G1251" s="2">
        <f t="shared" si="27"/>
        <v>0.69728180387801408</v>
      </c>
      <c r="I1251" s="2" t="e">
        <f>1.69590305555622*Inputs!$C1251/(2.74240342370282*Inputs!$C1251*(0.771432259730721*Inputs!$B1251+1.73676384566451*Inputs!$A1251))</f>
        <v>#DIV/0!</v>
      </c>
      <c r="J1251" s="2">
        <f t="shared" si="28"/>
        <v>0.16496598639455762</v>
      </c>
      <c r="K1251" s="2">
        <f t="shared" ca="1" si="29"/>
        <v>0.29432032366087835</v>
      </c>
      <c r="M1251">
        <f>IF(C1251 &lt; Model!$B$5, C1251, #N/A)</f>
        <v>0.16496598639455762</v>
      </c>
      <c r="N1251" t="e">
        <f>IF(C1251 &gt; Model!$B$5, C1251, #N/A)</f>
        <v>#N/A</v>
      </c>
      <c r="O1251">
        <f>Model!$B$5</f>
        <v>0.21815457728153642</v>
      </c>
    </row>
    <row r="1252" spans="1:15">
      <c r="A1252">
        <v>1250</v>
      </c>
      <c r="B1252" s="2">
        <f>Dataset!B1252</f>
        <v>0</v>
      </c>
      <c r="C1252" s="2">
        <f t="shared" si="24"/>
        <v>0.16496598639455762</v>
      </c>
      <c r="D1252" s="3">
        <f t="shared" si="25"/>
        <v>0</v>
      </c>
      <c r="F1252" s="3">
        <f t="shared" si="26"/>
        <v>-0.16496598639455762</v>
      </c>
      <c r="G1252" s="2">
        <f t="shared" si="27"/>
        <v>2.7213776667129368E-2</v>
      </c>
      <c r="I1252" s="2" t="e">
        <f>1.69590305555622*Inputs!$C1252/(2.74240342370282*Inputs!$C1252*(0.771432259730721*Inputs!$B1252+1.73676384566451*Inputs!$A1252))</f>
        <v>#DIV/0!</v>
      </c>
      <c r="J1252" s="2">
        <f t="shared" si="28"/>
        <v>0.16496598639455762</v>
      </c>
      <c r="K1252" s="2">
        <f t="shared" ca="1" si="29"/>
        <v>0.79741133426028299</v>
      </c>
      <c r="M1252">
        <f>IF(C1252 &lt; Model!$B$5, C1252, #N/A)</f>
        <v>0.16496598639455762</v>
      </c>
      <c r="N1252" t="e">
        <f>IF(C1252 &gt; Model!$B$5, C1252, #N/A)</f>
        <v>#N/A</v>
      </c>
      <c r="O1252">
        <f>Model!$B$5</f>
        <v>0.21815457728153642</v>
      </c>
    </row>
    <row r="1253" spans="1:15">
      <c r="A1253">
        <v>1251</v>
      </c>
      <c r="B1253" s="2">
        <f>Dataset!B1253</f>
        <v>0</v>
      </c>
      <c r="C1253" s="2">
        <f t="shared" si="24"/>
        <v>0.10684503079971075</v>
      </c>
      <c r="D1253" s="3">
        <f t="shared" si="25"/>
        <v>0</v>
      </c>
      <c r="F1253" s="3">
        <f t="shared" si="26"/>
        <v>-0.10684503079971075</v>
      </c>
      <c r="G1253" s="2">
        <f t="shared" si="27"/>
        <v>1.1415860606591138E-2</v>
      </c>
      <c r="I1253" s="2">
        <f>1.69590305555622*Inputs!$C1253/(2.74240342370282*Inputs!$C1253*(0.771432259730721*Inputs!$B1253+1.73676384566451*Inputs!$A1253))</f>
        <v>0.10684503079971075</v>
      </c>
      <c r="J1253" s="2">
        <f t="shared" si="28"/>
        <v>0.10684503079971075</v>
      </c>
      <c r="K1253" s="2">
        <f t="shared" ca="1" si="29"/>
        <v>0.49744267304951173</v>
      </c>
      <c r="M1253">
        <f>IF(C1253 &lt; Model!$B$5, C1253, #N/A)</f>
        <v>0.10684503079971075</v>
      </c>
      <c r="N1253" t="e">
        <f>IF(C1253 &gt; Model!$B$5, C1253, #N/A)</f>
        <v>#N/A</v>
      </c>
      <c r="O1253">
        <f>Model!$B$5</f>
        <v>0.21815457728153642</v>
      </c>
    </row>
    <row r="1254" spans="1:15">
      <c r="A1254">
        <v>1252</v>
      </c>
      <c r="B1254" s="2">
        <f>Dataset!B1254</f>
        <v>0</v>
      </c>
      <c r="C1254" s="2">
        <f t="shared" si="24"/>
        <v>8.0119359188967912E-2</v>
      </c>
      <c r="D1254" s="3">
        <f t="shared" si="25"/>
        <v>0</v>
      </c>
      <c r="F1254" s="3">
        <f t="shared" si="26"/>
        <v>-8.0119359188967912E-2</v>
      </c>
      <c r="G1254" s="2">
        <f t="shared" si="27"/>
        <v>6.4191117168508572E-3</v>
      </c>
      <c r="I1254" s="2">
        <f>1.69590305555622*Inputs!$C1254/(2.74240342370282*Inputs!$C1254*(0.771432259730721*Inputs!$B1254+1.73676384566451*Inputs!$A1254))</f>
        <v>8.0119359188967912E-2</v>
      </c>
      <c r="J1254" s="2">
        <f t="shared" si="28"/>
        <v>8.0119359188967912E-2</v>
      </c>
      <c r="K1254" s="2">
        <f t="shared" ca="1" si="29"/>
        <v>0.24008188247297102</v>
      </c>
      <c r="M1254">
        <f>IF(C1254 &lt; Model!$B$5, C1254, #N/A)</f>
        <v>8.0119359188967912E-2</v>
      </c>
      <c r="N1254" t="e">
        <f>IF(C1254 &gt; Model!$B$5, C1254, #N/A)</f>
        <v>#N/A</v>
      </c>
      <c r="O1254">
        <f>Model!$B$5</f>
        <v>0.21815457728153642</v>
      </c>
    </row>
    <row r="1255" spans="1:15">
      <c r="A1255">
        <v>1253</v>
      </c>
      <c r="B1255" s="2">
        <f>Dataset!B1255</f>
        <v>0</v>
      </c>
      <c r="C1255" s="2">
        <f t="shared" si="24"/>
        <v>0.16496598639455762</v>
      </c>
      <c r="D1255" s="3">
        <f t="shared" si="25"/>
        <v>0</v>
      </c>
      <c r="F1255" s="3">
        <f t="shared" si="26"/>
        <v>-0.16496598639455762</v>
      </c>
      <c r="G1255" s="2">
        <f t="shared" si="27"/>
        <v>2.7213776667129368E-2</v>
      </c>
      <c r="I1255" s="2" t="e">
        <f>1.69590305555622*Inputs!$C1255/(2.74240342370282*Inputs!$C1255*(0.771432259730721*Inputs!$B1255+1.73676384566451*Inputs!$A1255))</f>
        <v>#DIV/0!</v>
      </c>
      <c r="J1255" s="2">
        <f t="shared" si="28"/>
        <v>0.16496598639455762</v>
      </c>
      <c r="K1255" s="2">
        <f t="shared" ca="1" si="29"/>
        <v>0.2039362768579599</v>
      </c>
      <c r="M1255">
        <f>IF(C1255 &lt; Model!$B$5, C1255, #N/A)</f>
        <v>0.16496598639455762</v>
      </c>
      <c r="N1255" t="e">
        <f>IF(C1255 &gt; Model!$B$5, C1255, #N/A)</f>
        <v>#N/A</v>
      </c>
      <c r="O1255">
        <f>Model!$B$5</f>
        <v>0.21815457728153642</v>
      </c>
    </row>
    <row r="1256" spans="1:15">
      <c r="A1256">
        <v>1254</v>
      </c>
      <c r="B1256" s="2">
        <f>Dataset!B1256</f>
        <v>0</v>
      </c>
      <c r="C1256" s="2">
        <f t="shared" si="24"/>
        <v>0.16496598639455762</v>
      </c>
      <c r="D1256" s="3">
        <f t="shared" si="25"/>
        <v>0</v>
      </c>
      <c r="F1256" s="3">
        <f t="shared" si="26"/>
        <v>-0.16496598639455762</v>
      </c>
      <c r="G1256" s="2">
        <f t="shared" si="27"/>
        <v>2.7213776667129368E-2</v>
      </c>
      <c r="I1256" s="2" t="e">
        <f>1.69590305555622*Inputs!$C1256/(2.74240342370282*Inputs!$C1256*(0.771432259730721*Inputs!$B1256+1.73676384566451*Inputs!$A1256))</f>
        <v>#DIV/0!</v>
      </c>
      <c r="J1256" s="2">
        <f t="shared" si="28"/>
        <v>0.16496598639455762</v>
      </c>
      <c r="K1256" s="2">
        <f t="shared" ca="1" si="29"/>
        <v>0.69374079404406386</v>
      </c>
      <c r="M1256">
        <f>IF(C1256 &lt; Model!$B$5, C1256, #N/A)</f>
        <v>0.16496598639455762</v>
      </c>
      <c r="N1256" t="e">
        <f>IF(C1256 &gt; Model!$B$5, C1256, #N/A)</f>
        <v>#N/A</v>
      </c>
      <c r="O1256">
        <f>Model!$B$5</f>
        <v>0.21815457728153642</v>
      </c>
    </row>
    <row r="1257" spans="1:15">
      <c r="A1257">
        <v>1255</v>
      </c>
      <c r="B1257" s="2">
        <f>Dataset!B1257</f>
        <v>1</v>
      </c>
      <c r="C1257" s="2">
        <f t="shared" si="24"/>
        <v>0.16496598639455762</v>
      </c>
      <c r="D1257" s="3">
        <f t="shared" si="25"/>
        <v>0</v>
      </c>
      <c r="F1257" s="3">
        <f t="shared" si="26"/>
        <v>0.83503401360544238</v>
      </c>
      <c r="G1257" s="2">
        <f t="shared" si="27"/>
        <v>0.69728180387801408</v>
      </c>
      <c r="I1257" s="2" t="e">
        <f>1.69590305555622*Inputs!$C1257/(2.74240342370282*Inputs!$C1257*(0.771432259730721*Inputs!$B1257+1.73676384566451*Inputs!$A1257))</f>
        <v>#DIV/0!</v>
      </c>
      <c r="J1257" s="2">
        <f t="shared" si="28"/>
        <v>0.16496598639455762</v>
      </c>
      <c r="K1257" s="2">
        <f t="shared" ca="1" si="29"/>
        <v>9.3393102721618937E-2</v>
      </c>
      <c r="M1257">
        <f>IF(C1257 &lt; Model!$B$5, C1257, #N/A)</f>
        <v>0.16496598639455762</v>
      </c>
      <c r="N1257" t="e">
        <f>IF(C1257 &gt; Model!$B$5, C1257, #N/A)</f>
        <v>#N/A</v>
      </c>
      <c r="O1257">
        <f>Model!$B$5</f>
        <v>0.21815457728153642</v>
      </c>
    </row>
    <row r="1258" spans="1:15">
      <c r="A1258">
        <v>1256</v>
      </c>
      <c r="B1258" s="2">
        <f>Dataset!B1258</f>
        <v>0</v>
      </c>
      <c r="C1258" s="2">
        <f t="shared" si="24"/>
        <v>0.14567870862050741</v>
      </c>
      <c r="D1258" s="3">
        <f t="shared" si="25"/>
        <v>0</v>
      </c>
      <c r="F1258" s="3">
        <f t="shared" si="26"/>
        <v>-0.14567870862050741</v>
      </c>
      <c r="G1258" s="2">
        <f t="shared" si="27"/>
        <v>2.1222286145338699E-2</v>
      </c>
      <c r="I1258" s="2">
        <f>1.69590305555622*Inputs!$C1258/(2.74240342370282*Inputs!$C1258*(0.771432259730721*Inputs!$B1258+1.73676384566451*Inputs!$A1258))</f>
        <v>0.14567870862050741</v>
      </c>
      <c r="J1258" s="2">
        <f t="shared" si="28"/>
        <v>0.14567870862050741</v>
      </c>
      <c r="K1258" s="2">
        <f t="shared" ca="1" si="29"/>
        <v>0.99791756885889682</v>
      </c>
      <c r="M1258">
        <f>IF(C1258 &lt; Model!$B$5, C1258, #N/A)</f>
        <v>0.14567870862050741</v>
      </c>
      <c r="N1258" t="e">
        <f>IF(C1258 &gt; Model!$B$5, C1258, #N/A)</f>
        <v>#N/A</v>
      </c>
      <c r="O1258">
        <f>Model!$B$5</f>
        <v>0.21815457728153642</v>
      </c>
    </row>
    <row r="1259" spans="1:15">
      <c r="A1259">
        <v>1257</v>
      </c>
      <c r="B1259" s="2">
        <f>Dataset!B1259</f>
        <v>1</v>
      </c>
      <c r="C1259" s="2">
        <f t="shared" si="24"/>
        <v>8.2183935895330157E-2</v>
      </c>
      <c r="D1259" s="3">
        <f t="shared" si="25"/>
        <v>0</v>
      </c>
      <c r="F1259" s="3">
        <f t="shared" si="26"/>
        <v>0.91781606410466987</v>
      </c>
      <c r="G1259" s="2">
        <f t="shared" si="27"/>
        <v>0.84238632752858744</v>
      </c>
      <c r="I1259" s="2">
        <f>1.69590305555622*Inputs!$C1259/(2.74240342370282*Inputs!$C1259*(0.771432259730721*Inputs!$B1259+1.73676384566451*Inputs!$A1259))</f>
        <v>8.2183935895330157E-2</v>
      </c>
      <c r="J1259" s="2">
        <f t="shared" si="28"/>
        <v>8.2183935895330157E-2</v>
      </c>
      <c r="K1259" s="2">
        <f t="shared" ca="1" si="29"/>
        <v>0.89683038515101687</v>
      </c>
      <c r="M1259">
        <f>IF(C1259 &lt; Model!$B$5, C1259, #N/A)</f>
        <v>8.2183935895330157E-2</v>
      </c>
      <c r="N1259" t="e">
        <f>IF(C1259 &gt; Model!$B$5, C1259, #N/A)</f>
        <v>#N/A</v>
      </c>
      <c r="O1259">
        <f>Model!$B$5</f>
        <v>0.21815457728153642</v>
      </c>
    </row>
    <row r="1260" spans="1:15">
      <c r="A1260">
        <v>1258</v>
      </c>
      <c r="B1260" s="2">
        <f>Dataset!B1260</f>
        <v>0</v>
      </c>
      <c r="C1260" s="2">
        <f t="shared" si="24"/>
        <v>0.14567870862050741</v>
      </c>
      <c r="D1260" s="3">
        <f t="shared" si="25"/>
        <v>0</v>
      </c>
      <c r="F1260" s="3">
        <f t="shared" si="26"/>
        <v>-0.14567870862050741</v>
      </c>
      <c r="G1260" s="2">
        <f t="shared" si="27"/>
        <v>2.1222286145338699E-2</v>
      </c>
      <c r="I1260" s="2">
        <f>1.69590305555622*Inputs!$C1260/(2.74240342370282*Inputs!$C1260*(0.771432259730721*Inputs!$B1260+1.73676384566451*Inputs!$A1260))</f>
        <v>0.14567870862050741</v>
      </c>
      <c r="J1260" s="2">
        <f t="shared" si="28"/>
        <v>0.14567870862050741</v>
      </c>
      <c r="K1260" s="2">
        <f t="shared" ca="1" si="29"/>
        <v>0.88726185133296998</v>
      </c>
      <c r="M1260">
        <f>IF(C1260 &lt; Model!$B$5, C1260, #N/A)</f>
        <v>0.14567870862050741</v>
      </c>
      <c r="N1260" t="e">
        <f>IF(C1260 &gt; Model!$B$5, C1260, #N/A)</f>
        <v>#N/A</v>
      </c>
      <c r="O1260">
        <f>Model!$B$5</f>
        <v>0.21815457728153642</v>
      </c>
    </row>
    <row r="1261" spans="1:15">
      <c r="A1261">
        <v>1259</v>
      </c>
      <c r="B1261" s="2">
        <f>Dataset!B1261</f>
        <v>0</v>
      </c>
      <c r="C1261" s="2">
        <f t="shared" si="24"/>
        <v>7.2839354310253707E-2</v>
      </c>
      <c r="D1261" s="3">
        <f t="shared" si="25"/>
        <v>0</v>
      </c>
      <c r="F1261" s="3">
        <f t="shared" si="26"/>
        <v>-7.2839354310253707E-2</v>
      </c>
      <c r="G1261" s="2">
        <f t="shared" si="27"/>
        <v>5.3055715363346748E-3</v>
      </c>
      <c r="I1261" s="2">
        <f>1.69590305555622*Inputs!$C1261/(2.74240342370282*Inputs!$C1261*(0.771432259730721*Inputs!$B1261+1.73676384566451*Inputs!$A1261))</f>
        <v>7.2839354310253707E-2</v>
      </c>
      <c r="J1261" s="2">
        <f t="shared" si="28"/>
        <v>7.2839354310253707E-2</v>
      </c>
      <c r="K1261" s="2">
        <f t="shared" ca="1" si="29"/>
        <v>0.24666668723018037</v>
      </c>
      <c r="M1261">
        <f>IF(C1261 &lt; Model!$B$5, C1261, #N/A)</f>
        <v>7.2839354310253707E-2</v>
      </c>
      <c r="N1261" t="e">
        <f>IF(C1261 &gt; Model!$B$5, C1261, #N/A)</f>
        <v>#N/A</v>
      </c>
      <c r="O1261">
        <f>Model!$B$5</f>
        <v>0.21815457728153642</v>
      </c>
    </row>
    <row r="1262" spans="1:15">
      <c r="A1262">
        <v>1260</v>
      </c>
      <c r="B1262" s="2">
        <f>Dataset!B1262</f>
        <v>0</v>
      </c>
      <c r="C1262" s="2">
        <f t="shared" si="24"/>
        <v>0.16496598639455762</v>
      </c>
      <c r="D1262" s="3">
        <f t="shared" si="25"/>
        <v>0</v>
      </c>
      <c r="F1262" s="3">
        <f t="shared" si="26"/>
        <v>-0.16496598639455762</v>
      </c>
      <c r="G1262" s="2">
        <f t="shared" si="27"/>
        <v>2.7213776667129368E-2</v>
      </c>
      <c r="I1262" s="2" t="e">
        <f>1.69590305555622*Inputs!$C1262/(2.74240342370282*Inputs!$C1262*(0.771432259730721*Inputs!$B1262+1.73676384566451*Inputs!$A1262))</f>
        <v>#DIV/0!</v>
      </c>
      <c r="J1262" s="2">
        <f t="shared" si="28"/>
        <v>0.16496598639455762</v>
      </c>
      <c r="K1262" s="2">
        <f t="shared" ca="1" si="29"/>
        <v>0.24965218842377535</v>
      </c>
      <c r="M1262">
        <f>IF(C1262 &lt; Model!$B$5, C1262, #N/A)</f>
        <v>0.16496598639455762</v>
      </c>
      <c r="N1262" t="e">
        <f>IF(C1262 &gt; Model!$B$5, C1262, #N/A)</f>
        <v>#N/A</v>
      </c>
      <c r="O1262">
        <f>Model!$B$5</f>
        <v>0.21815457728153642</v>
      </c>
    </row>
    <row r="1263" spans="1:15">
      <c r="A1263">
        <v>1261</v>
      </c>
      <c r="B1263" s="2">
        <f>Dataset!B1263</f>
        <v>0</v>
      </c>
      <c r="C1263" s="2">
        <f t="shared" si="24"/>
        <v>0.18855803614578326</v>
      </c>
      <c r="D1263" s="3">
        <f t="shared" si="25"/>
        <v>0</v>
      </c>
      <c r="F1263" s="3">
        <f t="shared" si="26"/>
        <v>-0.18855803614578326</v>
      </c>
      <c r="G1263" s="2">
        <f t="shared" si="27"/>
        <v>3.5554132995154503E-2</v>
      </c>
      <c r="I1263" s="2">
        <f>1.69590305555622*Inputs!$C1263/(2.74240342370282*Inputs!$C1263*(0.771432259730721*Inputs!$B1263+1.73676384566451*Inputs!$A1263))</f>
        <v>0.18855803614578326</v>
      </c>
      <c r="J1263" s="2">
        <f t="shared" si="28"/>
        <v>0.18855803614578326</v>
      </c>
      <c r="K1263" s="2">
        <f t="shared" ca="1" si="29"/>
        <v>0.50980228642533032</v>
      </c>
      <c r="M1263">
        <f>IF(C1263 &lt; Model!$B$5, C1263, #N/A)</f>
        <v>0.18855803614578326</v>
      </c>
      <c r="N1263" t="e">
        <f>IF(C1263 &gt; Model!$B$5, C1263, #N/A)</f>
        <v>#N/A</v>
      </c>
      <c r="O1263">
        <f>Model!$B$5</f>
        <v>0.21815457728153642</v>
      </c>
    </row>
    <row r="1264" spans="1:15">
      <c r="A1264">
        <v>1262</v>
      </c>
      <c r="B1264" s="2">
        <f>Dataset!B1264</f>
        <v>1</v>
      </c>
      <c r="C1264" s="2">
        <f t="shared" si="24"/>
        <v>0.14567870862050741</v>
      </c>
      <c r="D1264" s="3">
        <f t="shared" si="25"/>
        <v>0</v>
      </c>
      <c r="F1264" s="3">
        <f t="shared" si="26"/>
        <v>0.85432129137949264</v>
      </c>
      <c r="G1264" s="2">
        <f t="shared" si="27"/>
        <v>0.729864868904324</v>
      </c>
      <c r="I1264" s="2">
        <f>1.69590305555622*Inputs!$C1264/(2.74240342370282*Inputs!$C1264*(0.771432259730721*Inputs!$B1264+1.73676384566451*Inputs!$A1264))</f>
        <v>0.14567870862050741</v>
      </c>
      <c r="J1264" s="2">
        <f t="shared" si="28"/>
        <v>0.14567870862050741</v>
      </c>
      <c r="K1264" s="2">
        <f t="shared" ca="1" si="29"/>
        <v>0.40769091444345451</v>
      </c>
      <c r="M1264">
        <f>IF(C1264 &lt; Model!$B$5, C1264, #N/A)</f>
        <v>0.14567870862050741</v>
      </c>
      <c r="N1264" t="e">
        <f>IF(C1264 &gt; Model!$B$5, C1264, #N/A)</f>
        <v>#N/A</v>
      </c>
      <c r="O1264">
        <f>Model!$B$5</f>
        <v>0.21815457728153642</v>
      </c>
    </row>
    <row r="1265" spans="1:15">
      <c r="A1265">
        <v>1263</v>
      </c>
      <c r="B1265" s="2">
        <f>Dataset!B1265</f>
        <v>0</v>
      </c>
      <c r="C1265" s="2">
        <f t="shared" si="24"/>
        <v>0.10338161787991741</v>
      </c>
      <c r="D1265" s="3">
        <f t="shared" si="25"/>
        <v>0</v>
      </c>
      <c r="F1265" s="3">
        <f t="shared" si="26"/>
        <v>-0.10338161787991741</v>
      </c>
      <c r="G1265" s="2">
        <f t="shared" si="27"/>
        <v>1.068775891546926E-2</v>
      </c>
      <c r="I1265" s="2">
        <f>1.69590305555622*Inputs!$C1265/(2.74240342370282*Inputs!$C1265*(0.771432259730721*Inputs!$B1265+1.73676384566451*Inputs!$A1265))</f>
        <v>0.10338161787991741</v>
      </c>
      <c r="J1265" s="2">
        <f t="shared" si="28"/>
        <v>0.10338161787991741</v>
      </c>
      <c r="K1265" s="2">
        <f t="shared" ca="1" si="29"/>
        <v>0.91811594852936917</v>
      </c>
      <c r="M1265">
        <f>IF(C1265 &lt; Model!$B$5, C1265, #N/A)</f>
        <v>0.10338161787991741</v>
      </c>
      <c r="N1265" t="e">
        <f>IF(C1265 &gt; Model!$B$5, C1265, #N/A)</f>
        <v>#N/A</v>
      </c>
      <c r="O1265">
        <f>Model!$B$5</f>
        <v>0.21815457728153642</v>
      </c>
    </row>
    <row r="1266" spans="1:15">
      <c r="A1266">
        <v>1264</v>
      </c>
      <c r="B1266" s="2">
        <f>Dataset!B1266</f>
        <v>0</v>
      </c>
      <c r="C1266" s="2">
        <f t="shared" si="24"/>
        <v>8.4357730175321624E-2</v>
      </c>
      <c r="D1266" s="3">
        <f t="shared" si="25"/>
        <v>0</v>
      </c>
      <c r="F1266" s="3">
        <f t="shared" si="26"/>
        <v>-8.4357730175321624E-2</v>
      </c>
      <c r="G1266" s="2">
        <f t="shared" si="27"/>
        <v>7.1162266403323685E-3</v>
      </c>
      <c r="I1266" s="2">
        <f>1.69590305555622*Inputs!$C1266/(2.74240342370282*Inputs!$C1266*(0.771432259730721*Inputs!$B1266+1.73676384566451*Inputs!$A1266))</f>
        <v>8.4357730175321624E-2</v>
      </c>
      <c r="J1266" s="2">
        <f t="shared" si="28"/>
        <v>8.4357730175321624E-2</v>
      </c>
      <c r="K1266" s="2">
        <f t="shared" ca="1" si="29"/>
        <v>0.17841987965564321</v>
      </c>
      <c r="M1266">
        <f>IF(C1266 &lt; Model!$B$5, C1266, #N/A)</f>
        <v>8.4357730175321624E-2</v>
      </c>
      <c r="N1266" t="e">
        <f>IF(C1266 &gt; Model!$B$5, C1266, #N/A)</f>
        <v>#N/A</v>
      </c>
      <c r="O1266">
        <f>Model!$B$5</f>
        <v>0.21815457728153642</v>
      </c>
    </row>
    <row r="1267" spans="1:15">
      <c r="A1267">
        <v>1265</v>
      </c>
      <c r="B1267" s="2">
        <f>Dataset!B1267</f>
        <v>0</v>
      </c>
      <c r="C1267" s="2">
        <f t="shared" si="24"/>
        <v>9.1572041079231434E-2</v>
      </c>
      <c r="D1267" s="3">
        <f t="shared" si="25"/>
        <v>0</v>
      </c>
      <c r="F1267" s="3">
        <f t="shared" si="26"/>
        <v>-9.1572041079231434E-2</v>
      </c>
      <c r="G1267" s="2">
        <f t="shared" si="27"/>
        <v>8.3854387074164486E-3</v>
      </c>
      <c r="I1267" s="2">
        <f>1.69590305555622*Inputs!$C1267/(2.74240342370282*Inputs!$C1267*(0.771432259730721*Inputs!$B1267+1.73676384566451*Inputs!$A1267))</f>
        <v>9.1572041079231434E-2</v>
      </c>
      <c r="J1267" s="2">
        <f t="shared" si="28"/>
        <v>9.1572041079231434E-2</v>
      </c>
      <c r="K1267" s="2">
        <f t="shared" ca="1" si="29"/>
        <v>0.26122925728850266</v>
      </c>
      <c r="M1267">
        <f>IF(C1267 &lt; Model!$B$5, C1267, #N/A)</f>
        <v>9.1572041079231434E-2</v>
      </c>
      <c r="N1267" t="e">
        <f>IF(C1267 &gt; Model!$B$5, C1267, #N/A)</f>
        <v>#N/A</v>
      </c>
      <c r="O1267">
        <f>Model!$B$5</f>
        <v>0.21815457728153642</v>
      </c>
    </row>
    <row r="1268" spans="1:15">
      <c r="A1268">
        <v>1266</v>
      </c>
      <c r="B1268" s="2">
        <f>Dataset!B1268</f>
        <v>0</v>
      </c>
      <c r="C1268" s="2">
        <f t="shared" si="24"/>
        <v>0.10338161787991741</v>
      </c>
      <c r="D1268" s="3">
        <f t="shared" si="25"/>
        <v>0</v>
      </c>
      <c r="F1268" s="3">
        <f t="shared" si="26"/>
        <v>-0.10338161787991741</v>
      </c>
      <c r="G1268" s="2">
        <f t="shared" si="27"/>
        <v>1.068775891546926E-2</v>
      </c>
      <c r="I1268" s="2">
        <f>1.69590305555622*Inputs!$C1268/(2.74240342370282*Inputs!$C1268*(0.771432259730721*Inputs!$B1268+1.73676384566451*Inputs!$A1268))</f>
        <v>0.10338161787991741</v>
      </c>
      <c r="J1268" s="2">
        <f t="shared" si="28"/>
        <v>0.10338161787991741</v>
      </c>
      <c r="K1268" s="2">
        <f t="shared" ca="1" si="29"/>
        <v>0.96306505372820161</v>
      </c>
      <c r="M1268">
        <f>IF(C1268 &lt; Model!$B$5, C1268, #N/A)</f>
        <v>0.10338161787991741</v>
      </c>
      <c r="N1268" t="e">
        <f>IF(C1268 &gt; Model!$B$5, C1268, #N/A)</f>
        <v>#N/A</v>
      </c>
      <c r="O1268">
        <f>Model!$B$5</f>
        <v>0.21815457728153642</v>
      </c>
    </row>
    <row r="1269" spans="1:15">
      <c r="A1269">
        <v>1267</v>
      </c>
      <c r="B1269" s="2">
        <f>Dataset!B1269</f>
        <v>0</v>
      </c>
      <c r="C1269" s="2">
        <f t="shared" si="24"/>
        <v>9.1572041079231434E-2</v>
      </c>
      <c r="D1269" s="3">
        <f t="shared" si="25"/>
        <v>0</v>
      </c>
      <c r="F1269" s="3">
        <f t="shared" si="26"/>
        <v>-9.1572041079231434E-2</v>
      </c>
      <c r="G1269" s="2">
        <f t="shared" si="27"/>
        <v>8.3854387074164486E-3</v>
      </c>
      <c r="I1269" s="2">
        <f>1.69590305555622*Inputs!$C1269/(2.74240342370282*Inputs!$C1269*(0.771432259730721*Inputs!$B1269+1.73676384566451*Inputs!$A1269))</f>
        <v>9.1572041079231434E-2</v>
      </c>
      <c r="J1269" s="2">
        <f t="shared" si="28"/>
        <v>9.1572041079231434E-2</v>
      </c>
      <c r="K1269" s="2">
        <f t="shared" ca="1" si="29"/>
        <v>0.23294922249041117</v>
      </c>
      <c r="M1269">
        <f>IF(C1269 &lt; Model!$B$5, C1269, #N/A)</f>
        <v>9.1572041079231434E-2</v>
      </c>
      <c r="N1269" t="e">
        <f>IF(C1269 &gt; Model!$B$5, C1269, #N/A)</f>
        <v>#N/A</v>
      </c>
      <c r="O1269">
        <f>Model!$B$5</f>
        <v>0.21815457728153642</v>
      </c>
    </row>
    <row r="1270" spans="1:15">
      <c r="A1270">
        <v>1268</v>
      </c>
      <c r="B1270" s="2">
        <f>Dataset!B1270</f>
        <v>0</v>
      </c>
      <c r="C1270" s="2">
        <f t="shared" si="24"/>
        <v>9.4279018072891616E-2</v>
      </c>
      <c r="D1270" s="3">
        <f t="shared" si="25"/>
        <v>0</v>
      </c>
      <c r="F1270" s="3">
        <f t="shared" si="26"/>
        <v>-9.4279018072891616E-2</v>
      </c>
      <c r="G1270" s="2">
        <f t="shared" si="27"/>
        <v>8.8885332487886239E-3</v>
      </c>
      <c r="I1270" s="2">
        <f>1.69590305555622*Inputs!$C1270/(2.74240342370282*Inputs!$C1270*(0.771432259730721*Inputs!$B1270+1.73676384566451*Inputs!$A1270))</f>
        <v>9.4279018072891616E-2</v>
      </c>
      <c r="J1270" s="2">
        <f t="shared" si="28"/>
        <v>9.4279018072891616E-2</v>
      </c>
      <c r="K1270" s="2">
        <f t="shared" ca="1" si="29"/>
        <v>4.3282546374837971E-2</v>
      </c>
      <c r="M1270">
        <f>IF(C1270 &lt; Model!$B$5, C1270, #N/A)</f>
        <v>9.4279018072891616E-2</v>
      </c>
      <c r="N1270" t="e">
        <f>IF(C1270 &gt; Model!$B$5, C1270, #N/A)</f>
        <v>#N/A</v>
      </c>
      <c r="O1270">
        <f>Model!$B$5</f>
        <v>0.21815457728153642</v>
      </c>
    </row>
    <row r="1271" spans="1:15">
      <c r="A1271">
        <v>1269</v>
      </c>
      <c r="B1271" s="2">
        <f>Dataset!B1271</f>
        <v>0</v>
      </c>
      <c r="C1271" s="2">
        <f t="shared" si="24"/>
        <v>0.16496598639455762</v>
      </c>
      <c r="D1271" s="3">
        <f t="shared" si="25"/>
        <v>0</v>
      </c>
      <c r="F1271" s="3">
        <f t="shared" si="26"/>
        <v>-0.16496598639455762</v>
      </c>
      <c r="G1271" s="2">
        <f t="shared" si="27"/>
        <v>2.7213776667129368E-2</v>
      </c>
      <c r="I1271" s="2" t="e">
        <f>1.69590305555622*Inputs!$C1271/(2.74240342370282*Inputs!$C1271*(0.771432259730721*Inputs!$B1271+1.73676384566451*Inputs!$A1271))</f>
        <v>#DIV/0!</v>
      </c>
      <c r="J1271" s="2">
        <f t="shared" si="28"/>
        <v>0.16496598639455762</v>
      </c>
      <c r="K1271" s="2">
        <f t="shared" ca="1" si="29"/>
        <v>0.13029295350215064</v>
      </c>
      <c r="M1271">
        <f>IF(C1271 &lt; Model!$B$5, C1271, #N/A)</f>
        <v>0.16496598639455762</v>
      </c>
      <c r="N1271" t="e">
        <f>IF(C1271 &gt; Model!$B$5, C1271, #N/A)</f>
        <v>#N/A</v>
      </c>
      <c r="O1271">
        <f>Model!$B$5</f>
        <v>0.21815457728153642</v>
      </c>
    </row>
    <row r="1272" spans="1:15">
      <c r="A1272">
        <v>1270</v>
      </c>
      <c r="B1272" s="2">
        <f>Dataset!B1272</f>
        <v>0</v>
      </c>
      <c r="C1272" s="2">
        <f t="shared" si="24"/>
        <v>0.16496598639455762</v>
      </c>
      <c r="D1272" s="3">
        <f t="shared" si="25"/>
        <v>0</v>
      </c>
      <c r="F1272" s="3">
        <f t="shared" si="26"/>
        <v>-0.16496598639455762</v>
      </c>
      <c r="G1272" s="2">
        <f t="shared" si="27"/>
        <v>2.7213776667129368E-2</v>
      </c>
      <c r="I1272" s="2" t="e">
        <f>1.69590305555622*Inputs!$C1272/(2.74240342370282*Inputs!$C1272*(0.771432259730721*Inputs!$B1272+1.73676384566451*Inputs!$A1272))</f>
        <v>#DIV/0!</v>
      </c>
      <c r="J1272" s="2">
        <f t="shared" si="28"/>
        <v>0.16496598639455762</v>
      </c>
      <c r="K1272" s="2">
        <f t="shared" ca="1" si="29"/>
        <v>0.50476146010930667</v>
      </c>
      <c r="M1272">
        <f>IF(C1272 &lt; Model!$B$5, C1272, #N/A)</f>
        <v>0.16496598639455762</v>
      </c>
      <c r="N1272" t="e">
        <f>IF(C1272 &gt; Model!$B$5, C1272, #N/A)</f>
        <v>#N/A</v>
      </c>
      <c r="O1272">
        <f>Model!$B$5</f>
        <v>0.21815457728153642</v>
      </c>
    </row>
    <row r="1273" spans="1:15">
      <c r="A1273">
        <v>1271</v>
      </c>
      <c r="B1273" s="2">
        <f>Dataset!B1273</f>
        <v>1</v>
      </c>
      <c r="C1273" s="2">
        <f t="shared" si="24"/>
        <v>0.16496598639455762</v>
      </c>
      <c r="D1273" s="3">
        <f t="shared" si="25"/>
        <v>0</v>
      </c>
      <c r="F1273" s="3">
        <f t="shared" si="26"/>
        <v>0.83503401360544238</v>
      </c>
      <c r="G1273" s="2">
        <f t="shared" si="27"/>
        <v>0.69728180387801408</v>
      </c>
      <c r="I1273" s="2" t="e">
        <f>1.69590305555622*Inputs!$C1273/(2.74240342370282*Inputs!$C1273*(0.771432259730721*Inputs!$B1273+1.73676384566451*Inputs!$A1273))</f>
        <v>#DIV/0!</v>
      </c>
      <c r="J1273" s="2">
        <f t="shared" si="28"/>
        <v>0.16496598639455762</v>
      </c>
      <c r="K1273" s="2">
        <f t="shared" ca="1" si="29"/>
        <v>0.57118109653825377</v>
      </c>
      <c r="M1273">
        <f>IF(C1273 &lt; Model!$B$5, C1273, #N/A)</f>
        <v>0.16496598639455762</v>
      </c>
      <c r="N1273" t="e">
        <f>IF(C1273 &gt; Model!$B$5, C1273, #N/A)</f>
        <v>#N/A</v>
      </c>
      <c r="O1273">
        <f>Model!$B$5</f>
        <v>0.21815457728153642</v>
      </c>
    </row>
    <row r="1274" spans="1:15">
      <c r="A1274">
        <v>1272</v>
      </c>
      <c r="B1274" s="2">
        <f>Dataset!B1274</f>
        <v>0</v>
      </c>
      <c r="C1274" s="2">
        <f t="shared" si="24"/>
        <v>0.14567870862050741</v>
      </c>
      <c r="D1274" s="3">
        <f t="shared" si="25"/>
        <v>0</v>
      </c>
      <c r="F1274" s="3">
        <f t="shared" si="26"/>
        <v>-0.14567870862050741</v>
      </c>
      <c r="G1274" s="2">
        <f t="shared" si="27"/>
        <v>2.1222286145338699E-2</v>
      </c>
      <c r="I1274" s="2">
        <f>1.69590305555622*Inputs!$C1274/(2.74240342370282*Inputs!$C1274*(0.771432259730721*Inputs!$B1274+1.73676384566451*Inputs!$A1274))</f>
        <v>0.14567870862050741</v>
      </c>
      <c r="J1274" s="2">
        <f t="shared" si="28"/>
        <v>0.14567870862050741</v>
      </c>
      <c r="K1274" s="2">
        <f t="shared" ca="1" si="29"/>
        <v>0.6133484673457702</v>
      </c>
      <c r="M1274">
        <f>IF(C1274 &lt; Model!$B$5, C1274, #N/A)</f>
        <v>0.14567870862050741</v>
      </c>
      <c r="N1274" t="e">
        <f>IF(C1274 &gt; Model!$B$5, C1274, #N/A)</f>
        <v>#N/A</v>
      </c>
      <c r="O1274">
        <f>Model!$B$5</f>
        <v>0.21815457728153642</v>
      </c>
    </row>
    <row r="1275" spans="1:15">
      <c r="A1275">
        <v>1273</v>
      </c>
      <c r="B1275" s="2">
        <f>Dataset!B1275</f>
        <v>1</v>
      </c>
      <c r="C1275" s="2">
        <f t="shared" si="24"/>
        <v>0.16496598639455762</v>
      </c>
      <c r="D1275" s="3">
        <f t="shared" si="25"/>
        <v>0</v>
      </c>
      <c r="F1275" s="3">
        <f t="shared" si="26"/>
        <v>0.83503401360544238</v>
      </c>
      <c r="G1275" s="2">
        <f t="shared" si="27"/>
        <v>0.69728180387801408</v>
      </c>
      <c r="I1275" s="2" t="e">
        <f>1.69590305555622*Inputs!$C1275/(2.74240342370282*Inputs!$C1275*(0.771432259730721*Inputs!$B1275+1.73676384566451*Inputs!$A1275))</f>
        <v>#DIV/0!</v>
      </c>
      <c r="J1275" s="2">
        <f t="shared" si="28"/>
        <v>0.16496598639455762</v>
      </c>
      <c r="K1275" s="2">
        <f t="shared" ca="1" si="29"/>
        <v>0.39580417306700877</v>
      </c>
      <c r="M1275">
        <f>IF(C1275 &lt; Model!$B$5, C1275, #N/A)</f>
        <v>0.16496598639455762</v>
      </c>
      <c r="N1275" t="e">
        <f>IF(C1275 &gt; Model!$B$5, C1275, #N/A)</f>
        <v>#N/A</v>
      </c>
      <c r="O1275">
        <f>Model!$B$5</f>
        <v>0.21815457728153642</v>
      </c>
    </row>
    <row r="1276" spans="1:15">
      <c r="A1276">
        <v>1274</v>
      </c>
      <c r="B1276" s="2">
        <f>Dataset!B1276</f>
        <v>0</v>
      </c>
      <c r="C1276" s="2">
        <f t="shared" si="24"/>
        <v>0.12327590384299525</v>
      </c>
      <c r="D1276" s="3">
        <f t="shared" si="25"/>
        <v>0</v>
      </c>
      <c r="F1276" s="3">
        <f t="shared" si="26"/>
        <v>-0.12327590384299525</v>
      </c>
      <c r="G1276" s="2">
        <f t="shared" si="27"/>
        <v>1.519694846830741E-2</v>
      </c>
      <c r="I1276" s="2">
        <f>1.69590305555622*Inputs!$C1276/(2.74240342370282*Inputs!$C1276*(0.771432259730721*Inputs!$B1276+1.73676384566451*Inputs!$A1276))</f>
        <v>0.12327590384299525</v>
      </c>
      <c r="J1276" s="2">
        <f t="shared" si="28"/>
        <v>0.12327590384299525</v>
      </c>
      <c r="K1276" s="2">
        <f t="shared" ca="1" si="29"/>
        <v>0.86428020641925407</v>
      </c>
      <c r="M1276">
        <f>IF(C1276 &lt; Model!$B$5, C1276, #N/A)</f>
        <v>0.12327590384299525</v>
      </c>
      <c r="N1276" t="e">
        <f>IF(C1276 &gt; Model!$B$5, C1276, #N/A)</f>
        <v>#N/A</v>
      </c>
      <c r="O1276">
        <f>Model!$B$5</f>
        <v>0.21815457728153642</v>
      </c>
    </row>
    <row r="1277" spans="1:15">
      <c r="A1277">
        <v>1275</v>
      </c>
      <c r="B1277" s="2">
        <f>Dataset!B1277</f>
        <v>0</v>
      </c>
      <c r="C1277" s="2">
        <f t="shared" ref="C1277:C1471" si="30">J1277</f>
        <v>0.16496598639455762</v>
      </c>
      <c r="D1277" s="3">
        <f t="shared" ref="D1277:D1471" si="31">IF(J1277 &lt; 0.218154577281536, 0, 1)</f>
        <v>0</v>
      </c>
      <c r="F1277" s="3">
        <f t="shared" ref="F1277:F1471" si="32">B1277 - C1277</f>
        <v>-0.16496598639455762</v>
      </c>
      <c r="G1277" s="2">
        <f t="shared" ref="G1277:G1471" si="33">POWER(F1277, 2)</f>
        <v>2.7213776667129368E-2</v>
      </c>
      <c r="I1277" s="2" t="e">
        <f>1.69590305555622*Inputs!$C1277/(2.74240342370282*Inputs!$C1277*(0.771432259730721*Inputs!$B1277+1.73676384566451*Inputs!$A1277))</f>
        <v>#DIV/0!</v>
      </c>
      <c r="J1277" s="2">
        <f t="shared" ref="J1277:J1471" si="34">IFERROR(IF(I1277 &gt; Model!EstimationLimitUpper, Model!EstimationLimitUpper, IF(I1277 &lt; Model!EstimationLimitLower, Model!EstimationLimitLower, I1277)), AVERAGE(Model!EstimationLimitLower, Model!EstimationLimitUpper))</f>
        <v>0.16496598639455762</v>
      </c>
      <c r="K1277" s="2">
        <f t="shared" ref="K1277:K1471" ca="1" si="35">RAND()</f>
        <v>0.17681263555569615</v>
      </c>
      <c r="M1277">
        <f>IF(C1277 &lt; Model!$B$5, C1277, #N/A)</f>
        <v>0.16496598639455762</v>
      </c>
      <c r="N1277" t="e">
        <f>IF(C1277 &gt; Model!$B$5, C1277, #N/A)</f>
        <v>#N/A</v>
      </c>
      <c r="O1277">
        <f>Model!$B$5</f>
        <v>0.21815457728153642</v>
      </c>
    </row>
    <row r="1278" spans="1:15">
      <c r="A1278">
        <v>1276</v>
      </c>
      <c r="B1278" s="2">
        <f>Dataset!B1278</f>
        <v>0</v>
      </c>
      <c r="C1278" s="2">
        <f t="shared" si="30"/>
        <v>0.12327590384299525</v>
      </c>
      <c r="D1278" s="3">
        <f t="shared" si="31"/>
        <v>0</v>
      </c>
      <c r="F1278" s="3">
        <f t="shared" si="32"/>
        <v>-0.12327590384299525</v>
      </c>
      <c r="G1278" s="2">
        <f t="shared" si="33"/>
        <v>1.519694846830741E-2</v>
      </c>
      <c r="I1278" s="2">
        <f>1.69590305555622*Inputs!$C1278/(2.74240342370282*Inputs!$C1278*(0.771432259730721*Inputs!$B1278+1.73676384566451*Inputs!$A1278))</f>
        <v>0.12327590384299525</v>
      </c>
      <c r="J1278" s="2">
        <f t="shared" si="34"/>
        <v>0.12327590384299525</v>
      </c>
      <c r="K1278" s="2">
        <f t="shared" ca="1" si="35"/>
        <v>9.9994928216883272E-3</v>
      </c>
      <c r="M1278">
        <f>IF(C1278 &lt; Model!$B$5, C1278, #N/A)</f>
        <v>0.12327590384299525</v>
      </c>
      <c r="N1278" t="e">
        <f>IF(C1278 &gt; Model!$B$5, C1278, #N/A)</f>
        <v>#N/A</v>
      </c>
      <c r="O1278">
        <f>Model!$B$5</f>
        <v>0.21815457728153642</v>
      </c>
    </row>
    <row r="1279" spans="1:15">
      <c r="A1279">
        <v>1277</v>
      </c>
      <c r="B1279" s="2">
        <f>Dataset!B1279</f>
        <v>0</v>
      </c>
      <c r="C1279" s="2">
        <f t="shared" si="30"/>
        <v>6.8200000046873224E-2</v>
      </c>
      <c r="D1279" s="3">
        <f t="shared" si="31"/>
        <v>0</v>
      </c>
      <c r="F1279" s="3">
        <f t="shared" si="32"/>
        <v>-6.8200000046873224E-2</v>
      </c>
      <c r="G1279" s="2">
        <f t="shared" si="33"/>
        <v>4.6512400063935082E-3</v>
      </c>
      <c r="I1279" s="2">
        <f>1.69590305555622*Inputs!$C1279/(2.74240342370282*Inputs!$C1279*(0.771432259730721*Inputs!$B1279+1.73676384566451*Inputs!$A1279))</f>
        <v>6.8200000046873224E-2</v>
      </c>
      <c r="J1279" s="2">
        <f t="shared" si="34"/>
        <v>6.8200000046873224E-2</v>
      </c>
      <c r="K1279" s="2">
        <f t="shared" ca="1" si="35"/>
        <v>0.86994480366813254</v>
      </c>
      <c r="M1279">
        <f>IF(C1279 &lt; Model!$B$5, C1279, #N/A)</f>
        <v>6.8200000046873224E-2</v>
      </c>
      <c r="N1279" t="e">
        <f>IF(C1279 &gt; Model!$B$5, C1279, #N/A)</f>
        <v>#N/A</v>
      </c>
      <c r="O1279">
        <f>Model!$B$5</f>
        <v>0.21815457728153642</v>
      </c>
    </row>
    <row r="1280" spans="1:15">
      <c r="A1280">
        <v>1278</v>
      </c>
      <c r="B1280" s="2">
        <f>Dataset!B1280</f>
        <v>0</v>
      </c>
      <c r="C1280" s="2">
        <f t="shared" si="30"/>
        <v>8.2183935895330171E-2</v>
      </c>
      <c r="D1280" s="3">
        <f t="shared" si="31"/>
        <v>0</v>
      </c>
      <c r="F1280" s="3">
        <f t="shared" si="32"/>
        <v>-8.2183935895330171E-2</v>
      </c>
      <c r="G1280" s="2">
        <f t="shared" si="33"/>
        <v>6.7541993192477391E-3</v>
      </c>
      <c r="I1280" s="2">
        <f>1.69590305555622*Inputs!$C1280/(2.74240342370282*Inputs!$C1280*(0.771432259730721*Inputs!$B1280+1.73676384566451*Inputs!$A1280))</f>
        <v>8.2183935895330171E-2</v>
      </c>
      <c r="J1280" s="2">
        <f t="shared" si="34"/>
        <v>8.2183935895330171E-2</v>
      </c>
      <c r="K1280" s="2">
        <f t="shared" ca="1" si="35"/>
        <v>0.40650747953166266</v>
      </c>
      <c r="M1280">
        <f>IF(C1280 &lt; Model!$B$5, C1280, #N/A)</f>
        <v>8.2183935895330171E-2</v>
      </c>
      <c r="N1280" t="e">
        <f>IF(C1280 &gt; Model!$B$5, C1280, #N/A)</f>
        <v>#N/A</v>
      </c>
      <c r="O1280">
        <f>Model!$B$5</f>
        <v>0.21815457728153642</v>
      </c>
    </row>
    <row r="1281" spans="1:15">
      <c r="A1281">
        <v>1279</v>
      </c>
      <c r="B1281" s="2">
        <f>Dataset!B1281</f>
        <v>1</v>
      </c>
      <c r="C1281" s="2">
        <f t="shared" si="30"/>
        <v>0.10338161787991741</v>
      </c>
      <c r="D1281" s="3">
        <f t="shared" si="31"/>
        <v>0</v>
      </c>
      <c r="F1281" s="3">
        <f t="shared" si="32"/>
        <v>0.8966183821200826</v>
      </c>
      <c r="G1281" s="2">
        <f t="shared" si="33"/>
        <v>0.80392452315563445</v>
      </c>
      <c r="I1281" s="2">
        <f>1.69590305555622*Inputs!$C1281/(2.74240342370282*Inputs!$C1281*(0.771432259730721*Inputs!$B1281+1.73676384566451*Inputs!$A1281))</f>
        <v>0.10338161787991741</v>
      </c>
      <c r="J1281" s="2">
        <f t="shared" si="34"/>
        <v>0.10338161787991741</v>
      </c>
      <c r="K1281" s="2">
        <f t="shared" ca="1" si="35"/>
        <v>0.14253193163145306</v>
      </c>
      <c r="M1281">
        <f>IF(C1281 &lt; Model!$B$5, C1281, #N/A)</f>
        <v>0.10338161787991741</v>
      </c>
      <c r="N1281" t="e">
        <f>IF(C1281 &gt; Model!$B$5, C1281, #N/A)</f>
        <v>#N/A</v>
      </c>
      <c r="O1281">
        <f>Model!$B$5</f>
        <v>0.21815457728153642</v>
      </c>
    </row>
    <row r="1282" spans="1:15">
      <c r="A1282">
        <v>1280</v>
      </c>
      <c r="B1282" s="2">
        <f>Dataset!B1282</f>
        <v>0</v>
      </c>
      <c r="C1282" s="2">
        <f t="shared" si="30"/>
        <v>0.16496598639455762</v>
      </c>
      <c r="D1282" s="3">
        <f t="shared" si="31"/>
        <v>0</v>
      </c>
      <c r="F1282" s="3">
        <f t="shared" si="32"/>
        <v>-0.16496598639455762</v>
      </c>
      <c r="G1282" s="2">
        <f t="shared" si="33"/>
        <v>2.7213776667129368E-2</v>
      </c>
      <c r="I1282" s="2" t="e">
        <f>1.69590305555622*Inputs!$C1282/(2.74240342370282*Inputs!$C1282*(0.771432259730721*Inputs!$B1282+1.73676384566451*Inputs!$A1282))</f>
        <v>#DIV/0!</v>
      </c>
      <c r="J1282" s="2">
        <f t="shared" si="34"/>
        <v>0.16496598639455762</v>
      </c>
      <c r="K1282" s="2">
        <f t="shared" ca="1" si="35"/>
        <v>0.11846611589733103</v>
      </c>
      <c r="M1282">
        <f>IF(C1282 &lt; Model!$B$5, C1282, #N/A)</f>
        <v>0.16496598639455762</v>
      </c>
      <c r="N1282" t="e">
        <f>IF(C1282 &gt; Model!$B$5, C1282, #N/A)</f>
        <v>#N/A</v>
      </c>
      <c r="O1282">
        <f>Model!$B$5</f>
        <v>0.21815457728153642</v>
      </c>
    </row>
    <row r="1283" spans="1:15">
      <c r="A1283">
        <v>1281</v>
      </c>
      <c r="B1283" s="2">
        <f>Dataset!B1283</f>
        <v>1</v>
      </c>
      <c r="C1283" s="2">
        <f t="shared" si="30"/>
        <v>0.16496598639455762</v>
      </c>
      <c r="D1283" s="3">
        <f t="shared" si="31"/>
        <v>0</v>
      </c>
      <c r="F1283" s="3">
        <f t="shared" si="32"/>
        <v>0.83503401360544238</v>
      </c>
      <c r="G1283" s="2">
        <f t="shared" si="33"/>
        <v>0.69728180387801408</v>
      </c>
      <c r="I1283" s="2" t="e">
        <f>1.69590305555622*Inputs!$C1283/(2.74240342370282*Inputs!$C1283*(0.771432259730721*Inputs!$B1283+1.73676384566451*Inputs!$A1283))</f>
        <v>#DIV/0!</v>
      </c>
      <c r="J1283" s="2">
        <f t="shared" si="34"/>
        <v>0.16496598639455762</v>
      </c>
      <c r="K1283" s="2">
        <f t="shared" ca="1" si="35"/>
        <v>0.70980720119842833</v>
      </c>
      <c r="M1283">
        <f>IF(C1283 &lt; Model!$B$5, C1283, #N/A)</f>
        <v>0.16496598639455762</v>
      </c>
      <c r="N1283" t="e">
        <f>IF(C1283 &gt; Model!$B$5, C1283, #N/A)</f>
        <v>#N/A</v>
      </c>
      <c r="O1283">
        <f>Model!$B$5</f>
        <v>0.21815457728153642</v>
      </c>
    </row>
    <row r="1284" spans="1:15">
      <c r="A1284">
        <v>1282</v>
      </c>
      <c r="B1284" s="2">
        <f>Dataset!B1284</f>
        <v>0</v>
      </c>
      <c r="C1284" s="2">
        <f t="shared" si="30"/>
        <v>8.0119359188967926E-2</v>
      </c>
      <c r="D1284" s="3">
        <f t="shared" si="31"/>
        <v>0</v>
      </c>
      <c r="F1284" s="3">
        <f t="shared" si="32"/>
        <v>-8.0119359188967926E-2</v>
      </c>
      <c r="G1284" s="2">
        <f t="shared" si="33"/>
        <v>6.419111716850859E-3</v>
      </c>
      <c r="I1284" s="2">
        <f>1.69590305555622*Inputs!$C1284/(2.74240342370282*Inputs!$C1284*(0.771432259730721*Inputs!$B1284+1.73676384566451*Inputs!$A1284))</f>
        <v>8.0119359188967926E-2</v>
      </c>
      <c r="J1284" s="2">
        <f t="shared" si="34"/>
        <v>8.0119359188967926E-2</v>
      </c>
      <c r="K1284" s="2">
        <f t="shared" ca="1" si="35"/>
        <v>0.76328170535216699</v>
      </c>
      <c r="M1284">
        <f>IF(C1284 &lt; Model!$B$5, C1284, #N/A)</f>
        <v>8.0119359188967926E-2</v>
      </c>
      <c r="N1284" t="e">
        <f>IF(C1284 &gt; Model!$B$5, C1284, #N/A)</f>
        <v>#N/A</v>
      </c>
      <c r="O1284">
        <f>Model!$B$5</f>
        <v>0.21815457728153642</v>
      </c>
    </row>
    <row r="1285" spans="1:15">
      <c r="A1285">
        <v>1283</v>
      </c>
      <c r="B1285" s="2">
        <f>Dataset!B1285</f>
        <v>0</v>
      </c>
      <c r="C1285" s="2">
        <f t="shared" si="30"/>
        <v>0.10338161787991741</v>
      </c>
      <c r="D1285" s="3">
        <f t="shared" si="31"/>
        <v>0</v>
      </c>
      <c r="F1285" s="3">
        <f t="shared" si="32"/>
        <v>-0.10338161787991741</v>
      </c>
      <c r="G1285" s="2">
        <f t="shared" si="33"/>
        <v>1.068775891546926E-2</v>
      </c>
      <c r="I1285" s="2">
        <f>1.69590305555622*Inputs!$C1285/(2.74240342370282*Inputs!$C1285*(0.771432259730721*Inputs!$B1285+1.73676384566451*Inputs!$A1285))</f>
        <v>0.10338161787991741</v>
      </c>
      <c r="J1285" s="2">
        <f t="shared" si="34"/>
        <v>0.10338161787991741</v>
      </c>
      <c r="K1285" s="2">
        <f t="shared" ca="1" si="35"/>
        <v>0.74953337961063971</v>
      </c>
      <c r="M1285">
        <f>IF(C1285 &lt; Model!$B$5, C1285, #N/A)</f>
        <v>0.10338161787991741</v>
      </c>
      <c r="N1285" t="e">
        <f>IF(C1285 &gt; Model!$B$5, C1285, #N/A)</f>
        <v>#N/A</v>
      </c>
      <c r="O1285">
        <f>Model!$B$5</f>
        <v>0.21815457728153642</v>
      </c>
    </row>
    <row r="1286" spans="1:15">
      <c r="A1286">
        <v>1284</v>
      </c>
      <c r="B1286" s="2">
        <f>Dataset!B1286</f>
        <v>0</v>
      </c>
      <c r="C1286" s="2">
        <f t="shared" si="30"/>
        <v>0.16496598639455762</v>
      </c>
      <c r="D1286" s="3">
        <f t="shared" si="31"/>
        <v>0</v>
      </c>
      <c r="F1286" s="3">
        <f t="shared" si="32"/>
        <v>-0.16496598639455762</v>
      </c>
      <c r="G1286" s="2">
        <f t="shared" si="33"/>
        <v>2.7213776667129368E-2</v>
      </c>
      <c r="I1286" s="2" t="e">
        <f>1.69590305555622*Inputs!$C1286/(2.74240342370282*Inputs!$C1286*(0.771432259730721*Inputs!$B1286+1.73676384566451*Inputs!$A1286))</f>
        <v>#DIV/0!</v>
      </c>
      <c r="J1286" s="2">
        <f t="shared" si="34"/>
        <v>0.16496598639455762</v>
      </c>
      <c r="K1286" s="2">
        <f t="shared" ca="1" si="35"/>
        <v>0.19535320475165874</v>
      </c>
      <c r="M1286">
        <f>IF(C1286 &lt; Model!$B$5, C1286, #N/A)</f>
        <v>0.16496598639455762</v>
      </c>
      <c r="N1286" t="e">
        <f>IF(C1286 &gt; Model!$B$5, C1286, #N/A)</f>
        <v>#N/A</v>
      </c>
      <c r="O1286">
        <f>Model!$B$5</f>
        <v>0.21815457728153642</v>
      </c>
    </row>
    <row r="1287" spans="1:15">
      <c r="A1287">
        <v>1285</v>
      </c>
      <c r="B1287" s="2">
        <f>Dataset!B1287</f>
        <v>0</v>
      </c>
      <c r="C1287" s="2">
        <f t="shared" si="30"/>
        <v>0.16496598639455762</v>
      </c>
      <c r="D1287" s="3">
        <f t="shared" si="31"/>
        <v>0</v>
      </c>
      <c r="F1287" s="3">
        <f t="shared" si="32"/>
        <v>-0.16496598639455762</v>
      </c>
      <c r="G1287" s="2">
        <f t="shared" si="33"/>
        <v>2.7213776667129368E-2</v>
      </c>
      <c r="I1287" s="2" t="e">
        <f>1.69590305555622*Inputs!$C1287/(2.74240342370282*Inputs!$C1287*(0.771432259730721*Inputs!$B1287+1.73676384566451*Inputs!$A1287))</f>
        <v>#DIV/0!</v>
      </c>
      <c r="J1287" s="2">
        <f t="shared" si="34"/>
        <v>0.16496598639455762</v>
      </c>
      <c r="K1287" s="2">
        <f t="shared" ca="1" si="35"/>
        <v>0.94448276692725974</v>
      </c>
      <c r="M1287">
        <f>IF(C1287 &lt; Model!$B$5, C1287, #N/A)</f>
        <v>0.16496598639455762</v>
      </c>
      <c r="N1287" t="e">
        <f>IF(C1287 &gt; Model!$B$5, C1287, #N/A)</f>
        <v>#N/A</v>
      </c>
      <c r="O1287">
        <f>Model!$B$5</f>
        <v>0.21815457728153642</v>
      </c>
    </row>
    <row r="1288" spans="1:15">
      <c r="A1288">
        <v>1286</v>
      </c>
      <c r="B1288" s="2">
        <f>Dataset!B1288</f>
        <v>0</v>
      </c>
      <c r="C1288" s="2">
        <f t="shared" si="30"/>
        <v>0.10338161787991741</v>
      </c>
      <c r="D1288" s="3">
        <f t="shared" si="31"/>
        <v>0</v>
      </c>
      <c r="F1288" s="3">
        <f t="shared" si="32"/>
        <v>-0.10338161787991741</v>
      </c>
      <c r="G1288" s="2">
        <f t="shared" si="33"/>
        <v>1.068775891546926E-2</v>
      </c>
      <c r="I1288" s="2">
        <f>1.69590305555622*Inputs!$C1288/(2.74240342370282*Inputs!$C1288*(0.771432259730721*Inputs!$B1288+1.73676384566451*Inputs!$A1288))</f>
        <v>0.10338161787991741</v>
      </c>
      <c r="J1288" s="2">
        <f t="shared" si="34"/>
        <v>0.10338161787991741</v>
      </c>
      <c r="K1288" s="2">
        <f t="shared" ca="1" si="35"/>
        <v>0.26625873262957422</v>
      </c>
      <c r="M1288">
        <f>IF(C1288 &lt; Model!$B$5, C1288, #N/A)</f>
        <v>0.10338161787991741</v>
      </c>
      <c r="N1288" t="e">
        <f>IF(C1288 &gt; Model!$B$5, C1288, #N/A)</f>
        <v>#N/A</v>
      </c>
      <c r="O1288">
        <f>Model!$B$5</f>
        <v>0.21815457728153642</v>
      </c>
    </row>
    <row r="1289" spans="1:15">
      <c r="A1289">
        <v>1287</v>
      </c>
      <c r="B1289" s="2">
        <f>Dataset!B1289</f>
        <v>0</v>
      </c>
      <c r="C1289" s="2">
        <f t="shared" si="30"/>
        <v>7.2839354310253707E-2</v>
      </c>
      <c r="D1289" s="3">
        <f t="shared" si="31"/>
        <v>0</v>
      </c>
      <c r="F1289" s="3">
        <f t="shared" si="32"/>
        <v>-7.2839354310253707E-2</v>
      </c>
      <c r="G1289" s="2">
        <f t="shared" si="33"/>
        <v>5.3055715363346748E-3</v>
      </c>
      <c r="I1289" s="2">
        <f>1.69590305555622*Inputs!$C1289/(2.74240342370282*Inputs!$C1289*(0.771432259730721*Inputs!$B1289+1.73676384566451*Inputs!$A1289))</f>
        <v>7.2839354310253707E-2</v>
      </c>
      <c r="J1289" s="2">
        <f t="shared" si="34"/>
        <v>7.2839354310253707E-2</v>
      </c>
      <c r="K1289" s="2">
        <f t="shared" ca="1" si="35"/>
        <v>0.19519604583911798</v>
      </c>
      <c r="M1289">
        <f>IF(C1289 &lt; Model!$B$5, C1289, #N/A)</f>
        <v>7.2839354310253707E-2</v>
      </c>
      <c r="N1289" t="e">
        <f>IF(C1289 &gt; Model!$B$5, C1289, #N/A)</f>
        <v>#N/A</v>
      </c>
      <c r="O1289">
        <f>Model!$B$5</f>
        <v>0.21815457728153642</v>
      </c>
    </row>
    <row r="1290" spans="1:15">
      <c r="A1290">
        <v>1288</v>
      </c>
      <c r="B1290" s="2">
        <f>Dataset!B1290</f>
        <v>0</v>
      </c>
      <c r="C1290" s="2">
        <f t="shared" si="30"/>
        <v>9.1572041079231434E-2</v>
      </c>
      <c r="D1290" s="3">
        <f t="shared" si="31"/>
        <v>0</v>
      </c>
      <c r="F1290" s="3">
        <f t="shared" si="32"/>
        <v>-9.1572041079231434E-2</v>
      </c>
      <c r="G1290" s="2">
        <f t="shared" si="33"/>
        <v>8.3854387074164486E-3</v>
      </c>
      <c r="I1290" s="2">
        <f>1.69590305555622*Inputs!$C1290/(2.74240342370282*Inputs!$C1290*(0.771432259730721*Inputs!$B1290+1.73676384566451*Inputs!$A1290))</f>
        <v>9.1572041079231434E-2</v>
      </c>
      <c r="J1290" s="2">
        <f t="shared" si="34"/>
        <v>9.1572041079231434E-2</v>
      </c>
      <c r="K1290" s="2">
        <f t="shared" ca="1" si="35"/>
        <v>0.30124041082315778</v>
      </c>
      <c r="M1290">
        <f>IF(C1290 &lt; Model!$B$5, C1290, #N/A)</f>
        <v>9.1572041079231434E-2</v>
      </c>
      <c r="N1290" t="e">
        <f>IF(C1290 &gt; Model!$B$5, C1290, #N/A)</f>
        <v>#N/A</v>
      </c>
      <c r="O1290">
        <f>Model!$B$5</f>
        <v>0.21815457728153642</v>
      </c>
    </row>
    <row r="1291" spans="1:15">
      <c r="A1291">
        <v>1289</v>
      </c>
      <c r="B1291" s="2">
        <f>Dataset!B1291</f>
        <v>0</v>
      </c>
      <c r="C1291" s="2">
        <f t="shared" si="30"/>
        <v>0.10338161787991741</v>
      </c>
      <c r="D1291" s="3">
        <f t="shared" si="31"/>
        <v>0</v>
      </c>
      <c r="F1291" s="3">
        <f t="shared" si="32"/>
        <v>-0.10338161787991741</v>
      </c>
      <c r="G1291" s="2">
        <f t="shared" si="33"/>
        <v>1.068775891546926E-2</v>
      </c>
      <c r="I1291" s="2">
        <f>1.69590305555622*Inputs!$C1291/(2.74240342370282*Inputs!$C1291*(0.771432259730721*Inputs!$B1291+1.73676384566451*Inputs!$A1291))</f>
        <v>0.10338161787991741</v>
      </c>
      <c r="J1291" s="2">
        <f t="shared" si="34"/>
        <v>0.10338161787991741</v>
      </c>
      <c r="K1291" s="2">
        <f t="shared" ca="1" si="35"/>
        <v>0.29896677050182396</v>
      </c>
      <c r="M1291">
        <f>IF(C1291 &lt; Model!$B$5, C1291, #N/A)</f>
        <v>0.10338161787991741</v>
      </c>
      <c r="N1291" t="e">
        <f>IF(C1291 &gt; Model!$B$5, C1291, #N/A)</f>
        <v>#N/A</v>
      </c>
      <c r="O1291">
        <f>Model!$B$5</f>
        <v>0.21815457728153642</v>
      </c>
    </row>
    <row r="1292" spans="1:15">
      <c r="A1292">
        <v>1290</v>
      </c>
      <c r="B1292" s="2">
        <f>Dataset!B1292</f>
        <v>1</v>
      </c>
      <c r="C1292" s="2">
        <f t="shared" si="30"/>
        <v>9.1572041079231434E-2</v>
      </c>
      <c r="D1292" s="3">
        <f t="shared" si="31"/>
        <v>0</v>
      </c>
      <c r="F1292" s="3">
        <f t="shared" si="32"/>
        <v>0.90842795892076855</v>
      </c>
      <c r="G1292" s="2">
        <f t="shared" si="33"/>
        <v>0.82524135654895359</v>
      </c>
      <c r="I1292" s="2">
        <f>1.69590305555622*Inputs!$C1292/(2.74240342370282*Inputs!$C1292*(0.771432259730721*Inputs!$B1292+1.73676384566451*Inputs!$A1292))</f>
        <v>9.1572041079231434E-2</v>
      </c>
      <c r="J1292" s="2">
        <f t="shared" si="34"/>
        <v>9.1572041079231434E-2</v>
      </c>
      <c r="K1292" s="2">
        <f t="shared" ca="1" si="35"/>
        <v>1.2434500671181792E-2</v>
      </c>
      <c r="M1292">
        <f>IF(C1292 &lt; Model!$B$5, C1292, #N/A)</f>
        <v>9.1572041079231434E-2</v>
      </c>
      <c r="N1292" t="e">
        <f>IF(C1292 &gt; Model!$B$5, C1292, #N/A)</f>
        <v>#N/A</v>
      </c>
      <c r="O1292">
        <f>Model!$B$5</f>
        <v>0.21815457728153642</v>
      </c>
    </row>
    <row r="1293" spans="1:15">
      <c r="A1293">
        <v>1291</v>
      </c>
      <c r="B1293" s="2">
        <f>Dataset!B1293</f>
        <v>1</v>
      </c>
      <c r="C1293" s="2">
        <f t="shared" si="30"/>
        <v>0.16496598639455762</v>
      </c>
      <c r="D1293" s="3">
        <f t="shared" si="31"/>
        <v>0</v>
      </c>
      <c r="F1293" s="3">
        <f t="shared" si="32"/>
        <v>0.83503401360544238</v>
      </c>
      <c r="G1293" s="2">
        <f t="shared" si="33"/>
        <v>0.69728180387801408</v>
      </c>
      <c r="I1293" s="2" t="e">
        <f>1.69590305555622*Inputs!$C1293/(2.74240342370282*Inputs!$C1293*(0.771432259730721*Inputs!$B1293+1.73676384566451*Inputs!$A1293))</f>
        <v>#DIV/0!</v>
      </c>
      <c r="J1293" s="2">
        <f t="shared" si="34"/>
        <v>0.16496598639455762</v>
      </c>
      <c r="K1293" s="2">
        <f t="shared" ca="1" si="35"/>
        <v>0.54656034050970581</v>
      </c>
      <c r="M1293">
        <f>IF(C1293 &lt; Model!$B$5, C1293, #N/A)</f>
        <v>0.16496598639455762</v>
      </c>
      <c r="N1293" t="e">
        <f>IF(C1293 &gt; Model!$B$5, C1293, #N/A)</f>
        <v>#N/A</v>
      </c>
      <c r="O1293">
        <f>Model!$B$5</f>
        <v>0.21815457728153642</v>
      </c>
    </row>
    <row r="1294" spans="1:15">
      <c r="A1294">
        <v>1292</v>
      </c>
      <c r="B1294" s="2">
        <f>Dataset!B1294</f>
        <v>0</v>
      </c>
      <c r="C1294" s="2">
        <f t="shared" si="30"/>
        <v>9.1572041079231434E-2</v>
      </c>
      <c r="D1294" s="3">
        <f t="shared" si="31"/>
        <v>0</v>
      </c>
      <c r="F1294" s="3">
        <f t="shared" si="32"/>
        <v>-9.1572041079231434E-2</v>
      </c>
      <c r="G1294" s="2">
        <f t="shared" si="33"/>
        <v>8.3854387074164486E-3</v>
      </c>
      <c r="I1294" s="2">
        <f>1.69590305555622*Inputs!$C1294/(2.74240342370282*Inputs!$C1294*(0.771432259730721*Inputs!$B1294+1.73676384566451*Inputs!$A1294))</f>
        <v>9.1572041079231434E-2</v>
      </c>
      <c r="J1294" s="2">
        <f t="shared" si="34"/>
        <v>9.1572041079231434E-2</v>
      </c>
      <c r="K1294" s="2">
        <f t="shared" ca="1" si="35"/>
        <v>3.5927339383302392E-2</v>
      </c>
      <c r="M1294">
        <f>IF(C1294 &lt; Model!$B$5, C1294, #N/A)</f>
        <v>9.1572041079231434E-2</v>
      </c>
      <c r="N1294" t="e">
        <f>IF(C1294 &gt; Model!$B$5, C1294, #N/A)</f>
        <v>#N/A</v>
      </c>
      <c r="O1294">
        <f>Model!$B$5</f>
        <v>0.21815457728153642</v>
      </c>
    </row>
    <row r="1295" spans="1:15">
      <c r="A1295">
        <v>1293</v>
      </c>
      <c r="B1295" s="2">
        <f>Dataset!B1295</f>
        <v>0</v>
      </c>
      <c r="C1295" s="2">
        <f t="shared" si="30"/>
        <v>0.16496598639455762</v>
      </c>
      <c r="D1295" s="3">
        <f t="shared" si="31"/>
        <v>0</v>
      </c>
      <c r="F1295" s="3">
        <f t="shared" si="32"/>
        <v>-0.16496598639455762</v>
      </c>
      <c r="G1295" s="2">
        <f t="shared" si="33"/>
        <v>2.7213776667129368E-2</v>
      </c>
      <c r="I1295" s="2" t="e">
        <f>1.69590305555622*Inputs!$C1295/(2.74240342370282*Inputs!$C1295*(0.771432259730721*Inputs!$B1295+1.73676384566451*Inputs!$A1295))</f>
        <v>#DIV/0!</v>
      </c>
      <c r="J1295" s="2">
        <f t="shared" si="34"/>
        <v>0.16496598639455762</v>
      </c>
      <c r="K1295" s="2">
        <f t="shared" ca="1" si="35"/>
        <v>0.43190317779512255</v>
      </c>
      <c r="M1295">
        <f>IF(C1295 &lt; Model!$B$5, C1295, #N/A)</f>
        <v>0.16496598639455762</v>
      </c>
      <c r="N1295" t="e">
        <f>IF(C1295 &gt; Model!$B$5, C1295, #N/A)</f>
        <v>#N/A</v>
      </c>
      <c r="O1295">
        <f>Model!$B$5</f>
        <v>0.21815457728153642</v>
      </c>
    </row>
    <row r="1296" spans="1:15">
      <c r="A1296">
        <v>1294</v>
      </c>
      <c r="B1296" s="2">
        <f>Dataset!B1296</f>
        <v>0</v>
      </c>
      <c r="C1296" s="2">
        <f t="shared" si="30"/>
        <v>0.16496598639455762</v>
      </c>
      <c r="D1296" s="3">
        <f t="shared" si="31"/>
        <v>0</v>
      </c>
      <c r="F1296" s="3">
        <f t="shared" si="32"/>
        <v>-0.16496598639455762</v>
      </c>
      <c r="G1296" s="2">
        <f t="shared" si="33"/>
        <v>2.7213776667129368E-2</v>
      </c>
      <c r="I1296" s="2" t="e">
        <f>1.69590305555622*Inputs!$C1296/(2.74240342370282*Inputs!$C1296*(0.771432259730721*Inputs!$B1296+1.73676384566451*Inputs!$A1296))</f>
        <v>#DIV/0!</v>
      </c>
      <c r="J1296" s="2">
        <f t="shared" si="34"/>
        <v>0.16496598639455762</v>
      </c>
      <c r="K1296" s="2">
        <f t="shared" ca="1" si="35"/>
        <v>0.8135560724828178</v>
      </c>
      <c r="M1296">
        <f>IF(C1296 &lt; Model!$B$5, C1296, #N/A)</f>
        <v>0.16496598639455762</v>
      </c>
      <c r="N1296" t="e">
        <f>IF(C1296 &gt; Model!$B$5, C1296, #N/A)</f>
        <v>#N/A</v>
      </c>
      <c r="O1296">
        <f>Model!$B$5</f>
        <v>0.21815457728153642</v>
      </c>
    </row>
    <row r="1297" spans="1:15">
      <c r="A1297">
        <v>1295</v>
      </c>
      <c r="B1297" s="2">
        <f>Dataset!B1297</f>
        <v>0</v>
      </c>
      <c r="C1297" s="2">
        <f t="shared" si="30"/>
        <v>8.2183935895330171E-2</v>
      </c>
      <c r="D1297" s="3">
        <f t="shared" si="31"/>
        <v>0</v>
      </c>
      <c r="F1297" s="3">
        <f t="shared" si="32"/>
        <v>-8.2183935895330171E-2</v>
      </c>
      <c r="G1297" s="2">
        <f t="shared" si="33"/>
        <v>6.7541993192477391E-3</v>
      </c>
      <c r="I1297" s="2">
        <f>1.69590305555622*Inputs!$C1297/(2.74240342370282*Inputs!$C1297*(0.771432259730721*Inputs!$B1297+1.73676384566451*Inputs!$A1297))</f>
        <v>8.2183935895330171E-2</v>
      </c>
      <c r="J1297" s="2">
        <f t="shared" si="34"/>
        <v>8.2183935895330171E-2</v>
      </c>
      <c r="K1297" s="2">
        <f t="shared" ca="1" si="35"/>
        <v>0.48611372121573904</v>
      </c>
      <c r="M1297">
        <f>IF(C1297 &lt; Model!$B$5, C1297, #N/A)</f>
        <v>8.2183935895330171E-2</v>
      </c>
      <c r="N1297" t="e">
        <f>IF(C1297 &gt; Model!$B$5, C1297, #N/A)</f>
        <v>#N/A</v>
      </c>
      <c r="O1297">
        <f>Model!$B$5</f>
        <v>0.21815457728153642</v>
      </c>
    </row>
    <row r="1298" spans="1:15">
      <c r="A1298">
        <v>1296</v>
      </c>
      <c r="B1298" s="2">
        <f>Dataset!B1298</f>
        <v>0</v>
      </c>
      <c r="C1298" s="2">
        <f t="shared" si="30"/>
        <v>0.16496598639455762</v>
      </c>
      <c r="D1298" s="3">
        <f t="shared" si="31"/>
        <v>0</v>
      </c>
      <c r="F1298" s="3">
        <f t="shared" si="32"/>
        <v>-0.16496598639455762</v>
      </c>
      <c r="G1298" s="2">
        <f t="shared" si="33"/>
        <v>2.7213776667129368E-2</v>
      </c>
      <c r="I1298" s="2" t="e">
        <f>1.69590305555622*Inputs!$C1298/(2.74240342370282*Inputs!$C1298*(0.771432259730721*Inputs!$B1298+1.73676384566451*Inputs!$A1298))</f>
        <v>#DIV/0!</v>
      </c>
      <c r="J1298" s="2">
        <f t="shared" si="34"/>
        <v>0.16496598639455762</v>
      </c>
      <c r="K1298" s="2">
        <f t="shared" ca="1" si="35"/>
        <v>0.79963283071326252</v>
      </c>
      <c r="M1298">
        <f>IF(C1298 &lt; Model!$B$5, C1298, #N/A)</f>
        <v>0.16496598639455762</v>
      </c>
      <c r="N1298" t="e">
        <f>IF(C1298 &gt; Model!$B$5, C1298, #N/A)</f>
        <v>#N/A</v>
      </c>
      <c r="O1298">
        <f>Model!$B$5</f>
        <v>0.21815457728153642</v>
      </c>
    </row>
    <row r="1299" spans="1:15">
      <c r="A1299">
        <v>1297</v>
      </c>
      <c r="B1299" s="2">
        <f>Dataset!B1299</f>
        <v>1</v>
      </c>
      <c r="C1299" s="2">
        <f t="shared" si="30"/>
        <v>0.16496598639455762</v>
      </c>
      <c r="D1299" s="3">
        <f t="shared" si="31"/>
        <v>0</v>
      </c>
      <c r="F1299" s="3">
        <f t="shared" si="32"/>
        <v>0.83503401360544238</v>
      </c>
      <c r="G1299" s="2">
        <f t="shared" si="33"/>
        <v>0.69728180387801408</v>
      </c>
      <c r="I1299" s="2" t="e">
        <f>1.69590305555622*Inputs!$C1299/(2.74240342370282*Inputs!$C1299*(0.771432259730721*Inputs!$B1299+1.73676384566451*Inputs!$A1299))</f>
        <v>#DIV/0!</v>
      </c>
      <c r="J1299" s="2">
        <f t="shared" si="34"/>
        <v>0.16496598639455762</v>
      </c>
      <c r="K1299" s="2">
        <f t="shared" ca="1" si="35"/>
        <v>6.7961532988220608E-2</v>
      </c>
      <c r="M1299">
        <f>IF(C1299 &lt; Model!$B$5, C1299, #N/A)</f>
        <v>0.16496598639455762</v>
      </c>
      <c r="N1299" t="e">
        <f>IF(C1299 &gt; Model!$B$5, C1299, #N/A)</f>
        <v>#N/A</v>
      </c>
      <c r="O1299">
        <f>Model!$B$5</f>
        <v>0.21815457728153642</v>
      </c>
    </row>
    <row r="1300" spans="1:15">
      <c r="A1300">
        <v>1298</v>
      </c>
      <c r="B1300" s="2">
        <f>Dataset!B1300</f>
        <v>1</v>
      </c>
      <c r="C1300" s="2">
        <f t="shared" si="30"/>
        <v>9.1572041079231434E-2</v>
      </c>
      <c r="D1300" s="3">
        <f t="shared" si="31"/>
        <v>0</v>
      </c>
      <c r="F1300" s="3">
        <f t="shared" si="32"/>
        <v>0.90842795892076855</v>
      </c>
      <c r="G1300" s="2">
        <f t="shared" si="33"/>
        <v>0.82524135654895359</v>
      </c>
      <c r="I1300" s="2">
        <f>1.69590305555622*Inputs!$C1300/(2.74240342370282*Inputs!$C1300*(0.771432259730721*Inputs!$B1300+1.73676384566451*Inputs!$A1300))</f>
        <v>9.1572041079231434E-2</v>
      </c>
      <c r="J1300" s="2">
        <f t="shared" si="34"/>
        <v>9.1572041079231434E-2</v>
      </c>
      <c r="K1300" s="2">
        <f t="shared" ca="1" si="35"/>
        <v>0.30064553144754369</v>
      </c>
      <c r="M1300">
        <f>IF(C1300 &lt; Model!$B$5, C1300, #N/A)</f>
        <v>9.1572041079231434E-2</v>
      </c>
      <c r="N1300" t="e">
        <f>IF(C1300 &gt; Model!$B$5, C1300, #N/A)</f>
        <v>#N/A</v>
      </c>
      <c r="O1300">
        <f>Model!$B$5</f>
        <v>0.21815457728153642</v>
      </c>
    </row>
    <row r="1301" spans="1:15">
      <c r="A1301">
        <v>1299</v>
      </c>
      <c r="B1301" s="2">
        <f>Dataset!B1301</f>
        <v>0</v>
      </c>
      <c r="C1301" s="2">
        <f t="shared" si="30"/>
        <v>9.1572041079231434E-2</v>
      </c>
      <c r="D1301" s="3">
        <f t="shared" si="31"/>
        <v>0</v>
      </c>
      <c r="F1301" s="3">
        <f t="shared" si="32"/>
        <v>-9.1572041079231434E-2</v>
      </c>
      <c r="G1301" s="2">
        <f t="shared" si="33"/>
        <v>8.3854387074164486E-3</v>
      </c>
      <c r="I1301" s="2">
        <f>1.69590305555622*Inputs!$C1301/(2.74240342370282*Inputs!$C1301*(0.771432259730721*Inputs!$B1301+1.73676384566451*Inputs!$A1301))</f>
        <v>9.1572041079231434E-2</v>
      </c>
      <c r="J1301" s="2">
        <f t="shared" si="34"/>
        <v>9.1572041079231434E-2</v>
      </c>
      <c r="K1301" s="2">
        <f t="shared" ca="1" si="35"/>
        <v>0.11936784823769664</v>
      </c>
      <c r="M1301">
        <f>IF(C1301 &lt; Model!$B$5, C1301, #N/A)</f>
        <v>9.1572041079231434E-2</v>
      </c>
      <c r="N1301" t="e">
        <f>IF(C1301 &gt; Model!$B$5, C1301, #N/A)</f>
        <v>#N/A</v>
      </c>
      <c r="O1301">
        <f>Model!$B$5</f>
        <v>0.21815457728153642</v>
      </c>
    </row>
    <row r="1302" spans="1:15">
      <c r="A1302">
        <v>1300</v>
      </c>
      <c r="B1302" s="2">
        <f>Dataset!B1302</f>
        <v>0</v>
      </c>
      <c r="C1302" s="2">
        <f t="shared" si="30"/>
        <v>7.2839354310253707E-2</v>
      </c>
      <c r="D1302" s="3">
        <f t="shared" si="31"/>
        <v>0</v>
      </c>
      <c r="F1302" s="3">
        <f t="shared" si="32"/>
        <v>-7.2839354310253707E-2</v>
      </c>
      <c r="G1302" s="2">
        <f t="shared" si="33"/>
        <v>5.3055715363346748E-3</v>
      </c>
      <c r="I1302" s="2">
        <f>1.69590305555622*Inputs!$C1302/(2.74240342370282*Inputs!$C1302*(0.771432259730721*Inputs!$B1302+1.73676384566451*Inputs!$A1302))</f>
        <v>7.2839354310253707E-2</v>
      </c>
      <c r="J1302" s="2">
        <f t="shared" si="34"/>
        <v>7.2839354310253707E-2</v>
      </c>
      <c r="K1302" s="2">
        <f t="shared" ca="1" si="35"/>
        <v>0.81908754748058699</v>
      </c>
      <c r="M1302">
        <f>IF(C1302 &lt; Model!$B$5, C1302, #N/A)</f>
        <v>7.2839354310253707E-2</v>
      </c>
      <c r="N1302" t="e">
        <f>IF(C1302 &gt; Model!$B$5, C1302, #N/A)</f>
        <v>#N/A</v>
      </c>
      <c r="O1302">
        <f>Model!$B$5</f>
        <v>0.21815457728153642</v>
      </c>
    </row>
    <row r="1303" spans="1:15">
      <c r="A1303">
        <v>1301</v>
      </c>
      <c r="B1303" s="2">
        <f>Dataset!B1303</f>
        <v>0</v>
      </c>
      <c r="C1303" s="2">
        <f t="shared" si="30"/>
        <v>7.4541797257758627E-2</v>
      </c>
      <c r="D1303" s="3">
        <f t="shared" si="31"/>
        <v>0</v>
      </c>
      <c r="F1303" s="3">
        <f t="shared" si="32"/>
        <v>-7.4541797257758627E-2</v>
      </c>
      <c r="G1303" s="2">
        <f t="shared" si="33"/>
        <v>5.5564795384167916E-3</v>
      </c>
      <c r="I1303" s="2">
        <f>1.69590305555622*Inputs!$C1303/(2.74240342370282*Inputs!$C1303*(0.771432259730721*Inputs!$B1303+1.73676384566451*Inputs!$A1303))</f>
        <v>7.4541797257758627E-2</v>
      </c>
      <c r="J1303" s="2">
        <f t="shared" si="34"/>
        <v>7.4541797257758627E-2</v>
      </c>
      <c r="K1303" s="2">
        <f t="shared" ca="1" si="35"/>
        <v>0.53550611015996796</v>
      </c>
      <c r="M1303">
        <f>IF(C1303 &lt; Model!$B$5, C1303, #N/A)</f>
        <v>7.4541797257758627E-2</v>
      </c>
      <c r="N1303" t="e">
        <f>IF(C1303 &gt; Model!$B$5, C1303, #N/A)</f>
        <v>#N/A</v>
      </c>
      <c r="O1303">
        <f>Model!$B$5</f>
        <v>0.21815457728153642</v>
      </c>
    </row>
    <row r="1304" spans="1:15">
      <c r="A1304">
        <v>1302</v>
      </c>
      <c r="B1304" s="2">
        <f>Dataset!B1304</f>
        <v>0</v>
      </c>
      <c r="C1304" s="2">
        <f t="shared" si="30"/>
        <v>0.2465518076859905</v>
      </c>
      <c r="D1304" s="3">
        <f t="shared" si="31"/>
        <v>1</v>
      </c>
      <c r="F1304" s="3">
        <f t="shared" si="32"/>
        <v>-0.2465518076859905</v>
      </c>
      <c r="G1304" s="2">
        <f t="shared" si="33"/>
        <v>6.0787793873229641E-2</v>
      </c>
      <c r="I1304" s="2">
        <f>1.69590305555622*Inputs!$C1304/(2.74240342370282*Inputs!$C1304*(0.771432259730721*Inputs!$B1304+1.73676384566451*Inputs!$A1304))</f>
        <v>0.2465518076859905</v>
      </c>
      <c r="J1304" s="2">
        <f t="shared" si="34"/>
        <v>0.2465518076859905</v>
      </c>
      <c r="K1304" s="2">
        <f t="shared" ca="1" si="35"/>
        <v>0.85722119390203311</v>
      </c>
      <c r="M1304" t="e">
        <f>IF(C1304 &lt; Model!$B$5, C1304, #N/A)</f>
        <v>#N/A</v>
      </c>
      <c r="N1304">
        <f>IF(C1304 &gt; Model!$B$5, C1304, #N/A)</f>
        <v>0.2465518076859905</v>
      </c>
      <c r="O1304">
        <f>Model!$B$5</f>
        <v>0.21815457728153642</v>
      </c>
    </row>
    <row r="1305" spans="1:15">
      <c r="A1305">
        <v>1303</v>
      </c>
      <c r="B1305" s="2">
        <f>Dataset!B1305</f>
        <v>0</v>
      </c>
      <c r="C1305" s="2">
        <f t="shared" si="30"/>
        <v>0.10684503079971075</v>
      </c>
      <c r="D1305" s="3">
        <f t="shared" si="31"/>
        <v>0</v>
      </c>
      <c r="F1305" s="3">
        <f t="shared" si="32"/>
        <v>-0.10684503079971075</v>
      </c>
      <c r="G1305" s="2">
        <f t="shared" si="33"/>
        <v>1.1415860606591138E-2</v>
      </c>
      <c r="I1305" s="2">
        <f>1.69590305555622*Inputs!$C1305/(2.74240342370282*Inputs!$C1305*(0.771432259730721*Inputs!$B1305+1.73676384566451*Inputs!$A1305))</f>
        <v>0.10684503079971075</v>
      </c>
      <c r="J1305" s="2">
        <f t="shared" si="34"/>
        <v>0.10684503079971075</v>
      </c>
      <c r="K1305" s="2">
        <f t="shared" ca="1" si="35"/>
        <v>0.9264851277196462</v>
      </c>
      <c r="M1305">
        <f>IF(C1305 &lt; Model!$B$5, C1305, #N/A)</f>
        <v>0.10684503079971075</v>
      </c>
      <c r="N1305" t="e">
        <f>IF(C1305 &gt; Model!$B$5, C1305, #N/A)</f>
        <v>#N/A</v>
      </c>
      <c r="O1305">
        <f>Model!$B$5</f>
        <v>0.21815457728153642</v>
      </c>
    </row>
    <row r="1306" spans="1:15">
      <c r="A1306">
        <v>1304</v>
      </c>
      <c r="B1306" s="2">
        <f>Dataset!B1306</f>
        <v>0</v>
      </c>
      <c r="C1306" s="2">
        <f t="shared" si="30"/>
        <v>9.1572041079231434E-2</v>
      </c>
      <c r="D1306" s="3">
        <f t="shared" si="31"/>
        <v>0</v>
      </c>
      <c r="F1306" s="3">
        <f t="shared" si="32"/>
        <v>-9.1572041079231434E-2</v>
      </c>
      <c r="G1306" s="2">
        <f t="shared" si="33"/>
        <v>8.3854387074164486E-3</v>
      </c>
      <c r="I1306" s="2">
        <f>1.69590305555622*Inputs!$C1306/(2.74240342370282*Inputs!$C1306*(0.771432259730721*Inputs!$B1306+1.73676384566451*Inputs!$A1306))</f>
        <v>9.1572041079231434E-2</v>
      </c>
      <c r="J1306" s="2">
        <f t="shared" si="34"/>
        <v>9.1572041079231434E-2</v>
      </c>
      <c r="K1306" s="2">
        <f t="shared" ca="1" si="35"/>
        <v>0.70031816344980813</v>
      </c>
      <c r="M1306">
        <f>IF(C1306 &lt; Model!$B$5, C1306, #N/A)</f>
        <v>9.1572041079231434E-2</v>
      </c>
      <c r="N1306" t="e">
        <f>IF(C1306 &gt; Model!$B$5, C1306, #N/A)</f>
        <v>#N/A</v>
      </c>
      <c r="O1306">
        <f>Model!$B$5</f>
        <v>0.21815457728153642</v>
      </c>
    </row>
    <row r="1307" spans="1:15">
      <c r="A1307">
        <v>1305</v>
      </c>
      <c r="B1307" s="2">
        <f>Dataset!B1307</f>
        <v>0</v>
      </c>
      <c r="C1307" s="2">
        <f t="shared" si="30"/>
        <v>9.1572041079231434E-2</v>
      </c>
      <c r="D1307" s="3">
        <f t="shared" si="31"/>
        <v>0</v>
      </c>
      <c r="F1307" s="3">
        <f t="shared" si="32"/>
        <v>-9.1572041079231434E-2</v>
      </c>
      <c r="G1307" s="2">
        <f t="shared" si="33"/>
        <v>8.3854387074164486E-3</v>
      </c>
      <c r="I1307" s="2">
        <f>1.69590305555622*Inputs!$C1307/(2.74240342370282*Inputs!$C1307*(0.771432259730721*Inputs!$B1307+1.73676384566451*Inputs!$A1307))</f>
        <v>9.1572041079231434E-2</v>
      </c>
      <c r="J1307" s="2">
        <f t="shared" si="34"/>
        <v>9.1572041079231434E-2</v>
      </c>
      <c r="K1307" s="2">
        <f t="shared" ca="1" si="35"/>
        <v>0.25609885674719923</v>
      </c>
      <c r="M1307">
        <f>IF(C1307 &lt; Model!$B$5, C1307, #N/A)</f>
        <v>9.1572041079231434E-2</v>
      </c>
      <c r="N1307" t="e">
        <f>IF(C1307 &gt; Model!$B$5, C1307, #N/A)</f>
        <v>#N/A</v>
      </c>
      <c r="O1307">
        <f>Model!$B$5</f>
        <v>0.21815457728153642</v>
      </c>
    </row>
    <row r="1308" spans="1:15">
      <c r="A1308">
        <v>1306</v>
      </c>
      <c r="B1308" s="2">
        <f>Dataset!B1308</f>
        <v>0</v>
      </c>
      <c r="C1308" s="2">
        <f t="shared" si="30"/>
        <v>8.2183935895330171E-2</v>
      </c>
      <c r="D1308" s="3">
        <f t="shared" si="31"/>
        <v>0</v>
      </c>
      <c r="F1308" s="3">
        <f t="shared" si="32"/>
        <v>-8.2183935895330171E-2</v>
      </c>
      <c r="G1308" s="2">
        <f t="shared" si="33"/>
        <v>6.7541993192477391E-3</v>
      </c>
      <c r="I1308" s="2">
        <f>1.69590305555622*Inputs!$C1308/(2.74240342370282*Inputs!$C1308*(0.771432259730721*Inputs!$B1308+1.73676384566451*Inputs!$A1308))</f>
        <v>8.2183935895330171E-2</v>
      </c>
      <c r="J1308" s="2">
        <f t="shared" si="34"/>
        <v>8.2183935895330171E-2</v>
      </c>
      <c r="K1308" s="2">
        <f t="shared" ca="1" si="35"/>
        <v>0.18646452845461658</v>
      </c>
      <c r="M1308">
        <f>IF(C1308 &lt; Model!$B$5, C1308, #N/A)</f>
        <v>8.2183935895330171E-2</v>
      </c>
      <c r="N1308" t="e">
        <f>IF(C1308 &gt; Model!$B$5, C1308, #N/A)</f>
        <v>#N/A</v>
      </c>
      <c r="O1308">
        <f>Model!$B$5</f>
        <v>0.21815457728153642</v>
      </c>
    </row>
    <row r="1309" spans="1:15">
      <c r="A1309">
        <v>1307</v>
      </c>
      <c r="B1309" s="2">
        <f>Dataset!B1309</f>
        <v>0</v>
      </c>
      <c r="C1309" s="2">
        <f t="shared" si="30"/>
        <v>0.10338161787991741</v>
      </c>
      <c r="D1309" s="3">
        <f t="shared" si="31"/>
        <v>0</v>
      </c>
      <c r="F1309" s="3">
        <f t="shared" si="32"/>
        <v>-0.10338161787991741</v>
      </c>
      <c r="G1309" s="2">
        <f t="shared" si="33"/>
        <v>1.068775891546926E-2</v>
      </c>
      <c r="I1309" s="2">
        <f>1.69590305555622*Inputs!$C1309/(2.74240342370282*Inputs!$C1309*(0.771432259730721*Inputs!$B1309+1.73676384566451*Inputs!$A1309))</f>
        <v>0.10338161787991741</v>
      </c>
      <c r="J1309" s="2">
        <f t="shared" si="34"/>
        <v>0.10338161787991741</v>
      </c>
      <c r="K1309" s="2">
        <f t="shared" ca="1" si="35"/>
        <v>0.93797840689593659</v>
      </c>
      <c r="M1309">
        <f>IF(C1309 &lt; Model!$B$5, C1309, #N/A)</f>
        <v>0.10338161787991741</v>
      </c>
      <c r="N1309" t="e">
        <f>IF(C1309 &gt; Model!$B$5, C1309, #N/A)</f>
        <v>#N/A</v>
      </c>
      <c r="O1309">
        <f>Model!$B$5</f>
        <v>0.21815457728153642</v>
      </c>
    </row>
    <row r="1310" spans="1:15">
      <c r="A1310">
        <v>1308</v>
      </c>
      <c r="B1310" s="2">
        <f>Dataset!B1310</f>
        <v>0</v>
      </c>
      <c r="C1310" s="2">
        <f t="shared" si="30"/>
        <v>0.18855803614578326</v>
      </c>
      <c r="D1310" s="3">
        <f t="shared" si="31"/>
        <v>0</v>
      </c>
      <c r="F1310" s="3">
        <f t="shared" si="32"/>
        <v>-0.18855803614578326</v>
      </c>
      <c r="G1310" s="2">
        <f t="shared" si="33"/>
        <v>3.5554132995154503E-2</v>
      </c>
      <c r="I1310" s="2">
        <f>1.69590305555622*Inputs!$C1310/(2.74240342370282*Inputs!$C1310*(0.771432259730721*Inputs!$B1310+1.73676384566451*Inputs!$A1310))</f>
        <v>0.18855803614578326</v>
      </c>
      <c r="J1310" s="2">
        <f t="shared" si="34"/>
        <v>0.18855803614578326</v>
      </c>
      <c r="K1310" s="2">
        <f t="shared" ca="1" si="35"/>
        <v>0.9910764797381153</v>
      </c>
      <c r="M1310">
        <f>IF(C1310 &lt; Model!$B$5, C1310, #N/A)</f>
        <v>0.18855803614578326</v>
      </c>
      <c r="N1310" t="e">
        <f>IF(C1310 &gt; Model!$B$5, C1310, #N/A)</f>
        <v>#N/A</v>
      </c>
      <c r="O1310">
        <f>Model!$B$5</f>
        <v>0.21815457728153642</v>
      </c>
    </row>
    <row r="1311" spans="1:15">
      <c r="A1311">
        <v>1309</v>
      </c>
      <c r="B1311" s="2">
        <f>Dataset!B1311</f>
        <v>0</v>
      </c>
      <c r="C1311" s="2">
        <f t="shared" si="30"/>
        <v>0.16496598639455762</v>
      </c>
      <c r="D1311" s="3">
        <f t="shared" si="31"/>
        <v>0</v>
      </c>
      <c r="F1311" s="3">
        <f t="shared" si="32"/>
        <v>-0.16496598639455762</v>
      </c>
      <c r="G1311" s="2">
        <f t="shared" si="33"/>
        <v>2.7213776667129368E-2</v>
      </c>
      <c r="I1311" s="2" t="e">
        <f>1.69590305555622*Inputs!$C1311/(2.74240342370282*Inputs!$C1311*(0.771432259730721*Inputs!$B1311+1.73676384566451*Inputs!$A1311))</f>
        <v>#DIV/0!</v>
      </c>
      <c r="J1311" s="2">
        <f t="shared" si="34"/>
        <v>0.16496598639455762</v>
      </c>
      <c r="K1311" s="2">
        <f t="shared" ca="1" si="35"/>
        <v>0.99443833060386833</v>
      </c>
      <c r="M1311">
        <f>IF(C1311 &lt; Model!$B$5, C1311, #N/A)</f>
        <v>0.16496598639455762</v>
      </c>
      <c r="N1311" t="e">
        <f>IF(C1311 &gt; Model!$B$5, C1311, #N/A)</f>
        <v>#N/A</v>
      </c>
      <c r="O1311">
        <f>Model!$B$5</f>
        <v>0.21815457728153642</v>
      </c>
    </row>
    <row r="1312" spans="1:15">
      <c r="A1312">
        <v>1310</v>
      </c>
      <c r="B1312" s="2">
        <f>Dataset!B1312</f>
        <v>0</v>
      </c>
      <c r="C1312" s="2">
        <f t="shared" si="30"/>
        <v>0.16496598639455762</v>
      </c>
      <c r="D1312" s="3">
        <f t="shared" si="31"/>
        <v>0</v>
      </c>
      <c r="F1312" s="3">
        <f t="shared" si="32"/>
        <v>-0.16496598639455762</v>
      </c>
      <c r="G1312" s="2">
        <f t="shared" si="33"/>
        <v>2.7213776667129368E-2</v>
      </c>
      <c r="I1312" s="2" t="e">
        <f>1.69590305555622*Inputs!$C1312/(2.74240342370282*Inputs!$C1312*(0.771432259730721*Inputs!$B1312+1.73676384566451*Inputs!$A1312))</f>
        <v>#DIV/0!</v>
      </c>
      <c r="J1312" s="2">
        <f t="shared" si="34"/>
        <v>0.16496598639455762</v>
      </c>
      <c r="K1312" s="2">
        <f t="shared" ca="1" si="35"/>
        <v>0.51981414388333813</v>
      </c>
      <c r="M1312">
        <f>IF(C1312 &lt; Model!$B$5, C1312, #N/A)</f>
        <v>0.16496598639455762</v>
      </c>
      <c r="N1312" t="e">
        <f>IF(C1312 &gt; Model!$B$5, C1312, #N/A)</f>
        <v>#N/A</v>
      </c>
      <c r="O1312">
        <f>Model!$B$5</f>
        <v>0.21815457728153642</v>
      </c>
    </row>
    <row r="1313" spans="1:15">
      <c r="A1313">
        <v>1311</v>
      </c>
      <c r="B1313" s="2">
        <f>Dataset!B1313</f>
        <v>0</v>
      </c>
      <c r="C1313" s="2">
        <f t="shared" si="30"/>
        <v>0.16496598639455762</v>
      </c>
      <c r="D1313" s="3">
        <f t="shared" si="31"/>
        <v>0</v>
      </c>
      <c r="F1313" s="3">
        <f t="shared" si="32"/>
        <v>-0.16496598639455762</v>
      </c>
      <c r="G1313" s="2">
        <f t="shared" si="33"/>
        <v>2.7213776667129368E-2</v>
      </c>
      <c r="I1313" s="2" t="e">
        <f>1.69590305555622*Inputs!$C1313/(2.74240342370282*Inputs!$C1313*(0.771432259730721*Inputs!$B1313+1.73676384566451*Inputs!$A1313))</f>
        <v>#DIV/0!</v>
      </c>
      <c r="J1313" s="2">
        <f t="shared" si="34"/>
        <v>0.16496598639455762</v>
      </c>
      <c r="K1313" s="2">
        <f t="shared" ca="1" si="35"/>
        <v>0.75383087539413018</v>
      </c>
      <c r="M1313">
        <f>IF(C1313 &lt; Model!$B$5, C1313, #N/A)</f>
        <v>0.16496598639455762</v>
      </c>
      <c r="N1313" t="e">
        <f>IF(C1313 &gt; Model!$B$5, C1313, #N/A)</f>
        <v>#N/A</v>
      </c>
      <c r="O1313">
        <f>Model!$B$5</f>
        <v>0.21815457728153642</v>
      </c>
    </row>
    <row r="1314" spans="1:15">
      <c r="A1314">
        <v>1312</v>
      </c>
      <c r="B1314" s="2">
        <f>Dataset!B1314</f>
        <v>1</v>
      </c>
      <c r="C1314" s="2">
        <f t="shared" si="30"/>
        <v>0.16496598639455762</v>
      </c>
      <c r="D1314" s="3">
        <f t="shared" si="31"/>
        <v>0</v>
      </c>
      <c r="F1314" s="3">
        <f t="shared" si="32"/>
        <v>0.83503401360544238</v>
      </c>
      <c r="G1314" s="2">
        <f t="shared" si="33"/>
        <v>0.69728180387801408</v>
      </c>
      <c r="I1314" s="2" t="e">
        <f>1.69590305555622*Inputs!$C1314/(2.74240342370282*Inputs!$C1314*(0.771432259730721*Inputs!$B1314+1.73676384566451*Inputs!$A1314))</f>
        <v>#DIV/0!</v>
      </c>
      <c r="J1314" s="2">
        <f t="shared" si="34"/>
        <v>0.16496598639455762</v>
      </c>
      <c r="K1314" s="2">
        <f t="shared" ca="1" si="35"/>
        <v>0.75366505780317616</v>
      </c>
      <c r="M1314">
        <f>IF(C1314 &lt; Model!$B$5, C1314, #N/A)</f>
        <v>0.16496598639455762</v>
      </c>
      <c r="N1314" t="e">
        <f>IF(C1314 &gt; Model!$B$5, C1314, #N/A)</f>
        <v>#N/A</v>
      </c>
      <c r="O1314">
        <f>Model!$B$5</f>
        <v>0.21815457728153642</v>
      </c>
    </row>
    <row r="1315" spans="1:15">
      <c r="A1315">
        <v>1313</v>
      </c>
      <c r="B1315" s="2">
        <f>Dataset!B1315</f>
        <v>1</v>
      </c>
      <c r="C1315" s="2">
        <f t="shared" si="30"/>
        <v>0.14567870862050739</v>
      </c>
      <c r="D1315" s="3">
        <f t="shared" si="31"/>
        <v>0</v>
      </c>
      <c r="F1315" s="3">
        <f t="shared" si="32"/>
        <v>0.85432129137949264</v>
      </c>
      <c r="G1315" s="2">
        <f t="shared" si="33"/>
        <v>0.729864868904324</v>
      </c>
      <c r="I1315" s="2">
        <f>1.69590305555622*Inputs!$C1315/(2.74240342370282*Inputs!$C1315*(0.771432259730721*Inputs!$B1315+1.73676384566451*Inputs!$A1315))</f>
        <v>0.14567870862050739</v>
      </c>
      <c r="J1315" s="2">
        <f t="shared" si="34"/>
        <v>0.14567870862050739</v>
      </c>
      <c r="K1315" s="2">
        <f t="shared" ca="1" si="35"/>
        <v>0.13887152151527893</v>
      </c>
      <c r="M1315">
        <f>IF(C1315 &lt; Model!$B$5, C1315, #N/A)</f>
        <v>0.14567870862050739</v>
      </c>
      <c r="N1315" t="e">
        <f>IF(C1315 &gt; Model!$B$5, C1315, #N/A)</f>
        <v>#N/A</v>
      </c>
      <c r="O1315">
        <f>Model!$B$5</f>
        <v>0.21815457728153642</v>
      </c>
    </row>
    <row r="1316" spans="1:15">
      <c r="A1316">
        <v>1314</v>
      </c>
      <c r="B1316" s="2">
        <f>Dataset!B1316</f>
        <v>0</v>
      </c>
      <c r="C1316" s="2">
        <f t="shared" si="30"/>
        <v>9.1572041079231434E-2</v>
      </c>
      <c r="D1316" s="3">
        <f t="shared" si="31"/>
        <v>0</v>
      </c>
      <c r="F1316" s="3">
        <f t="shared" si="32"/>
        <v>-9.1572041079231434E-2</v>
      </c>
      <c r="G1316" s="2">
        <f t="shared" si="33"/>
        <v>8.3854387074164486E-3</v>
      </c>
      <c r="I1316" s="2">
        <f>1.69590305555622*Inputs!$C1316/(2.74240342370282*Inputs!$C1316*(0.771432259730721*Inputs!$B1316+1.73676384566451*Inputs!$A1316))</f>
        <v>9.1572041079231434E-2</v>
      </c>
      <c r="J1316" s="2">
        <f t="shared" si="34"/>
        <v>9.1572041079231434E-2</v>
      </c>
      <c r="K1316" s="2">
        <f t="shared" ca="1" si="35"/>
        <v>1.2791025733467132E-2</v>
      </c>
      <c r="M1316">
        <f>IF(C1316 &lt; Model!$B$5, C1316, #N/A)</f>
        <v>9.1572041079231434E-2</v>
      </c>
      <c r="N1316" t="e">
        <f>IF(C1316 &gt; Model!$B$5, C1316, #N/A)</f>
        <v>#N/A</v>
      </c>
      <c r="O1316">
        <f>Model!$B$5</f>
        <v>0.21815457728153642</v>
      </c>
    </row>
    <row r="1317" spans="1:15">
      <c r="A1317">
        <v>1315</v>
      </c>
      <c r="B1317" s="2">
        <f>Dataset!B1317</f>
        <v>0</v>
      </c>
      <c r="C1317" s="2">
        <f t="shared" si="30"/>
        <v>9.1572041079231434E-2</v>
      </c>
      <c r="D1317" s="3">
        <f t="shared" si="31"/>
        <v>0</v>
      </c>
      <c r="F1317" s="3">
        <f t="shared" si="32"/>
        <v>-9.1572041079231434E-2</v>
      </c>
      <c r="G1317" s="2">
        <f t="shared" si="33"/>
        <v>8.3854387074164486E-3</v>
      </c>
      <c r="I1317" s="2">
        <f>1.69590305555622*Inputs!$C1317/(2.74240342370282*Inputs!$C1317*(0.771432259730721*Inputs!$B1317+1.73676384566451*Inputs!$A1317))</f>
        <v>9.1572041079231434E-2</v>
      </c>
      <c r="J1317" s="2">
        <f t="shared" si="34"/>
        <v>9.1572041079231434E-2</v>
      </c>
      <c r="K1317" s="2">
        <f t="shared" ca="1" si="35"/>
        <v>0.18729100003551036</v>
      </c>
      <c r="M1317">
        <f>IF(C1317 &lt; Model!$B$5, C1317, #N/A)</f>
        <v>9.1572041079231434E-2</v>
      </c>
      <c r="N1317" t="e">
        <f>IF(C1317 &gt; Model!$B$5, C1317, #N/A)</f>
        <v>#N/A</v>
      </c>
      <c r="O1317">
        <f>Model!$B$5</f>
        <v>0.21815457728153642</v>
      </c>
    </row>
    <row r="1318" spans="1:15">
      <c r="A1318">
        <v>1316</v>
      </c>
      <c r="B1318" s="2">
        <f>Dataset!B1318</f>
        <v>0</v>
      </c>
      <c r="C1318" s="2">
        <f t="shared" si="30"/>
        <v>9.1572041079231434E-2</v>
      </c>
      <c r="D1318" s="3">
        <f t="shared" si="31"/>
        <v>0</v>
      </c>
      <c r="F1318" s="3">
        <f t="shared" si="32"/>
        <v>-9.1572041079231434E-2</v>
      </c>
      <c r="G1318" s="2">
        <f t="shared" si="33"/>
        <v>8.3854387074164486E-3</v>
      </c>
      <c r="I1318" s="2">
        <f>1.69590305555622*Inputs!$C1318/(2.74240342370282*Inputs!$C1318*(0.771432259730721*Inputs!$B1318+1.73676384566451*Inputs!$A1318))</f>
        <v>9.1572041079231434E-2</v>
      </c>
      <c r="J1318" s="2">
        <f t="shared" si="34"/>
        <v>9.1572041079231434E-2</v>
      </c>
      <c r="K1318" s="2">
        <f t="shared" ca="1" si="35"/>
        <v>0.95502096215933463</v>
      </c>
      <c r="M1318">
        <f>IF(C1318 &lt; Model!$B$5, C1318, #N/A)</f>
        <v>9.1572041079231434E-2</v>
      </c>
      <c r="N1318" t="e">
        <f>IF(C1318 &gt; Model!$B$5, C1318, #N/A)</f>
        <v>#N/A</v>
      </c>
      <c r="O1318">
        <f>Model!$B$5</f>
        <v>0.21815457728153642</v>
      </c>
    </row>
    <row r="1319" spans="1:15">
      <c r="A1319">
        <v>1317</v>
      </c>
      <c r="B1319" s="2">
        <f>Dataset!B1319</f>
        <v>0</v>
      </c>
      <c r="C1319" s="2">
        <f t="shared" si="30"/>
        <v>0.16496598639455762</v>
      </c>
      <c r="D1319" s="3">
        <f t="shared" si="31"/>
        <v>0</v>
      </c>
      <c r="F1319" s="3">
        <f t="shared" si="32"/>
        <v>-0.16496598639455762</v>
      </c>
      <c r="G1319" s="2">
        <f t="shared" si="33"/>
        <v>2.7213776667129368E-2</v>
      </c>
      <c r="I1319" s="2" t="e">
        <f>1.69590305555622*Inputs!$C1319/(2.74240342370282*Inputs!$C1319*(0.771432259730721*Inputs!$B1319+1.73676384566451*Inputs!$A1319))</f>
        <v>#DIV/0!</v>
      </c>
      <c r="J1319" s="2">
        <f t="shared" si="34"/>
        <v>0.16496598639455762</v>
      </c>
      <c r="K1319" s="2">
        <f t="shared" ca="1" si="35"/>
        <v>4.2741974002639904E-2</v>
      </c>
      <c r="M1319">
        <f>IF(C1319 &lt; Model!$B$5, C1319, #N/A)</f>
        <v>0.16496598639455762</v>
      </c>
      <c r="N1319" t="e">
        <f>IF(C1319 &gt; Model!$B$5, C1319, #N/A)</f>
        <v>#N/A</v>
      </c>
      <c r="O1319">
        <f>Model!$B$5</f>
        <v>0.21815457728153642</v>
      </c>
    </row>
    <row r="1320" spans="1:15">
      <c r="A1320">
        <v>1318</v>
      </c>
      <c r="B1320" s="2">
        <f>Dataset!B1320</f>
        <v>0</v>
      </c>
      <c r="C1320" s="2">
        <f t="shared" si="30"/>
        <v>0.16496598639455762</v>
      </c>
      <c r="D1320" s="3">
        <f t="shared" si="31"/>
        <v>0</v>
      </c>
      <c r="F1320" s="3">
        <f t="shared" si="32"/>
        <v>-0.16496598639455762</v>
      </c>
      <c r="G1320" s="2">
        <f t="shared" si="33"/>
        <v>2.7213776667129368E-2</v>
      </c>
      <c r="I1320" s="2" t="e">
        <f>1.69590305555622*Inputs!$C1320/(2.74240342370282*Inputs!$C1320*(0.771432259730721*Inputs!$B1320+1.73676384566451*Inputs!$A1320))</f>
        <v>#DIV/0!</v>
      </c>
      <c r="J1320" s="2">
        <f t="shared" si="34"/>
        <v>0.16496598639455762</v>
      </c>
      <c r="K1320" s="2">
        <f t="shared" ca="1" si="35"/>
        <v>0.28333208620609185</v>
      </c>
      <c r="M1320">
        <f>IF(C1320 &lt; Model!$B$5, C1320, #N/A)</f>
        <v>0.16496598639455762</v>
      </c>
      <c r="N1320" t="e">
        <f>IF(C1320 &gt; Model!$B$5, C1320, #N/A)</f>
        <v>#N/A</v>
      </c>
      <c r="O1320">
        <f>Model!$B$5</f>
        <v>0.21815457728153642</v>
      </c>
    </row>
    <row r="1321" spans="1:15">
      <c r="A1321">
        <v>1319</v>
      </c>
      <c r="B1321" s="2">
        <f>Dataset!B1321</f>
        <v>0</v>
      </c>
      <c r="C1321" s="2">
        <f t="shared" si="30"/>
        <v>0.16496598639455762</v>
      </c>
      <c r="D1321" s="3">
        <f t="shared" si="31"/>
        <v>0</v>
      </c>
      <c r="F1321" s="3">
        <f t="shared" si="32"/>
        <v>-0.16496598639455762</v>
      </c>
      <c r="G1321" s="2">
        <f t="shared" si="33"/>
        <v>2.7213776667129368E-2</v>
      </c>
      <c r="I1321" s="2" t="e">
        <f>1.69590305555622*Inputs!$C1321/(2.74240342370282*Inputs!$C1321*(0.771432259730721*Inputs!$B1321+1.73676384566451*Inputs!$A1321))</f>
        <v>#DIV/0!</v>
      </c>
      <c r="J1321" s="2">
        <f t="shared" si="34"/>
        <v>0.16496598639455762</v>
      </c>
      <c r="K1321" s="2">
        <f t="shared" ca="1" si="35"/>
        <v>0.98182257624278968</v>
      </c>
      <c r="M1321">
        <f>IF(C1321 &lt; Model!$B$5, C1321, #N/A)</f>
        <v>0.16496598639455762</v>
      </c>
      <c r="N1321" t="e">
        <f>IF(C1321 &gt; Model!$B$5, C1321, #N/A)</f>
        <v>#N/A</v>
      </c>
      <c r="O1321">
        <f>Model!$B$5</f>
        <v>0.21815457728153642</v>
      </c>
    </row>
    <row r="1322" spans="1:15">
      <c r="A1322">
        <v>1320</v>
      </c>
      <c r="B1322" s="2">
        <f>Dataset!B1322</f>
        <v>0</v>
      </c>
      <c r="C1322" s="2">
        <f t="shared" si="30"/>
        <v>0.10338161787991741</v>
      </c>
      <c r="D1322" s="3">
        <f t="shared" si="31"/>
        <v>0</v>
      </c>
      <c r="F1322" s="3">
        <f t="shared" si="32"/>
        <v>-0.10338161787991741</v>
      </c>
      <c r="G1322" s="2">
        <f t="shared" si="33"/>
        <v>1.068775891546926E-2</v>
      </c>
      <c r="I1322" s="2">
        <f>1.69590305555622*Inputs!$C1322/(2.74240342370282*Inputs!$C1322*(0.771432259730721*Inputs!$B1322+1.73676384566451*Inputs!$A1322))</f>
        <v>0.10338161787991741</v>
      </c>
      <c r="J1322" s="2">
        <f t="shared" si="34"/>
        <v>0.10338161787991741</v>
      </c>
      <c r="K1322" s="2">
        <f t="shared" ca="1" si="35"/>
        <v>0.58383143536026361</v>
      </c>
      <c r="M1322">
        <f>IF(C1322 &lt; Model!$B$5, C1322, #N/A)</f>
        <v>0.10338161787991741</v>
      </c>
      <c r="N1322" t="e">
        <f>IF(C1322 &gt; Model!$B$5, C1322, #N/A)</f>
        <v>#N/A</v>
      </c>
      <c r="O1322">
        <f>Model!$B$5</f>
        <v>0.21815457728153642</v>
      </c>
    </row>
    <row r="1323" spans="1:15">
      <c r="A1323">
        <v>1321</v>
      </c>
      <c r="B1323" s="2">
        <f>Dataset!B1323</f>
        <v>0</v>
      </c>
      <c r="C1323" s="2">
        <f t="shared" si="30"/>
        <v>0.16496598639455762</v>
      </c>
      <c r="D1323" s="3">
        <f t="shared" si="31"/>
        <v>0</v>
      </c>
      <c r="F1323" s="3">
        <f t="shared" si="32"/>
        <v>-0.16496598639455762</v>
      </c>
      <c r="G1323" s="2">
        <f t="shared" si="33"/>
        <v>2.7213776667129368E-2</v>
      </c>
      <c r="I1323" s="2" t="e">
        <f>1.69590305555622*Inputs!$C1323/(2.74240342370282*Inputs!$C1323*(0.771432259730721*Inputs!$B1323+1.73676384566451*Inputs!$A1323))</f>
        <v>#DIV/0!</v>
      </c>
      <c r="J1323" s="2">
        <f t="shared" si="34"/>
        <v>0.16496598639455762</v>
      </c>
      <c r="K1323" s="2">
        <f t="shared" ca="1" si="35"/>
        <v>0.7872032173154746</v>
      </c>
      <c r="M1323">
        <f>IF(C1323 &lt; Model!$B$5, C1323, #N/A)</f>
        <v>0.16496598639455762</v>
      </c>
      <c r="N1323" t="e">
        <f>IF(C1323 &gt; Model!$B$5, C1323, #N/A)</f>
        <v>#N/A</v>
      </c>
      <c r="O1323">
        <f>Model!$B$5</f>
        <v>0.21815457728153642</v>
      </c>
    </row>
    <row r="1324" spans="1:15">
      <c r="A1324">
        <v>1322</v>
      </c>
      <c r="B1324" s="2">
        <f>Dataset!B1324</f>
        <v>0</v>
      </c>
      <c r="C1324" s="2">
        <f t="shared" si="30"/>
        <v>8.2183935895330171E-2</v>
      </c>
      <c r="D1324" s="3">
        <f t="shared" si="31"/>
        <v>0</v>
      </c>
      <c r="F1324" s="3">
        <f t="shared" si="32"/>
        <v>-8.2183935895330171E-2</v>
      </c>
      <c r="G1324" s="2">
        <f t="shared" si="33"/>
        <v>6.7541993192477391E-3</v>
      </c>
      <c r="I1324" s="2">
        <f>1.69590305555622*Inputs!$C1324/(2.74240342370282*Inputs!$C1324*(0.771432259730721*Inputs!$B1324+1.73676384566451*Inputs!$A1324))</f>
        <v>8.2183935895330171E-2</v>
      </c>
      <c r="J1324" s="2">
        <f t="shared" si="34"/>
        <v>8.2183935895330171E-2</v>
      </c>
      <c r="K1324" s="2">
        <f t="shared" ca="1" si="35"/>
        <v>0.74279972677658013</v>
      </c>
      <c r="M1324">
        <f>IF(C1324 &lt; Model!$B$5, C1324, #N/A)</f>
        <v>8.2183935895330171E-2</v>
      </c>
      <c r="N1324" t="e">
        <f>IF(C1324 &gt; Model!$B$5, C1324, #N/A)</f>
        <v>#N/A</v>
      </c>
      <c r="O1324">
        <f>Model!$B$5</f>
        <v>0.21815457728153642</v>
      </c>
    </row>
    <row r="1325" spans="1:15">
      <c r="A1325">
        <v>1323</v>
      </c>
      <c r="B1325" s="2">
        <f>Dataset!B1325</f>
        <v>0</v>
      </c>
      <c r="C1325" s="2">
        <f t="shared" si="30"/>
        <v>0.10338161787991741</v>
      </c>
      <c r="D1325" s="3">
        <f t="shared" si="31"/>
        <v>0</v>
      </c>
      <c r="F1325" s="3">
        <f t="shared" si="32"/>
        <v>-0.10338161787991741</v>
      </c>
      <c r="G1325" s="2">
        <f t="shared" si="33"/>
        <v>1.068775891546926E-2</v>
      </c>
      <c r="I1325" s="2">
        <f>1.69590305555622*Inputs!$C1325/(2.74240342370282*Inputs!$C1325*(0.771432259730721*Inputs!$B1325+1.73676384566451*Inputs!$A1325))</f>
        <v>0.10338161787991741</v>
      </c>
      <c r="J1325" s="2">
        <f t="shared" si="34"/>
        <v>0.10338161787991741</v>
      </c>
      <c r="K1325" s="2">
        <f t="shared" ca="1" si="35"/>
        <v>0.99588039320791544</v>
      </c>
      <c r="M1325">
        <f>IF(C1325 &lt; Model!$B$5, C1325, #N/A)</f>
        <v>0.10338161787991741</v>
      </c>
      <c r="N1325" t="e">
        <f>IF(C1325 &gt; Model!$B$5, C1325, #N/A)</f>
        <v>#N/A</v>
      </c>
      <c r="O1325">
        <f>Model!$B$5</f>
        <v>0.21815457728153642</v>
      </c>
    </row>
    <row r="1326" spans="1:15">
      <c r="A1326">
        <v>1324</v>
      </c>
      <c r="B1326" s="2">
        <f>Dataset!B1326</f>
        <v>0</v>
      </c>
      <c r="C1326" s="2">
        <f t="shared" si="30"/>
        <v>0.18855803614578326</v>
      </c>
      <c r="D1326" s="3">
        <f t="shared" si="31"/>
        <v>0</v>
      </c>
      <c r="F1326" s="3">
        <f t="shared" si="32"/>
        <v>-0.18855803614578326</v>
      </c>
      <c r="G1326" s="2">
        <f t="shared" si="33"/>
        <v>3.5554132995154503E-2</v>
      </c>
      <c r="I1326" s="2">
        <f>1.69590305555622*Inputs!$C1326/(2.74240342370282*Inputs!$C1326*(0.771432259730721*Inputs!$B1326+1.73676384566451*Inputs!$A1326))</f>
        <v>0.18855803614578326</v>
      </c>
      <c r="J1326" s="2">
        <f t="shared" si="34"/>
        <v>0.18855803614578326</v>
      </c>
      <c r="K1326" s="2">
        <f t="shared" ca="1" si="35"/>
        <v>0.11050887091731554</v>
      </c>
      <c r="M1326">
        <f>IF(C1326 &lt; Model!$B$5, C1326, #N/A)</f>
        <v>0.18855803614578326</v>
      </c>
      <c r="N1326" t="e">
        <f>IF(C1326 &gt; Model!$B$5, C1326, #N/A)</f>
        <v>#N/A</v>
      </c>
      <c r="O1326">
        <f>Model!$B$5</f>
        <v>0.21815457728153642</v>
      </c>
    </row>
    <row r="1327" spans="1:15">
      <c r="A1327">
        <v>1325</v>
      </c>
      <c r="B1327" s="2">
        <f>Dataset!B1327</f>
        <v>0</v>
      </c>
      <c r="C1327" s="2">
        <f t="shared" si="30"/>
        <v>0.16496598639455762</v>
      </c>
      <c r="D1327" s="3">
        <f t="shared" si="31"/>
        <v>0</v>
      </c>
      <c r="F1327" s="3">
        <f t="shared" si="32"/>
        <v>-0.16496598639455762</v>
      </c>
      <c r="G1327" s="2">
        <f t="shared" si="33"/>
        <v>2.7213776667129368E-2</v>
      </c>
      <c r="I1327" s="2" t="e">
        <f>1.69590305555622*Inputs!$C1327/(2.74240342370282*Inputs!$C1327*(0.771432259730721*Inputs!$B1327+1.73676384566451*Inputs!$A1327))</f>
        <v>#DIV/0!</v>
      </c>
      <c r="J1327" s="2">
        <f t="shared" si="34"/>
        <v>0.16496598639455762</v>
      </c>
      <c r="K1327" s="2">
        <f t="shared" ca="1" si="35"/>
        <v>7.1683968504439033E-2</v>
      </c>
      <c r="M1327">
        <f>IF(C1327 &lt; Model!$B$5, C1327, #N/A)</f>
        <v>0.16496598639455762</v>
      </c>
      <c r="N1327" t="e">
        <f>IF(C1327 &gt; Model!$B$5, C1327, #N/A)</f>
        <v>#N/A</v>
      </c>
      <c r="O1327">
        <f>Model!$B$5</f>
        <v>0.21815457728153642</v>
      </c>
    </row>
    <row r="1328" spans="1:15">
      <c r="A1328">
        <v>1326</v>
      </c>
      <c r="B1328" s="2">
        <f>Dataset!B1328</f>
        <v>1</v>
      </c>
      <c r="C1328" s="2">
        <f t="shared" si="30"/>
        <v>0.16496598639455762</v>
      </c>
      <c r="D1328" s="3">
        <f t="shared" si="31"/>
        <v>0</v>
      </c>
      <c r="F1328" s="3">
        <f t="shared" si="32"/>
        <v>0.83503401360544238</v>
      </c>
      <c r="G1328" s="2">
        <f t="shared" si="33"/>
        <v>0.69728180387801408</v>
      </c>
      <c r="I1328" s="2" t="e">
        <f>1.69590305555622*Inputs!$C1328/(2.74240342370282*Inputs!$C1328*(0.771432259730721*Inputs!$B1328+1.73676384566451*Inputs!$A1328))</f>
        <v>#DIV/0!</v>
      </c>
      <c r="J1328" s="2">
        <f t="shared" si="34"/>
        <v>0.16496598639455762</v>
      </c>
      <c r="K1328" s="2">
        <f t="shared" ca="1" si="35"/>
        <v>0.45278571186285121</v>
      </c>
      <c r="M1328">
        <f>IF(C1328 &lt; Model!$B$5, C1328, #N/A)</f>
        <v>0.16496598639455762</v>
      </c>
      <c r="N1328" t="e">
        <f>IF(C1328 &gt; Model!$B$5, C1328, #N/A)</f>
        <v>#N/A</v>
      </c>
      <c r="O1328">
        <f>Model!$B$5</f>
        <v>0.21815457728153642</v>
      </c>
    </row>
    <row r="1329" spans="1:15">
      <c r="A1329">
        <v>1327</v>
      </c>
      <c r="B1329" s="2">
        <f>Dataset!B1329</f>
        <v>0</v>
      </c>
      <c r="C1329" s="2">
        <f t="shared" si="30"/>
        <v>6.1637951921497625E-2</v>
      </c>
      <c r="D1329" s="3">
        <f t="shared" si="31"/>
        <v>0</v>
      </c>
      <c r="F1329" s="3">
        <f t="shared" si="32"/>
        <v>-6.1637951921497625E-2</v>
      </c>
      <c r="G1329" s="2">
        <f t="shared" si="33"/>
        <v>3.7992371170768526E-3</v>
      </c>
      <c r="I1329" s="2">
        <f>1.69590305555622*Inputs!$C1329/(2.74240342370282*Inputs!$C1329*(0.771432259730721*Inputs!$B1329+1.73676384566451*Inputs!$A1329))</f>
        <v>6.1637951921497625E-2</v>
      </c>
      <c r="J1329" s="2">
        <f t="shared" si="34"/>
        <v>6.1637951921497625E-2</v>
      </c>
      <c r="K1329" s="2">
        <f t="shared" ca="1" si="35"/>
        <v>4.3017748640128639E-2</v>
      </c>
      <c r="M1329">
        <f>IF(C1329 &lt; Model!$B$5, C1329, #N/A)</f>
        <v>6.1637951921497625E-2</v>
      </c>
      <c r="N1329" t="e">
        <f>IF(C1329 &gt; Model!$B$5, C1329, #N/A)</f>
        <v>#N/A</v>
      </c>
      <c r="O1329">
        <f>Model!$B$5</f>
        <v>0.21815457728153642</v>
      </c>
    </row>
    <row r="1330" spans="1:15">
      <c r="A1330">
        <v>1328</v>
      </c>
      <c r="B1330" s="2">
        <f>Dataset!B1330</f>
        <v>0</v>
      </c>
      <c r="C1330" s="2">
        <f t="shared" si="30"/>
        <v>0.12327590384299525</v>
      </c>
      <c r="D1330" s="3">
        <f t="shared" si="31"/>
        <v>0</v>
      </c>
      <c r="F1330" s="3">
        <f t="shared" si="32"/>
        <v>-0.12327590384299525</v>
      </c>
      <c r="G1330" s="2">
        <f t="shared" si="33"/>
        <v>1.519694846830741E-2</v>
      </c>
      <c r="I1330" s="2">
        <f>1.69590305555622*Inputs!$C1330/(2.74240342370282*Inputs!$C1330*(0.771432259730721*Inputs!$B1330+1.73676384566451*Inputs!$A1330))</f>
        <v>0.12327590384299525</v>
      </c>
      <c r="J1330" s="2">
        <f t="shared" si="34"/>
        <v>0.12327590384299525</v>
      </c>
      <c r="K1330" s="2">
        <f t="shared" ca="1" si="35"/>
        <v>0.6202265937568483</v>
      </c>
      <c r="M1330">
        <f>IF(C1330 &lt; Model!$B$5, C1330, #N/A)</f>
        <v>0.12327590384299525</v>
      </c>
      <c r="N1330" t="e">
        <f>IF(C1330 &gt; Model!$B$5, C1330, #N/A)</f>
        <v>#N/A</v>
      </c>
      <c r="O1330">
        <f>Model!$B$5</f>
        <v>0.21815457728153642</v>
      </c>
    </row>
    <row r="1331" spans="1:15">
      <c r="A1331">
        <v>1329</v>
      </c>
      <c r="B1331" s="2">
        <f>Dataset!B1331</f>
        <v>0</v>
      </c>
      <c r="C1331" s="2">
        <f t="shared" si="30"/>
        <v>0.16496598639455762</v>
      </c>
      <c r="D1331" s="3">
        <f t="shared" si="31"/>
        <v>0</v>
      </c>
      <c r="F1331" s="3">
        <f t="shared" si="32"/>
        <v>-0.16496598639455762</v>
      </c>
      <c r="G1331" s="2">
        <f t="shared" si="33"/>
        <v>2.7213776667129368E-2</v>
      </c>
      <c r="I1331" s="2" t="e">
        <f>1.69590305555622*Inputs!$C1331/(2.74240342370282*Inputs!$C1331*(0.771432259730721*Inputs!$B1331+1.73676384566451*Inputs!$A1331))</f>
        <v>#DIV/0!</v>
      </c>
      <c r="J1331" s="2">
        <f t="shared" si="34"/>
        <v>0.16496598639455762</v>
      </c>
      <c r="K1331" s="2">
        <f t="shared" ca="1" si="35"/>
        <v>0.14394015487033962</v>
      </c>
      <c r="M1331">
        <f>IF(C1331 &lt; Model!$B$5, C1331, #N/A)</f>
        <v>0.16496598639455762</v>
      </c>
      <c r="N1331" t="e">
        <f>IF(C1331 &gt; Model!$B$5, C1331, #N/A)</f>
        <v>#N/A</v>
      </c>
      <c r="O1331">
        <f>Model!$B$5</f>
        <v>0.21815457728153642</v>
      </c>
    </row>
    <row r="1332" spans="1:15">
      <c r="A1332">
        <v>1330</v>
      </c>
      <c r="B1332" s="2">
        <f>Dataset!B1332</f>
        <v>0</v>
      </c>
      <c r="C1332" s="2">
        <f t="shared" si="30"/>
        <v>0.16496598639455762</v>
      </c>
      <c r="D1332" s="3">
        <f t="shared" si="31"/>
        <v>0</v>
      </c>
      <c r="F1332" s="3">
        <f t="shared" si="32"/>
        <v>-0.16496598639455762</v>
      </c>
      <c r="G1332" s="2">
        <f t="shared" si="33"/>
        <v>2.7213776667129368E-2</v>
      </c>
      <c r="I1332" s="2" t="e">
        <f>1.69590305555622*Inputs!$C1332/(2.74240342370282*Inputs!$C1332*(0.771432259730721*Inputs!$B1332+1.73676384566451*Inputs!$A1332))</f>
        <v>#DIV/0!</v>
      </c>
      <c r="J1332" s="2">
        <f t="shared" si="34"/>
        <v>0.16496598639455762</v>
      </c>
      <c r="K1332" s="2">
        <f t="shared" ca="1" si="35"/>
        <v>4.8239325240354347E-2</v>
      </c>
      <c r="M1332">
        <f>IF(C1332 &lt; Model!$B$5, C1332, #N/A)</f>
        <v>0.16496598639455762</v>
      </c>
      <c r="N1332" t="e">
        <f>IF(C1332 &gt; Model!$B$5, C1332, #N/A)</f>
        <v>#N/A</v>
      </c>
      <c r="O1332">
        <f>Model!$B$5</f>
        <v>0.21815457728153642</v>
      </c>
    </row>
    <row r="1333" spans="1:15">
      <c r="A1333">
        <v>1331</v>
      </c>
      <c r="B1333" s="2">
        <f>Dataset!B1333</f>
        <v>0</v>
      </c>
      <c r="C1333" s="2">
        <f t="shared" si="30"/>
        <v>0.16496598639455762</v>
      </c>
      <c r="D1333" s="3">
        <f t="shared" si="31"/>
        <v>0</v>
      </c>
      <c r="F1333" s="3">
        <f t="shared" si="32"/>
        <v>-0.16496598639455762</v>
      </c>
      <c r="G1333" s="2">
        <f t="shared" si="33"/>
        <v>2.7213776667129368E-2</v>
      </c>
      <c r="I1333" s="2" t="e">
        <f>1.69590305555622*Inputs!$C1333/(2.74240342370282*Inputs!$C1333*(0.771432259730721*Inputs!$B1333+1.73676384566451*Inputs!$A1333))</f>
        <v>#DIV/0!</v>
      </c>
      <c r="J1333" s="2">
        <f t="shared" si="34"/>
        <v>0.16496598639455762</v>
      </c>
      <c r="K1333" s="2">
        <f t="shared" ca="1" si="35"/>
        <v>0.15100142521424142</v>
      </c>
      <c r="M1333">
        <f>IF(C1333 &lt; Model!$B$5, C1333, #N/A)</f>
        <v>0.16496598639455762</v>
      </c>
      <c r="N1333" t="e">
        <f>IF(C1333 &gt; Model!$B$5, C1333, #N/A)</f>
        <v>#N/A</v>
      </c>
      <c r="O1333">
        <f>Model!$B$5</f>
        <v>0.21815457728153642</v>
      </c>
    </row>
    <row r="1334" spans="1:15">
      <c r="A1334">
        <v>1332</v>
      </c>
      <c r="B1334" s="2">
        <f>Dataset!B1334</f>
        <v>1</v>
      </c>
      <c r="C1334" s="2">
        <f t="shared" si="30"/>
        <v>0.16496598639455762</v>
      </c>
      <c r="D1334" s="3">
        <f t="shared" si="31"/>
        <v>0</v>
      </c>
      <c r="F1334" s="3">
        <f t="shared" si="32"/>
        <v>0.83503401360544238</v>
      </c>
      <c r="G1334" s="2">
        <f t="shared" si="33"/>
        <v>0.69728180387801408</v>
      </c>
      <c r="I1334" s="2" t="e">
        <f>1.69590305555622*Inputs!$C1334/(2.74240342370282*Inputs!$C1334*(0.771432259730721*Inputs!$B1334+1.73676384566451*Inputs!$A1334))</f>
        <v>#DIV/0!</v>
      </c>
      <c r="J1334" s="2">
        <f t="shared" si="34"/>
        <v>0.16496598639455762</v>
      </c>
      <c r="K1334" s="2">
        <f t="shared" ca="1" si="35"/>
        <v>0.41315780406646085</v>
      </c>
      <c r="M1334">
        <f>IF(C1334 &lt; Model!$B$5, C1334, #N/A)</f>
        <v>0.16496598639455762</v>
      </c>
      <c r="N1334" t="e">
        <f>IF(C1334 &gt; Model!$B$5, C1334, #N/A)</f>
        <v>#N/A</v>
      </c>
      <c r="O1334">
        <f>Model!$B$5</f>
        <v>0.21815457728153642</v>
      </c>
    </row>
    <row r="1335" spans="1:15">
      <c r="A1335">
        <v>1333</v>
      </c>
      <c r="B1335" s="2">
        <f>Dataset!B1335</f>
        <v>1</v>
      </c>
      <c r="C1335" s="2">
        <f t="shared" si="30"/>
        <v>8.2183935895330157E-2</v>
      </c>
      <c r="D1335" s="3">
        <f t="shared" si="31"/>
        <v>0</v>
      </c>
      <c r="F1335" s="3">
        <f t="shared" si="32"/>
        <v>0.91781606410466987</v>
      </c>
      <c r="G1335" s="2">
        <f t="shared" si="33"/>
        <v>0.84238632752858744</v>
      </c>
      <c r="I1335" s="2">
        <f>1.69590305555622*Inputs!$C1335/(2.74240342370282*Inputs!$C1335*(0.771432259730721*Inputs!$B1335+1.73676384566451*Inputs!$A1335))</f>
        <v>8.2183935895330157E-2</v>
      </c>
      <c r="J1335" s="2">
        <f t="shared" si="34"/>
        <v>8.2183935895330157E-2</v>
      </c>
      <c r="K1335" s="2">
        <f t="shared" ca="1" si="35"/>
        <v>0.20319473302334656</v>
      </c>
      <c r="M1335">
        <f>IF(C1335 &lt; Model!$B$5, C1335, #N/A)</f>
        <v>8.2183935895330157E-2</v>
      </c>
      <c r="N1335" t="e">
        <f>IF(C1335 &gt; Model!$B$5, C1335, #N/A)</f>
        <v>#N/A</v>
      </c>
      <c r="O1335">
        <f>Model!$B$5</f>
        <v>0.21815457728153642</v>
      </c>
    </row>
    <row r="1336" spans="1:15">
      <c r="A1336">
        <v>1334</v>
      </c>
      <c r="B1336" s="2">
        <f>Dataset!B1336</f>
        <v>0</v>
      </c>
      <c r="C1336" s="2">
        <f t="shared" si="30"/>
        <v>0.14567870862050741</v>
      </c>
      <c r="D1336" s="3">
        <f t="shared" si="31"/>
        <v>0</v>
      </c>
      <c r="F1336" s="3">
        <f t="shared" si="32"/>
        <v>-0.14567870862050741</v>
      </c>
      <c r="G1336" s="2">
        <f t="shared" si="33"/>
        <v>2.1222286145338699E-2</v>
      </c>
      <c r="I1336" s="2">
        <f>1.69590305555622*Inputs!$C1336/(2.74240342370282*Inputs!$C1336*(0.771432259730721*Inputs!$B1336+1.73676384566451*Inputs!$A1336))</f>
        <v>0.14567870862050741</v>
      </c>
      <c r="J1336" s="2">
        <f t="shared" si="34"/>
        <v>0.14567870862050741</v>
      </c>
      <c r="K1336" s="2">
        <f t="shared" ca="1" si="35"/>
        <v>0.50044805738264164</v>
      </c>
      <c r="M1336">
        <f>IF(C1336 &lt; Model!$B$5, C1336, #N/A)</f>
        <v>0.14567870862050741</v>
      </c>
      <c r="N1336" t="e">
        <f>IF(C1336 &gt; Model!$B$5, C1336, #N/A)</f>
        <v>#N/A</v>
      </c>
      <c r="O1336">
        <f>Model!$B$5</f>
        <v>0.21815457728153642</v>
      </c>
    </row>
    <row r="1337" spans="1:15">
      <c r="A1337">
        <v>1335</v>
      </c>
      <c r="B1337" s="2">
        <f>Dataset!B1337</f>
        <v>0</v>
      </c>
      <c r="C1337" s="2">
        <f t="shared" si="30"/>
        <v>9.1572041079231434E-2</v>
      </c>
      <c r="D1337" s="3">
        <f t="shared" si="31"/>
        <v>0</v>
      </c>
      <c r="F1337" s="3">
        <f t="shared" si="32"/>
        <v>-9.1572041079231434E-2</v>
      </c>
      <c r="G1337" s="2">
        <f t="shared" si="33"/>
        <v>8.3854387074164486E-3</v>
      </c>
      <c r="I1337" s="2">
        <f>1.69590305555622*Inputs!$C1337/(2.74240342370282*Inputs!$C1337*(0.771432259730721*Inputs!$B1337+1.73676384566451*Inputs!$A1337))</f>
        <v>9.1572041079231434E-2</v>
      </c>
      <c r="J1337" s="2">
        <f t="shared" si="34"/>
        <v>9.1572041079231434E-2</v>
      </c>
      <c r="K1337" s="2">
        <f t="shared" ca="1" si="35"/>
        <v>0.58291737563064261</v>
      </c>
      <c r="M1337">
        <f>IF(C1337 &lt; Model!$B$5, C1337, #N/A)</f>
        <v>9.1572041079231434E-2</v>
      </c>
      <c r="N1337" t="e">
        <f>IF(C1337 &gt; Model!$B$5, C1337, #N/A)</f>
        <v>#N/A</v>
      </c>
      <c r="O1337">
        <f>Model!$B$5</f>
        <v>0.21815457728153642</v>
      </c>
    </row>
    <row r="1338" spans="1:15">
      <c r="A1338">
        <v>1336</v>
      </c>
      <c r="B1338" s="2">
        <f>Dataset!B1338</f>
        <v>0</v>
      </c>
      <c r="C1338" s="2">
        <f t="shared" si="30"/>
        <v>0.14567870862050741</v>
      </c>
      <c r="D1338" s="3">
        <f t="shared" si="31"/>
        <v>0</v>
      </c>
      <c r="F1338" s="3">
        <f t="shared" si="32"/>
        <v>-0.14567870862050741</v>
      </c>
      <c r="G1338" s="2">
        <f t="shared" si="33"/>
        <v>2.1222286145338699E-2</v>
      </c>
      <c r="I1338" s="2">
        <f>1.69590305555622*Inputs!$C1338/(2.74240342370282*Inputs!$C1338*(0.771432259730721*Inputs!$B1338+1.73676384566451*Inputs!$A1338))</f>
        <v>0.14567870862050741</v>
      </c>
      <c r="J1338" s="2">
        <f t="shared" si="34"/>
        <v>0.14567870862050741</v>
      </c>
      <c r="K1338" s="2">
        <f t="shared" ca="1" si="35"/>
        <v>0.89364544453295103</v>
      </c>
      <c r="M1338">
        <f>IF(C1338 &lt; Model!$B$5, C1338, #N/A)</f>
        <v>0.14567870862050741</v>
      </c>
      <c r="N1338" t="e">
        <f>IF(C1338 &gt; Model!$B$5, C1338, #N/A)</f>
        <v>#N/A</v>
      </c>
      <c r="O1338">
        <f>Model!$B$5</f>
        <v>0.21815457728153642</v>
      </c>
    </row>
    <row r="1339" spans="1:15">
      <c r="A1339">
        <v>1337</v>
      </c>
      <c r="B1339" s="2">
        <f>Dataset!B1339</f>
        <v>0</v>
      </c>
      <c r="C1339" s="2">
        <f t="shared" si="30"/>
        <v>0.10338161787991741</v>
      </c>
      <c r="D1339" s="3">
        <f t="shared" si="31"/>
        <v>0</v>
      </c>
      <c r="F1339" s="3">
        <f t="shared" si="32"/>
        <v>-0.10338161787991741</v>
      </c>
      <c r="G1339" s="2">
        <f t="shared" si="33"/>
        <v>1.068775891546926E-2</v>
      </c>
      <c r="I1339" s="2">
        <f>1.69590305555622*Inputs!$C1339/(2.74240342370282*Inputs!$C1339*(0.771432259730721*Inputs!$B1339+1.73676384566451*Inputs!$A1339))</f>
        <v>0.10338161787991741</v>
      </c>
      <c r="J1339" s="2">
        <f t="shared" si="34"/>
        <v>0.10338161787991741</v>
      </c>
      <c r="K1339" s="2">
        <f t="shared" ca="1" si="35"/>
        <v>0.80520218923965869</v>
      </c>
      <c r="M1339">
        <f>IF(C1339 &lt; Model!$B$5, C1339, #N/A)</f>
        <v>0.10338161787991741</v>
      </c>
      <c r="N1339" t="e">
        <f>IF(C1339 &gt; Model!$B$5, C1339, #N/A)</f>
        <v>#N/A</v>
      </c>
      <c r="O1339">
        <f>Model!$B$5</f>
        <v>0.21815457728153642</v>
      </c>
    </row>
    <row r="1340" spans="1:15">
      <c r="A1340">
        <v>1338</v>
      </c>
      <c r="B1340" s="2">
        <f>Dataset!B1340</f>
        <v>1</v>
      </c>
      <c r="C1340" s="2">
        <f t="shared" si="30"/>
        <v>0.16496598639455762</v>
      </c>
      <c r="D1340" s="3">
        <f t="shared" si="31"/>
        <v>0</v>
      </c>
      <c r="F1340" s="3">
        <f t="shared" si="32"/>
        <v>0.83503401360544238</v>
      </c>
      <c r="G1340" s="2">
        <f t="shared" si="33"/>
        <v>0.69728180387801408</v>
      </c>
      <c r="I1340" s="2" t="e">
        <f>1.69590305555622*Inputs!$C1340/(2.74240342370282*Inputs!$C1340*(0.771432259730721*Inputs!$B1340+1.73676384566451*Inputs!$A1340))</f>
        <v>#DIV/0!</v>
      </c>
      <c r="J1340" s="2">
        <f t="shared" si="34"/>
        <v>0.16496598639455762</v>
      </c>
      <c r="K1340" s="2">
        <f t="shared" ca="1" si="35"/>
        <v>0.93365824678698428</v>
      </c>
      <c r="M1340">
        <f>IF(C1340 &lt; Model!$B$5, C1340, #N/A)</f>
        <v>0.16496598639455762</v>
      </c>
      <c r="N1340" t="e">
        <f>IF(C1340 &gt; Model!$B$5, C1340, #N/A)</f>
        <v>#N/A</v>
      </c>
      <c r="O1340">
        <f>Model!$B$5</f>
        <v>0.21815457728153642</v>
      </c>
    </row>
    <row r="1341" spans="1:15">
      <c r="A1341">
        <v>1339</v>
      </c>
      <c r="B1341" s="2">
        <f>Dataset!B1341</f>
        <v>1</v>
      </c>
      <c r="C1341" s="2">
        <f t="shared" si="30"/>
        <v>0.16496598639455762</v>
      </c>
      <c r="D1341" s="3">
        <f t="shared" si="31"/>
        <v>0</v>
      </c>
      <c r="F1341" s="3">
        <f t="shared" si="32"/>
        <v>0.83503401360544238</v>
      </c>
      <c r="G1341" s="2">
        <f t="shared" si="33"/>
        <v>0.69728180387801408</v>
      </c>
      <c r="I1341" s="2" t="e">
        <f>1.69590305555622*Inputs!$C1341/(2.74240342370282*Inputs!$C1341*(0.771432259730721*Inputs!$B1341+1.73676384566451*Inputs!$A1341))</f>
        <v>#DIV/0!</v>
      </c>
      <c r="J1341" s="2">
        <f t="shared" si="34"/>
        <v>0.16496598639455762</v>
      </c>
      <c r="K1341" s="2">
        <f t="shared" ca="1" si="35"/>
        <v>0.52493292238325517</v>
      </c>
      <c r="M1341">
        <f>IF(C1341 &lt; Model!$B$5, C1341, #N/A)</f>
        <v>0.16496598639455762</v>
      </c>
      <c r="N1341" t="e">
        <f>IF(C1341 &gt; Model!$B$5, C1341, #N/A)</f>
        <v>#N/A</v>
      </c>
      <c r="O1341">
        <f>Model!$B$5</f>
        <v>0.21815457728153642</v>
      </c>
    </row>
    <row r="1342" spans="1:15">
      <c r="A1342">
        <v>1340</v>
      </c>
      <c r="B1342" s="2">
        <f>Dataset!B1342</f>
        <v>0</v>
      </c>
      <c r="C1342" s="2">
        <f t="shared" si="30"/>
        <v>0.12327590384299525</v>
      </c>
      <c r="D1342" s="3">
        <f t="shared" si="31"/>
        <v>0</v>
      </c>
      <c r="F1342" s="3">
        <f t="shared" si="32"/>
        <v>-0.12327590384299525</v>
      </c>
      <c r="G1342" s="2">
        <f t="shared" si="33"/>
        <v>1.519694846830741E-2</v>
      </c>
      <c r="I1342" s="2">
        <f>1.69590305555622*Inputs!$C1342/(2.74240342370282*Inputs!$C1342*(0.771432259730721*Inputs!$B1342+1.73676384566451*Inputs!$A1342))</f>
        <v>0.12327590384299525</v>
      </c>
      <c r="J1342" s="2">
        <f t="shared" si="34"/>
        <v>0.12327590384299525</v>
      </c>
      <c r="K1342" s="2">
        <f t="shared" ca="1" si="35"/>
        <v>0.7408885009400783</v>
      </c>
      <c r="M1342">
        <f>IF(C1342 &lt; Model!$B$5, C1342, #N/A)</f>
        <v>0.12327590384299525</v>
      </c>
      <c r="N1342" t="e">
        <f>IF(C1342 &gt; Model!$B$5, C1342, #N/A)</f>
        <v>#N/A</v>
      </c>
      <c r="O1342">
        <f>Model!$B$5</f>
        <v>0.21815457728153642</v>
      </c>
    </row>
    <row r="1343" spans="1:15">
      <c r="A1343">
        <v>1341</v>
      </c>
      <c r="B1343" s="2">
        <f>Dataset!B1343</f>
        <v>0</v>
      </c>
      <c r="C1343" s="2">
        <f t="shared" si="30"/>
        <v>9.1572041079231434E-2</v>
      </c>
      <c r="D1343" s="3">
        <f t="shared" si="31"/>
        <v>0</v>
      </c>
      <c r="F1343" s="3">
        <f t="shared" si="32"/>
        <v>-9.1572041079231434E-2</v>
      </c>
      <c r="G1343" s="2">
        <f t="shared" si="33"/>
        <v>8.3854387074164486E-3</v>
      </c>
      <c r="I1343" s="2">
        <f>1.69590305555622*Inputs!$C1343/(2.74240342370282*Inputs!$C1343*(0.771432259730721*Inputs!$B1343+1.73676384566451*Inputs!$A1343))</f>
        <v>9.1572041079231434E-2</v>
      </c>
      <c r="J1343" s="2">
        <f t="shared" si="34"/>
        <v>9.1572041079231434E-2</v>
      </c>
      <c r="K1343" s="2">
        <f t="shared" ca="1" si="35"/>
        <v>5.5039957817368257E-2</v>
      </c>
      <c r="M1343">
        <f>IF(C1343 &lt; Model!$B$5, C1343, #N/A)</f>
        <v>9.1572041079231434E-2</v>
      </c>
      <c r="N1343" t="e">
        <f>IF(C1343 &gt; Model!$B$5, C1343, #N/A)</f>
        <v>#N/A</v>
      </c>
      <c r="O1343">
        <f>Model!$B$5</f>
        <v>0.21815457728153642</v>
      </c>
    </row>
    <row r="1344" spans="1:15">
      <c r="A1344">
        <v>1342</v>
      </c>
      <c r="B1344" s="2">
        <f>Dataset!B1344</f>
        <v>0</v>
      </c>
      <c r="C1344" s="2">
        <f t="shared" si="30"/>
        <v>8.2183935895330157E-2</v>
      </c>
      <c r="D1344" s="3">
        <f t="shared" si="31"/>
        <v>0</v>
      </c>
      <c r="F1344" s="3">
        <f t="shared" si="32"/>
        <v>-8.2183935895330157E-2</v>
      </c>
      <c r="G1344" s="2">
        <f t="shared" si="33"/>
        <v>6.7541993192477365E-3</v>
      </c>
      <c r="I1344" s="2">
        <f>1.69590305555622*Inputs!$C1344/(2.74240342370282*Inputs!$C1344*(0.771432259730721*Inputs!$B1344+1.73676384566451*Inputs!$A1344))</f>
        <v>8.2183935895330157E-2</v>
      </c>
      <c r="J1344" s="2">
        <f t="shared" si="34"/>
        <v>8.2183935895330157E-2</v>
      </c>
      <c r="K1344" s="2">
        <f t="shared" ca="1" si="35"/>
        <v>0.63577695710312765</v>
      </c>
      <c r="M1344">
        <f>IF(C1344 &lt; Model!$B$5, C1344, #N/A)</f>
        <v>8.2183935895330157E-2</v>
      </c>
      <c r="N1344" t="e">
        <f>IF(C1344 &gt; Model!$B$5, C1344, #N/A)</f>
        <v>#N/A</v>
      </c>
      <c r="O1344">
        <f>Model!$B$5</f>
        <v>0.21815457728153642</v>
      </c>
    </row>
    <row r="1345" spans="1:15">
      <c r="A1345">
        <v>1343</v>
      </c>
      <c r="B1345" s="2">
        <f>Dataset!B1345</f>
        <v>0</v>
      </c>
      <c r="C1345" s="2">
        <f t="shared" si="30"/>
        <v>0.16496598639455762</v>
      </c>
      <c r="D1345" s="3">
        <f t="shared" si="31"/>
        <v>0</v>
      </c>
      <c r="F1345" s="3">
        <f t="shared" si="32"/>
        <v>-0.16496598639455762</v>
      </c>
      <c r="G1345" s="2">
        <f t="shared" si="33"/>
        <v>2.7213776667129368E-2</v>
      </c>
      <c r="I1345" s="2" t="e">
        <f>1.69590305555622*Inputs!$C1345/(2.74240342370282*Inputs!$C1345*(0.771432259730721*Inputs!$B1345+1.73676384566451*Inputs!$A1345))</f>
        <v>#DIV/0!</v>
      </c>
      <c r="J1345" s="2">
        <f t="shared" si="34"/>
        <v>0.16496598639455762</v>
      </c>
      <c r="K1345" s="2">
        <f t="shared" ca="1" si="35"/>
        <v>0.8861356756277714</v>
      </c>
      <c r="M1345">
        <f>IF(C1345 &lt; Model!$B$5, C1345, #N/A)</f>
        <v>0.16496598639455762</v>
      </c>
      <c r="N1345" t="e">
        <f>IF(C1345 &gt; Model!$B$5, C1345, #N/A)</f>
        <v>#N/A</v>
      </c>
      <c r="O1345">
        <f>Model!$B$5</f>
        <v>0.21815457728153642</v>
      </c>
    </row>
    <row r="1346" spans="1:15">
      <c r="A1346">
        <v>1344</v>
      </c>
      <c r="B1346" s="2">
        <f>Dataset!B1346</f>
        <v>0</v>
      </c>
      <c r="C1346" s="2">
        <f t="shared" si="30"/>
        <v>9.1572041079231434E-2</v>
      </c>
      <c r="D1346" s="3">
        <f t="shared" si="31"/>
        <v>0</v>
      </c>
      <c r="F1346" s="3">
        <f t="shared" si="32"/>
        <v>-9.1572041079231434E-2</v>
      </c>
      <c r="G1346" s="2">
        <f t="shared" si="33"/>
        <v>8.3854387074164486E-3</v>
      </c>
      <c r="I1346" s="2">
        <f>1.69590305555622*Inputs!$C1346/(2.74240342370282*Inputs!$C1346*(0.771432259730721*Inputs!$B1346+1.73676384566451*Inputs!$A1346))</f>
        <v>9.1572041079231434E-2</v>
      </c>
      <c r="J1346" s="2">
        <f t="shared" si="34"/>
        <v>9.1572041079231434E-2</v>
      </c>
      <c r="K1346" s="2">
        <f t="shared" ca="1" si="35"/>
        <v>2.5650918903031728E-2</v>
      </c>
      <c r="M1346">
        <f>IF(C1346 &lt; Model!$B$5, C1346, #N/A)</f>
        <v>9.1572041079231434E-2</v>
      </c>
      <c r="N1346" t="e">
        <f>IF(C1346 &gt; Model!$B$5, C1346, #N/A)</f>
        <v>#N/A</v>
      </c>
      <c r="O1346">
        <f>Model!$B$5</f>
        <v>0.21815457728153642</v>
      </c>
    </row>
    <row r="1347" spans="1:15">
      <c r="A1347">
        <v>1345</v>
      </c>
      <c r="B1347" s="2">
        <f>Dataset!B1347</f>
        <v>0</v>
      </c>
      <c r="C1347" s="2">
        <f t="shared" si="30"/>
        <v>0.16496598639455762</v>
      </c>
      <c r="D1347" s="3">
        <f t="shared" si="31"/>
        <v>0</v>
      </c>
      <c r="F1347" s="3">
        <f t="shared" si="32"/>
        <v>-0.16496598639455762</v>
      </c>
      <c r="G1347" s="2">
        <f t="shared" si="33"/>
        <v>2.7213776667129368E-2</v>
      </c>
      <c r="I1347" s="2" t="e">
        <f>1.69590305555622*Inputs!$C1347/(2.74240342370282*Inputs!$C1347*(0.771432259730721*Inputs!$B1347+1.73676384566451*Inputs!$A1347))</f>
        <v>#DIV/0!</v>
      </c>
      <c r="J1347" s="2">
        <f t="shared" si="34"/>
        <v>0.16496598639455762</v>
      </c>
      <c r="K1347" s="2">
        <f t="shared" ca="1" si="35"/>
        <v>0.71865237432268214</v>
      </c>
      <c r="M1347">
        <f>IF(C1347 &lt; Model!$B$5, C1347, #N/A)</f>
        <v>0.16496598639455762</v>
      </c>
      <c r="N1347" t="e">
        <f>IF(C1347 &gt; Model!$B$5, C1347, #N/A)</f>
        <v>#N/A</v>
      </c>
      <c r="O1347">
        <f>Model!$B$5</f>
        <v>0.21815457728153642</v>
      </c>
    </row>
    <row r="1348" spans="1:15">
      <c r="A1348">
        <v>1346</v>
      </c>
      <c r="B1348" s="2">
        <f>Dataset!B1348</f>
        <v>0</v>
      </c>
      <c r="C1348" s="2">
        <f t="shared" si="30"/>
        <v>0.12327590384299525</v>
      </c>
      <c r="D1348" s="3">
        <f t="shared" si="31"/>
        <v>0</v>
      </c>
      <c r="F1348" s="3">
        <f t="shared" si="32"/>
        <v>-0.12327590384299525</v>
      </c>
      <c r="G1348" s="2">
        <f t="shared" si="33"/>
        <v>1.519694846830741E-2</v>
      </c>
      <c r="I1348" s="2">
        <f>1.69590305555622*Inputs!$C1348/(2.74240342370282*Inputs!$C1348*(0.771432259730721*Inputs!$B1348+1.73676384566451*Inputs!$A1348))</f>
        <v>0.12327590384299525</v>
      </c>
      <c r="J1348" s="2">
        <f t="shared" si="34"/>
        <v>0.12327590384299525</v>
      </c>
      <c r="K1348" s="2">
        <f t="shared" ca="1" si="35"/>
        <v>0.70171544026862742</v>
      </c>
      <c r="M1348">
        <f>IF(C1348 &lt; Model!$B$5, C1348, #N/A)</f>
        <v>0.12327590384299525</v>
      </c>
      <c r="N1348" t="e">
        <f>IF(C1348 &gt; Model!$B$5, C1348, #N/A)</f>
        <v>#N/A</v>
      </c>
      <c r="O1348">
        <f>Model!$B$5</f>
        <v>0.21815457728153642</v>
      </c>
    </row>
    <row r="1349" spans="1:15">
      <c r="A1349">
        <v>1347</v>
      </c>
      <c r="B1349" s="2">
        <f>Dataset!B1349</f>
        <v>0</v>
      </c>
      <c r="C1349" s="2">
        <f t="shared" si="30"/>
        <v>0.16496598639455762</v>
      </c>
      <c r="D1349" s="3">
        <f t="shared" si="31"/>
        <v>0</v>
      </c>
      <c r="F1349" s="3">
        <f t="shared" si="32"/>
        <v>-0.16496598639455762</v>
      </c>
      <c r="G1349" s="2">
        <f t="shared" si="33"/>
        <v>2.7213776667129368E-2</v>
      </c>
      <c r="I1349" s="2" t="e">
        <f>1.69590305555622*Inputs!$C1349/(2.74240342370282*Inputs!$C1349*(0.771432259730721*Inputs!$B1349+1.73676384566451*Inputs!$A1349))</f>
        <v>#DIV/0!</v>
      </c>
      <c r="J1349" s="2">
        <f t="shared" si="34"/>
        <v>0.16496598639455762</v>
      </c>
      <c r="K1349" s="2">
        <f t="shared" ca="1" si="35"/>
        <v>0.40293837626106854</v>
      </c>
      <c r="M1349">
        <f>IF(C1349 &lt; Model!$B$5, C1349, #N/A)</f>
        <v>0.16496598639455762</v>
      </c>
      <c r="N1349" t="e">
        <f>IF(C1349 &gt; Model!$B$5, C1349, #N/A)</f>
        <v>#N/A</v>
      </c>
      <c r="O1349">
        <f>Model!$B$5</f>
        <v>0.21815457728153642</v>
      </c>
    </row>
    <row r="1350" spans="1:15">
      <c r="A1350">
        <v>1348</v>
      </c>
      <c r="B1350" s="2">
        <f>Dataset!B1350</f>
        <v>0</v>
      </c>
      <c r="C1350" s="2">
        <f t="shared" si="30"/>
        <v>7.4541797257758627E-2</v>
      </c>
      <c r="D1350" s="3">
        <f t="shared" si="31"/>
        <v>0</v>
      </c>
      <c r="F1350" s="3">
        <f t="shared" si="32"/>
        <v>-7.4541797257758627E-2</v>
      </c>
      <c r="G1350" s="2">
        <f t="shared" si="33"/>
        <v>5.5564795384167916E-3</v>
      </c>
      <c r="I1350" s="2">
        <f>1.69590305555622*Inputs!$C1350/(2.74240342370282*Inputs!$C1350*(0.771432259730721*Inputs!$B1350+1.73676384566451*Inputs!$A1350))</f>
        <v>7.4541797257758627E-2</v>
      </c>
      <c r="J1350" s="2">
        <f t="shared" si="34"/>
        <v>7.4541797257758627E-2</v>
      </c>
      <c r="K1350" s="2">
        <f t="shared" ca="1" si="35"/>
        <v>0.4410892797502487</v>
      </c>
      <c r="M1350">
        <f>IF(C1350 &lt; Model!$B$5, C1350, #N/A)</f>
        <v>7.4541797257758627E-2</v>
      </c>
      <c r="N1350" t="e">
        <f>IF(C1350 &gt; Model!$B$5, C1350, #N/A)</f>
        <v>#N/A</v>
      </c>
      <c r="O1350">
        <f>Model!$B$5</f>
        <v>0.21815457728153642</v>
      </c>
    </row>
    <row r="1351" spans="1:15">
      <c r="A1351">
        <v>1349</v>
      </c>
      <c r="B1351" s="2">
        <f>Dataset!B1351</f>
        <v>0</v>
      </c>
      <c r="C1351" s="2">
        <f t="shared" si="30"/>
        <v>0.14567870862050741</v>
      </c>
      <c r="D1351" s="3">
        <f t="shared" si="31"/>
        <v>0</v>
      </c>
      <c r="F1351" s="3">
        <f t="shared" si="32"/>
        <v>-0.14567870862050741</v>
      </c>
      <c r="G1351" s="2">
        <f t="shared" si="33"/>
        <v>2.1222286145338699E-2</v>
      </c>
      <c r="I1351" s="2">
        <f>1.69590305555622*Inputs!$C1351/(2.74240342370282*Inputs!$C1351*(0.771432259730721*Inputs!$B1351+1.73676384566451*Inputs!$A1351))</f>
        <v>0.14567870862050741</v>
      </c>
      <c r="J1351" s="2">
        <f t="shared" si="34"/>
        <v>0.14567870862050741</v>
      </c>
      <c r="K1351" s="2">
        <f t="shared" ca="1" si="35"/>
        <v>0.50659542630549781</v>
      </c>
      <c r="M1351">
        <f>IF(C1351 &lt; Model!$B$5, C1351, #N/A)</f>
        <v>0.14567870862050741</v>
      </c>
      <c r="N1351" t="e">
        <f>IF(C1351 &gt; Model!$B$5, C1351, #N/A)</f>
        <v>#N/A</v>
      </c>
      <c r="O1351">
        <f>Model!$B$5</f>
        <v>0.21815457728153642</v>
      </c>
    </row>
    <row r="1352" spans="1:15">
      <c r="A1352">
        <v>1350</v>
      </c>
      <c r="B1352" s="2">
        <f>Dataset!B1352</f>
        <v>0</v>
      </c>
      <c r="C1352" s="2">
        <f t="shared" si="30"/>
        <v>0.16496598639455762</v>
      </c>
      <c r="D1352" s="3">
        <f t="shared" si="31"/>
        <v>0</v>
      </c>
      <c r="F1352" s="3">
        <f t="shared" si="32"/>
        <v>-0.16496598639455762</v>
      </c>
      <c r="G1352" s="2">
        <f t="shared" si="33"/>
        <v>2.7213776667129368E-2</v>
      </c>
      <c r="I1352" s="2" t="e">
        <f>1.69590305555622*Inputs!$C1352/(2.74240342370282*Inputs!$C1352*(0.771432259730721*Inputs!$B1352+1.73676384566451*Inputs!$A1352))</f>
        <v>#DIV/0!</v>
      </c>
      <c r="J1352" s="2">
        <f t="shared" si="34"/>
        <v>0.16496598639455762</v>
      </c>
      <c r="K1352" s="2">
        <f t="shared" ca="1" si="35"/>
        <v>0.57753396174110161</v>
      </c>
      <c r="M1352">
        <f>IF(C1352 &lt; Model!$B$5, C1352, #N/A)</f>
        <v>0.16496598639455762</v>
      </c>
      <c r="N1352" t="e">
        <f>IF(C1352 &gt; Model!$B$5, C1352, #N/A)</f>
        <v>#N/A</v>
      </c>
      <c r="O1352">
        <f>Model!$B$5</f>
        <v>0.21815457728153642</v>
      </c>
    </row>
    <row r="1353" spans="1:15">
      <c r="A1353">
        <v>1351</v>
      </c>
      <c r="B1353" s="2">
        <f>Dataset!B1353</f>
        <v>0</v>
      </c>
      <c r="C1353" s="2">
        <f t="shared" si="30"/>
        <v>7.4541797257758627E-2</v>
      </c>
      <c r="D1353" s="3">
        <f t="shared" si="31"/>
        <v>0</v>
      </c>
      <c r="F1353" s="3">
        <f t="shared" si="32"/>
        <v>-7.4541797257758627E-2</v>
      </c>
      <c r="G1353" s="2">
        <f t="shared" si="33"/>
        <v>5.5564795384167916E-3</v>
      </c>
      <c r="I1353" s="2">
        <f>1.69590305555622*Inputs!$C1353/(2.74240342370282*Inputs!$C1353*(0.771432259730721*Inputs!$B1353+1.73676384566451*Inputs!$A1353))</f>
        <v>7.4541797257758627E-2</v>
      </c>
      <c r="J1353" s="2">
        <f t="shared" si="34"/>
        <v>7.4541797257758627E-2</v>
      </c>
      <c r="K1353" s="2">
        <f t="shared" ca="1" si="35"/>
        <v>0.23933102861471722</v>
      </c>
      <c r="M1353">
        <f>IF(C1353 &lt; Model!$B$5, C1353, #N/A)</f>
        <v>7.4541797257758627E-2</v>
      </c>
      <c r="N1353" t="e">
        <f>IF(C1353 &gt; Model!$B$5, C1353, #N/A)</f>
        <v>#N/A</v>
      </c>
      <c r="O1353">
        <f>Model!$B$5</f>
        <v>0.21815457728153642</v>
      </c>
    </row>
    <row r="1354" spans="1:15">
      <c r="A1354">
        <v>1352</v>
      </c>
      <c r="B1354" s="2">
        <f>Dataset!B1354</f>
        <v>0</v>
      </c>
      <c r="C1354" s="2">
        <f t="shared" si="30"/>
        <v>7.2839354310253707E-2</v>
      </c>
      <c r="D1354" s="3">
        <f t="shared" si="31"/>
        <v>0</v>
      </c>
      <c r="F1354" s="3">
        <f t="shared" si="32"/>
        <v>-7.2839354310253707E-2</v>
      </c>
      <c r="G1354" s="2">
        <f t="shared" si="33"/>
        <v>5.3055715363346748E-3</v>
      </c>
      <c r="I1354" s="2">
        <f>1.69590305555622*Inputs!$C1354/(2.74240342370282*Inputs!$C1354*(0.771432259730721*Inputs!$B1354+1.73676384566451*Inputs!$A1354))</f>
        <v>7.2839354310253707E-2</v>
      </c>
      <c r="J1354" s="2">
        <f t="shared" si="34"/>
        <v>7.2839354310253707E-2</v>
      </c>
      <c r="K1354" s="2">
        <f t="shared" ca="1" si="35"/>
        <v>0.63209691796931888</v>
      </c>
      <c r="M1354">
        <f>IF(C1354 &lt; Model!$B$5, C1354, #N/A)</f>
        <v>7.2839354310253707E-2</v>
      </c>
      <c r="N1354" t="e">
        <f>IF(C1354 &gt; Model!$B$5, C1354, #N/A)</f>
        <v>#N/A</v>
      </c>
      <c r="O1354">
        <f>Model!$B$5</f>
        <v>0.21815457728153642</v>
      </c>
    </row>
    <row r="1355" spans="1:15">
      <c r="A1355">
        <v>1353</v>
      </c>
      <c r="B1355" s="2">
        <f>Dataset!B1355</f>
        <v>1</v>
      </c>
      <c r="C1355" s="2">
        <f t="shared" si="30"/>
        <v>0.2465518076859905</v>
      </c>
      <c r="D1355" s="3">
        <f t="shared" si="31"/>
        <v>1</v>
      </c>
      <c r="F1355" s="3">
        <f t="shared" si="32"/>
        <v>0.7534481923140095</v>
      </c>
      <c r="G1355" s="2">
        <f t="shared" si="33"/>
        <v>0.56768417850124864</v>
      </c>
      <c r="I1355" s="2">
        <f>1.69590305555622*Inputs!$C1355/(2.74240342370282*Inputs!$C1355*(0.771432259730721*Inputs!$B1355+1.73676384566451*Inputs!$A1355))</f>
        <v>0.2465518076859905</v>
      </c>
      <c r="J1355" s="2">
        <f t="shared" si="34"/>
        <v>0.2465518076859905</v>
      </c>
      <c r="K1355" s="2">
        <f t="shared" ca="1" si="35"/>
        <v>0.90100160098346715</v>
      </c>
      <c r="M1355" t="e">
        <f>IF(C1355 &lt; Model!$B$5, C1355, #N/A)</f>
        <v>#N/A</v>
      </c>
      <c r="N1355">
        <f>IF(C1355 &gt; Model!$B$5, C1355, #N/A)</f>
        <v>0.2465518076859905</v>
      </c>
      <c r="O1355">
        <f>Model!$B$5</f>
        <v>0.21815457728153642</v>
      </c>
    </row>
    <row r="1356" spans="1:15">
      <c r="A1356">
        <v>1354</v>
      </c>
      <c r="B1356" s="2">
        <f>Dataset!B1356</f>
        <v>1</v>
      </c>
      <c r="C1356" s="2">
        <f t="shared" si="30"/>
        <v>0.16496598639455762</v>
      </c>
      <c r="D1356" s="3">
        <f t="shared" si="31"/>
        <v>0</v>
      </c>
      <c r="F1356" s="3">
        <f t="shared" si="32"/>
        <v>0.83503401360544238</v>
      </c>
      <c r="G1356" s="2">
        <f t="shared" si="33"/>
        <v>0.69728180387801408</v>
      </c>
      <c r="I1356" s="2" t="e">
        <f>1.69590305555622*Inputs!$C1356/(2.74240342370282*Inputs!$C1356*(0.771432259730721*Inputs!$B1356+1.73676384566451*Inputs!$A1356))</f>
        <v>#DIV/0!</v>
      </c>
      <c r="J1356" s="2">
        <f t="shared" si="34"/>
        <v>0.16496598639455762</v>
      </c>
      <c r="K1356" s="2">
        <f t="shared" ca="1" si="35"/>
        <v>0.23514294977777339</v>
      </c>
      <c r="M1356">
        <f>IF(C1356 &lt; Model!$B$5, C1356, #N/A)</f>
        <v>0.16496598639455762</v>
      </c>
      <c r="N1356" t="e">
        <f>IF(C1356 &gt; Model!$B$5, C1356, #N/A)</f>
        <v>#N/A</v>
      </c>
      <c r="O1356">
        <f>Model!$B$5</f>
        <v>0.21815457728153642</v>
      </c>
    </row>
    <row r="1357" spans="1:15">
      <c r="A1357">
        <v>1355</v>
      </c>
      <c r="B1357" s="2">
        <f>Dataset!B1357</f>
        <v>0</v>
      </c>
      <c r="C1357" s="2">
        <f t="shared" si="30"/>
        <v>0.12327590384299525</v>
      </c>
      <c r="D1357" s="3">
        <f t="shared" si="31"/>
        <v>0</v>
      </c>
      <c r="F1357" s="3">
        <f t="shared" si="32"/>
        <v>-0.12327590384299525</v>
      </c>
      <c r="G1357" s="2">
        <f t="shared" si="33"/>
        <v>1.519694846830741E-2</v>
      </c>
      <c r="I1357" s="2">
        <f>1.69590305555622*Inputs!$C1357/(2.74240342370282*Inputs!$C1357*(0.771432259730721*Inputs!$B1357+1.73676384566451*Inputs!$A1357))</f>
        <v>0.12327590384299525</v>
      </c>
      <c r="J1357" s="2">
        <f t="shared" si="34"/>
        <v>0.12327590384299525</v>
      </c>
      <c r="K1357" s="2">
        <f t="shared" ca="1" si="35"/>
        <v>0.86275748753248027</v>
      </c>
      <c r="M1357">
        <f>IF(C1357 &lt; Model!$B$5, C1357, #N/A)</f>
        <v>0.12327590384299525</v>
      </c>
      <c r="N1357" t="e">
        <f>IF(C1357 &gt; Model!$B$5, C1357, #N/A)</f>
        <v>#N/A</v>
      </c>
      <c r="O1357">
        <f>Model!$B$5</f>
        <v>0.21815457728153642</v>
      </c>
    </row>
    <row r="1358" spans="1:15">
      <c r="A1358">
        <v>1356</v>
      </c>
      <c r="B1358" s="2">
        <f>Dataset!B1358</f>
        <v>0</v>
      </c>
      <c r="C1358" s="2">
        <f t="shared" si="30"/>
        <v>9.1572041079231434E-2</v>
      </c>
      <c r="D1358" s="3">
        <f t="shared" si="31"/>
        <v>0</v>
      </c>
      <c r="F1358" s="3">
        <f t="shared" si="32"/>
        <v>-9.1572041079231434E-2</v>
      </c>
      <c r="G1358" s="2">
        <f t="shared" si="33"/>
        <v>8.3854387074164486E-3</v>
      </c>
      <c r="I1358" s="2">
        <f>1.69590305555622*Inputs!$C1358/(2.74240342370282*Inputs!$C1358*(0.771432259730721*Inputs!$B1358+1.73676384566451*Inputs!$A1358))</f>
        <v>9.1572041079231434E-2</v>
      </c>
      <c r="J1358" s="2">
        <f t="shared" si="34"/>
        <v>9.1572041079231434E-2</v>
      </c>
      <c r="K1358" s="2">
        <f t="shared" ca="1" si="35"/>
        <v>0.85015493029026845</v>
      </c>
      <c r="M1358">
        <f>IF(C1358 &lt; Model!$B$5, C1358, #N/A)</f>
        <v>9.1572041079231434E-2</v>
      </c>
      <c r="N1358" t="e">
        <f>IF(C1358 &gt; Model!$B$5, C1358, #N/A)</f>
        <v>#N/A</v>
      </c>
      <c r="O1358">
        <f>Model!$B$5</f>
        <v>0.21815457728153642</v>
      </c>
    </row>
    <row r="1359" spans="1:15">
      <c r="A1359">
        <v>1357</v>
      </c>
      <c r="B1359" s="2">
        <f>Dataset!B1359</f>
        <v>0</v>
      </c>
      <c r="C1359" s="2">
        <f t="shared" si="30"/>
        <v>8.2183935895330171E-2</v>
      </c>
      <c r="D1359" s="3">
        <f t="shared" si="31"/>
        <v>0</v>
      </c>
      <c r="F1359" s="3">
        <f t="shared" si="32"/>
        <v>-8.2183935895330171E-2</v>
      </c>
      <c r="G1359" s="2">
        <f t="shared" si="33"/>
        <v>6.7541993192477391E-3</v>
      </c>
      <c r="I1359" s="2">
        <f>1.69590305555622*Inputs!$C1359/(2.74240342370282*Inputs!$C1359*(0.771432259730721*Inputs!$B1359+1.73676384566451*Inputs!$A1359))</f>
        <v>8.2183935895330171E-2</v>
      </c>
      <c r="J1359" s="2">
        <f t="shared" si="34"/>
        <v>8.2183935895330171E-2</v>
      </c>
      <c r="K1359" s="2">
        <f t="shared" ca="1" si="35"/>
        <v>0.73284016166246224</v>
      </c>
      <c r="M1359">
        <f>IF(C1359 &lt; Model!$B$5, C1359, #N/A)</f>
        <v>8.2183935895330171E-2</v>
      </c>
      <c r="N1359" t="e">
        <f>IF(C1359 &gt; Model!$B$5, C1359, #N/A)</f>
        <v>#N/A</v>
      </c>
      <c r="O1359">
        <f>Model!$B$5</f>
        <v>0.21815457728153642</v>
      </c>
    </row>
    <row r="1360" spans="1:15">
      <c r="A1360">
        <v>1358</v>
      </c>
      <c r="B1360" s="2">
        <f>Dataset!B1360</f>
        <v>0</v>
      </c>
      <c r="C1360" s="2">
        <f t="shared" si="30"/>
        <v>9.1572041079231434E-2</v>
      </c>
      <c r="D1360" s="3">
        <f t="shared" si="31"/>
        <v>0</v>
      </c>
      <c r="F1360" s="3">
        <f t="shared" si="32"/>
        <v>-9.1572041079231434E-2</v>
      </c>
      <c r="G1360" s="2">
        <f t="shared" si="33"/>
        <v>8.3854387074164486E-3</v>
      </c>
      <c r="I1360" s="2">
        <f>1.69590305555622*Inputs!$C1360/(2.74240342370282*Inputs!$C1360*(0.771432259730721*Inputs!$B1360+1.73676384566451*Inputs!$A1360))</f>
        <v>9.1572041079231434E-2</v>
      </c>
      <c r="J1360" s="2">
        <f t="shared" si="34"/>
        <v>9.1572041079231434E-2</v>
      </c>
      <c r="K1360" s="2">
        <f t="shared" ca="1" si="35"/>
        <v>0.41611499285361153</v>
      </c>
      <c r="M1360">
        <f>IF(C1360 &lt; Model!$B$5, C1360, #N/A)</f>
        <v>9.1572041079231434E-2</v>
      </c>
      <c r="N1360" t="e">
        <f>IF(C1360 &gt; Model!$B$5, C1360, #N/A)</f>
        <v>#N/A</v>
      </c>
      <c r="O1360">
        <f>Model!$B$5</f>
        <v>0.21815457728153642</v>
      </c>
    </row>
    <row r="1361" spans="1:15">
      <c r="A1361">
        <v>1359</v>
      </c>
      <c r="B1361" s="2">
        <f>Dataset!B1361</f>
        <v>0</v>
      </c>
      <c r="C1361" s="2">
        <f t="shared" si="30"/>
        <v>0.16496598639455762</v>
      </c>
      <c r="D1361" s="3">
        <f t="shared" si="31"/>
        <v>0</v>
      </c>
      <c r="F1361" s="3">
        <f t="shared" si="32"/>
        <v>-0.16496598639455762</v>
      </c>
      <c r="G1361" s="2">
        <f t="shared" si="33"/>
        <v>2.7213776667129368E-2</v>
      </c>
      <c r="I1361" s="2" t="e">
        <f>1.69590305555622*Inputs!$C1361/(2.74240342370282*Inputs!$C1361*(0.771432259730721*Inputs!$B1361+1.73676384566451*Inputs!$A1361))</f>
        <v>#DIV/0!</v>
      </c>
      <c r="J1361" s="2">
        <f t="shared" si="34"/>
        <v>0.16496598639455762</v>
      </c>
      <c r="K1361" s="2">
        <f t="shared" ca="1" si="35"/>
        <v>0.52928904484987471</v>
      </c>
      <c r="M1361">
        <f>IF(C1361 &lt; Model!$B$5, C1361, #N/A)</f>
        <v>0.16496598639455762</v>
      </c>
      <c r="N1361" t="e">
        <f>IF(C1361 &gt; Model!$B$5, C1361, #N/A)</f>
        <v>#N/A</v>
      </c>
      <c r="O1361">
        <f>Model!$B$5</f>
        <v>0.21815457728153642</v>
      </c>
    </row>
    <row r="1362" spans="1:15">
      <c r="A1362">
        <v>1360</v>
      </c>
      <c r="B1362" s="2">
        <f>Dataset!B1362</f>
        <v>0</v>
      </c>
      <c r="C1362" s="2">
        <f t="shared" si="30"/>
        <v>8.0119359188967926E-2</v>
      </c>
      <c r="D1362" s="3">
        <f t="shared" si="31"/>
        <v>0</v>
      </c>
      <c r="F1362" s="3">
        <f t="shared" si="32"/>
        <v>-8.0119359188967926E-2</v>
      </c>
      <c r="G1362" s="2">
        <f t="shared" si="33"/>
        <v>6.419111716850859E-3</v>
      </c>
      <c r="I1362" s="2">
        <f>1.69590305555622*Inputs!$C1362/(2.74240342370282*Inputs!$C1362*(0.771432259730721*Inputs!$B1362+1.73676384566451*Inputs!$A1362))</f>
        <v>8.0119359188967926E-2</v>
      </c>
      <c r="J1362" s="2">
        <f t="shared" si="34"/>
        <v>8.0119359188967926E-2</v>
      </c>
      <c r="K1362" s="2">
        <f t="shared" ca="1" si="35"/>
        <v>0.80838712111216049</v>
      </c>
      <c r="M1362">
        <f>IF(C1362 &lt; Model!$B$5, C1362, #N/A)</f>
        <v>8.0119359188967926E-2</v>
      </c>
      <c r="N1362" t="e">
        <f>IF(C1362 &gt; Model!$B$5, C1362, #N/A)</f>
        <v>#N/A</v>
      </c>
      <c r="O1362">
        <f>Model!$B$5</f>
        <v>0.21815457728153642</v>
      </c>
    </row>
    <row r="1363" spans="1:15">
      <c r="A1363">
        <v>1361</v>
      </c>
      <c r="B1363" s="2">
        <f>Dataset!B1363</f>
        <v>0</v>
      </c>
      <c r="C1363" s="2">
        <f t="shared" si="30"/>
        <v>8.0119359188967926E-2</v>
      </c>
      <c r="D1363" s="3">
        <f t="shared" si="31"/>
        <v>0</v>
      </c>
      <c r="F1363" s="3">
        <f t="shared" si="32"/>
        <v>-8.0119359188967926E-2</v>
      </c>
      <c r="G1363" s="2">
        <f t="shared" si="33"/>
        <v>6.419111716850859E-3</v>
      </c>
      <c r="I1363" s="2">
        <f>1.69590305555622*Inputs!$C1363/(2.74240342370282*Inputs!$C1363*(0.771432259730721*Inputs!$B1363+1.73676384566451*Inputs!$A1363))</f>
        <v>8.0119359188967926E-2</v>
      </c>
      <c r="J1363" s="2">
        <f t="shared" si="34"/>
        <v>8.0119359188967926E-2</v>
      </c>
      <c r="K1363" s="2">
        <f t="shared" ca="1" si="35"/>
        <v>0.24612001356231628</v>
      </c>
      <c r="M1363">
        <f>IF(C1363 &lt; Model!$B$5, C1363, #N/A)</f>
        <v>8.0119359188967926E-2</v>
      </c>
      <c r="N1363" t="e">
        <f>IF(C1363 &gt; Model!$B$5, C1363, #N/A)</f>
        <v>#N/A</v>
      </c>
      <c r="O1363">
        <f>Model!$B$5</f>
        <v>0.21815457728153642</v>
      </c>
    </row>
    <row r="1364" spans="1:15">
      <c r="A1364">
        <v>1362</v>
      </c>
      <c r="B1364" s="2">
        <f>Dataset!B1364</f>
        <v>0</v>
      </c>
      <c r="C1364" s="2">
        <f t="shared" si="30"/>
        <v>0.16496598639455762</v>
      </c>
      <c r="D1364" s="3">
        <f t="shared" si="31"/>
        <v>0</v>
      </c>
      <c r="F1364" s="3">
        <f t="shared" si="32"/>
        <v>-0.16496598639455762</v>
      </c>
      <c r="G1364" s="2">
        <f t="shared" si="33"/>
        <v>2.7213776667129368E-2</v>
      </c>
      <c r="I1364" s="2" t="e">
        <f>1.69590305555622*Inputs!$C1364/(2.74240342370282*Inputs!$C1364*(0.771432259730721*Inputs!$B1364+1.73676384566451*Inputs!$A1364))</f>
        <v>#DIV/0!</v>
      </c>
      <c r="J1364" s="2">
        <f t="shared" si="34"/>
        <v>0.16496598639455762</v>
      </c>
      <c r="K1364" s="2">
        <f t="shared" ca="1" si="35"/>
        <v>0.14925469224148513</v>
      </c>
      <c r="M1364">
        <f>IF(C1364 &lt; Model!$B$5, C1364, #N/A)</f>
        <v>0.16496598639455762</v>
      </c>
      <c r="N1364" t="e">
        <f>IF(C1364 &gt; Model!$B$5, C1364, #N/A)</f>
        <v>#N/A</v>
      </c>
      <c r="O1364">
        <f>Model!$B$5</f>
        <v>0.21815457728153642</v>
      </c>
    </row>
    <row r="1365" spans="1:15">
      <c r="A1365">
        <v>1363</v>
      </c>
      <c r="B1365" s="2">
        <f>Dataset!B1365</f>
        <v>0</v>
      </c>
      <c r="C1365" s="2">
        <f t="shared" si="30"/>
        <v>0.16496598639455762</v>
      </c>
      <c r="D1365" s="3">
        <f t="shared" si="31"/>
        <v>0</v>
      </c>
      <c r="F1365" s="3">
        <f t="shared" si="32"/>
        <v>-0.16496598639455762</v>
      </c>
      <c r="G1365" s="2">
        <f t="shared" si="33"/>
        <v>2.7213776667129368E-2</v>
      </c>
      <c r="I1365" s="2" t="e">
        <f>1.69590305555622*Inputs!$C1365/(2.74240342370282*Inputs!$C1365*(0.771432259730721*Inputs!$B1365+1.73676384566451*Inputs!$A1365))</f>
        <v>#DIV/0!</v>
      </c>
      <c r="J1365" s="2">
        <f t="shared" si="34"/>
        <v>0.16496598639455762</v>
      </c>
      <c r="K1365" s="2">
        <f t="shared" ca="1" si="35"/>
        <v>0.72839690349928099</v>
      </c>
      <c r="M1365">
        <f>IF(C1365 &lt; Model!$B$5, C1365, #N/A)</f>
        <v>0.16496598639455762</v>
      </c>
      <c r="N1365" t="e">
        <f>IF(C1365 &gt; Model!$B$5, C1365, #N/A)</f>
        <v>#N/A</v>
      </c>
      <c r="O1365">
        <f>Model!$B$5</f>
        <v>0.21815457728153642</v>
      </c>
    </row>
    <row r="1366" spans="1:15">
      <c r="A1366">
        <v>1364</v>
      </c>
      <c r="B1366" s="2">
        <f>Dataset!B1366</f>
        <v>0</v>
      </c>
      <c r="C1366" s="2">
        <f t="shared" si="30"/>
        <v>0.12327590384299525</v>
      </c>
      <c r="D1366" s="3">
        <f t="shared" si="31"/>
        <v>0</v>
      </c>
      <c r="F1366" s="3">
        <f t="shared" si="32"/>
        <v>-0.12327590384299525</v>
      </c>
      <c r="G1366" s="2">
        <f t="shared" si="33"/>
        <v>1.519694846830741E-2</v>
      </c>
      <c r="I1366" s="2">
        <f>1.69590305555622*Inputs!$C1366/(2.74240342370282*Inputs!$C1366*(0.771432259730721*Inputs!$B1366+1.73676384566451*Inputs!$A1366))</f>
        <v>0.12327590384299525</v>
      </c>
      <c r="J1366" s="2">
        <f t="shared" si="34"/>
        <v>0.12327590384299525</v>
      </c>
      <c r="K1366" s="2">
        <f t="shared" ca="1" si="35"/>
        <v>0.2662283193262216</v>
      </c>
      <c r="M1366">
        <f>IF(C1366 &lt; Model!$B$5, C1366, #N/A)</f>
        <v>0.12327590384299525</v>
      </c>
      <c r="N1366" t="e">
        <f>IF(C1366 &gt; Model!$B$5, C1366, #N/A)</f>
        <v>#N/A</v>
      </c>
      <c r="O1366">
        <f>Model!$B$5</f>
        <v>0.21815457728153642</v>
      </c>
    </row>
    <row r="1367" spans="1:15">
      <c r="A1367">
        <v>1365</v>
      </c>
      <c r="B1367" s="2">
        <f>Dataset!B1367</f>
        <v>1</v>
      </c>
      <c r="C1367" s="2">
        <f t="shared" si="30"/>
        <v>0.16496598639455762</v>
      </c>
      <c r="D1367" s="3">
        <f t="shared" si="31"/>
        <v>0</v>
      </c>
      <c r="F1367" s="3">
        <f t="shared" si="32"/>
        <v>0.83503401360544238</v>
      </c>
      <c r="G1367" s="2">
        <f t="shared" si="33"/>
        <v>0.69728180387801408</v>
      </c>
      <c r="I1367" s="2" t="e">
        <f>1.69590305555622*Inputs!$C1367/(2.74240342370282*Inputs!$C1367*(0.771432259730721*Inputs!$B1367+1.73676384566451*Inputs!$A1367))</f>
        <v>#DIV/0!</v>
      </c>
      <c r="J1367" s="2">
        <f t="shared" si="34"/>
        <v>0.16496598639455762</v>
      </c>
      <c r="K1367" s="2">
        <f t="shared" ca="1" si="35"/>
        <v>0.62893417476021551</v>
      </c>
      <c r="M1367">
        <f>IF(C1367 &lt; Model!$B$5, C1367, #N/A)</f>
        <v>0.16496598639455762</v>
      </c>
      <c r="N1367" t="e">
        <f>IF(C1367 &gt; Model!$B$5, C1367, #N/A)</f>
        <v>#N/A</v>
      </c>
      <c r="O1367">
        <f>Model!$B$5</f>
        <v>0.21815457728153642</v>
      </c>
    </row>
    <row r="1368" spans="1:15">
      <c r="A1368">
        <v>1366</v>
      </c>
      <c r="B1368" s="2">
        <f>Dataset!B1368</f>
        <v>0</v>
      </c>
      <c r="C1368" s="2">
        <f t="shared" si="30"/>
        <v>0.18855803614578326</v>
      </c>
      <c r="D1368" s="3">
        <f t="shared" si="31"/>
        <v>0</v>
      </c>
      <c r="F1368" s="3">
        <f t="shared" si="32"/>
        <v>-0.18855803614578326</v>
      </c>
      <c r="G1368" s="2">
        <f t="shared" si="33"/>
        <v>3.5554132995154503E-2</v>
      </c>
      <c r="I1368" s="2">
        <f>1.69590305555622*Inputs!$C1368/(2.74240342370282*Inputs!$C1368*(0.771432259730721*Inputs!$B1368+1.73676384566451*Inputs!$A1368))</f>
        <v>0.18855803614578326</v>
      </c>
      <c r="J1368" s="2">
        <f t="shared" si="34"/>
        <v>0.18855803614578326</v>
      </c>
      <c r="K1368" s="2">
        <f t="shared" ca="1" si="35"/>
        <v>0.90910832832733679</v>
      </c>
      <c r="M1368">
        <f>IF(C1368 &lt; Model!$B$5, C1368, #N/A)</f>
        <v>0.18855803614578326</v>
      </c>
      <c r="N1368" t="e">
        <f>IF(C1368 &gt; Model!$B$5, C1368, #N/A)</f>
        <v>#N/A</v>
      </c>
      <c r="O1368">
        <f>Model!$B$5</f>
        <v>0.21815457728153642</v>
      </c>
    </row>
    <row r="1369" spans="1:15">
      <c r="A1369">
        <v>1367</v>
      </c>
      <c r="B1369" s="2">
        <f>Dataset!B1369</f>
        <v>0</v>
      </c>
      <c r="C1369" s="2">
        <f t="shared" si="30"/>
        <v>0.10338161787991741</v>
      </c>
      <c r="D1369" s="3">
        <f t="shared" si="31"/>
        <v>0</v>
      </c>
      <c r="F1369" s="3">
        <f t="shared" si="32"/>
        <v>-0.10338161787991741</v>
      </c>
      <c r="G1369" s="2">
        <f t="shared" si="33"/>
        <v>1.068775891546926E-2</v>
      </c>
      <c r="I1369" s="2">
        <f>1.69590305555622*Inputs!$C1369/(2.74240342370282*Inputs!$C1369*(0.771432259730721*Inputs!$B1369+1.73676384566451*Inputs!$A1369))</f>
        <v>0.10338161787991741</v>
      </c>
      <c r="J1369" s="2">
        <f t="shared" si="34"/>
        <v>0.10338161787991741</v>
      </c>
      <c r="K1369" s="2">
        <f t="shared" ca="1" si="35"/>
        <v>0.2192777936354231</v>
      </c>
      <c r="M1369">
        <f>IF(C1369 &lt; Model!$B$5, C1369, #N/A)</f>
        <v>0.10338161787991741</v>
      </c>
      <c r="N1369" t="e">
        <f>IF(C1369 &gt; Model!$B$5, C1369, #N/A)</f>
        <v>#N/A</v>
      </c>
      <c r="O1369">
        <f>Model!$B$5</f>
        <v>0.21815457728153642</v>
      </c>
    </row>
    <row r="1370" spans="1:15">
      <c r="A1370">
        <v>1368</v>
      </c>
      <c r="B1370" s="2">
        <f>Dataset!B1370</f>
        <v>0</v>
      </c>
      <c r="C1370" s="2">
        <f t="shared" si="30"/>
        <v>0.16496598639455762</v>
      </c>
      <c r="D1370" s="3">
        <f t="shared" si="31"/>
        <v>0</v>
      </c>
      <c r="F1370" s="3">
        <f t="shared" si="32"/>
        <v>-0.16496598639455762</v>
      </c>
      <c r="G1370" s="2">
        <f t="shared" si="33"/>
        <v>2.7213776667129368E-2</v>
      </c>
      <c r="I1370" s="2" t="e">
        <f>1.69590305555622*Inputs!$C1370/(2.74240342370282*Inputs!$C1370*(0.771432259730721*Inputs!$B1370+1.73676384566451*Inputs!$A1370))</f>
        <v>#DIV/0!</v>
      </c>
      <c r="J1370" s="2">
        <f t="shared" si="34"/>
        <v>0.16496598639455762</v>
      </c>
      <c r="K1370" s="2">
        <f t="shared" ca="1" si="35"/>
        <v>0.66867757254433491</v>
      </c>
      <c r="M1370">
        <f>IF(C1370 &lt; Model!$B$5, C1370, #N/A)</f>
        <v>0.16496598639455762</v>
      </c>
      <c r="N1370" t="e">
        <f>IF(C1370 &gt; Model!$B$5, C1370, #N/A)</f>
        <v>#N/A</v>
      </c>
      <c r="O1370">
        <f>Model!$B$5</f>
        <v>0.21815457728153642</v>
      </c>
    </row>
    <row r="1371" spans="1:15">
      <c r="A1371">
        <v>1369</v>
      </c>
      <c r="B1371" s="2">
        <f>Dataset!B1371</f>
        <v>1</v>
      </c>
      <c r="C1371" s="2">
        <f t="shared" si="30"/>
        <v>0.16496598639455762</v>
      </c>
      <c r="D1371" s="3">
        <f t="shared" si="31"/>
        <v>0</v>
      </c>
      <c r="F1371" s="3">
        <f t="shared" si="32"/>
        <v>0.83503401360544238</v>
      </c>
      <c r="G1371" s="2">
        <f t="shared" si="33"/>
        <v>0.69728180387801408</v>
      </c>
      <c r="I1371" s="2" t="e">
        <f>1.69590305555622*Inputs!$C1371/(2.74240342370282*Inputs!$C1371*(0.771432259730721*Inputs!$B1371+1.73676384566451*Inputs!$A1371))</f>
        <v>#DIV/0!</v>
      </c>
      <c r="J1371" s="2">
        <f t="shared" si="34"/>
        <v>0.16496598639455762</v>
      </c>
      <c r="K1371" s="2">
        <f t="shared" ca="1" si="35"/>
        <v>0.3831512835731341</v>
      </c>
      <c r="M1371">
        <f>IF(C1371 &lt; Model!$B$5, C1371, #N/A)</f>
        <v>0.16496598639455762</v>
      </c>
      <c r="N1371" t="e">
        <f>IF(C1371 &gt; Model!$B$5, C1371, #N/A)</f>
        <v>#N/A</v>
      </c>
      <c r="O1371">
        <f>Model!$B$5</f>
        <v>0.21815457728153642</v>
      </c>
    </row>
    <row r="1372" spans="1:15">
      <c r="A1372">
        <v>1370</v>
      </c>
      <c r="B1372" s="2">
        <f>Dataset!B1372</f>
        <v>0</v>
      </c>
      <c r="C1372" s="2">
        <f t="shared" si="30"/>
        <v>9.1572041079231434E-2</v>
      </c>
      <c r="D1372" s="3">
        <f t="shared" si="31"/>
        <v>0</v>
      </c>
      <c r="F1372" s="3">
        <f t="shared" si="32"/>
        <v>-9.1572041079231434E-2</v>
      </c>
      <c r="G1372" s="2">
        <f t="shared" si="33"/>
        <v>8.3854387074164486E-3</v>
      </c>
      <c r="I1372" s="2">
        <f>1.69590305555622*Inputs!$C1372/(2.74240342370282*Inputs!$C1372*(0.771432259730721*Inputs!$B1372+1.73676384566451*Inputs!$A1372))</f>
        <v>9.1572041079231434E-2</v>
      </c>
      <c r="J1372" s="2">
        <f t="shared" si="34"/>
        <v>9.1572041079231434E-2</v>
      </c>
      <c r="K1372" s="2">
        <f t="shared" ca="1" si="35"/>
        <v>6.8392081370429958E-2</v>
      </c>
      <c r="M1372">
        <f>IF(C1372 &lt; Model!$B$5, C1372, #N/A)</f>
        <v>9.1572041079231434E-2</v>
      </c>
      <c r="N1372" t="e">
        <f>IF(C1372 &gt; Model!$B$5, C1372, #N/A)</f>
        <v>#N/A</v>
      </c>
      <c r="O1372">
        <f>Model!$B$5</f>
        <v>0.21815457728153642</v>
      </c>
    </row>
    <row r="1373" spans="1:15">
      <c r="A1373">
        <v>1371</v>
      </c>
      <c r="B1373" s="2">
        <f>Dataset!B1373</f>
        <v>0</v>
      </c>
      <c r="C1373" s="2">
        <f t="shared" si="30"/>
        <v>0.12327590384299525</v>
      </c>
      <c r="D1373" s="3">
        <f t="shared" si="31"/>
        <v>0</v>
      </c>
      <c r="F1373" s="3">
        <f t="shared" si="32"/>
        <v>-0.12327590384299525</v>
      </c>
      <c r="G1373" s="2">
        <f t="shared" si="33"/>
        <v>1.519694846830741E-2</v>
      </c>
      <c r="I1373" s="2">
        <f>1.69590305555622*Inputs!$C1373/(2.74240342370282*Inputs!$C1373*(0.771432259730721*Inputs!$B1373+1.73676384566451*Inputs!$A1373))</f>
        <v>0.12327590384299525</v>
      </c>
      <c r="J1373" s="2">
        <f t="shared" si="34"/>
        <v>0.12327590384299525</v>
      </c>
      <c r="K1373" s="2">
        <f t="shared" ca="1" si="35"/>
        <v>5.145731687320465E-2</v>
      </c>
      <c r="M1373">
        <f>IF(C1373 &lt; Model!$B$5, C1373, #N/A)</f>
        <v>0.12327590384299525</v>
      </c>
      <c r="N1373" t="e">
        <f>IF(C1373 &gt; Model!$B$5, C1373, #N/A)</f>
        <v>#N/A</v>
      </c>
      <c r="O1373">
        <f>Model!$B$5</f>
        <v>0.21815457728153642</v>
      </c>
    </row>
    <row r="1374" spans="1:15">
      <c r="A1374">
        <v>1372</v>
      </c>
      <c r="B1374" s="2">
        <f>Dataset!B1374</f>
        <v>0</v>
      </c>
      <c r="C1374" s="2">
        <f t="shared" si="30"/>
        <v>9.1572041079231434E-2</v>
      </c>
      <c r="D1374" s="3">
        <f t="shared" si="31"/>
        <v>0</v>
      </c>
      <c r="F1374" s="3">
        <f t="shared" si="32"/>
        <v>-9.1572041079231434E-2</v>
      </c>
      <c r="G1374" s="2">
        <f t="shared" si="33"/>
        <v>8.3854387074164486E-3</v>
      </c>
      <c r="I1374" s="2">
        <f>1.69590305555622*Inputs!$C1374/(2.74240342370282*Inputs!$C1374*(0.771432259730721*Inputs!$B1374+1.73676384566451*Inputs!$A1374))</f>
        <v>9.1572041079231434E-2</v>
      </c>
      <c r="J1374" s="2">
        <f t="shared" si="34"/>
        <v>9.1572041079231434E-2</v>
      </c>
      <c r="K1374" s="2">
        <f t="shared" ca="1" si="35"/>
        <v>0.66763169456388216</v>
      </c>
      <c r="M1374">
        <f>IF(C1374 &lt; Model!$B$5, C1374, #N/A)</f>
        <v>9.1572041079231434E-2</v>
      </c>
      <c r="N1374" t="e">
        <f>IF(C1374 &gt; Model!$B$5, C1374, #N/A)</f>
        <v>#N/A</v>
      </c>
      <c r="O1374">
        <f>Model!$B$5</f>
        <v>0.21815457728153642</v>
      </c>
    </row>
    <row r="1375" spans="1:15">
      <c r="A1375">
        <v>1373</v>
      </c>
      <c r="B1375" s="2">
        <f>Dataset!B1375</f>
        <v>0</v>
      </c>
      <c r="C1375" s="2">
        <f t="shared" si="30"/>
        <v>0.12327590384299525</v>
      </c>
      <c r="D1375" s="3">
        <f t="shared" si="31"/>
        <v>0</v>
      </c>
      <c r="F1375" s="3">
        <f t="shared" si="32"/>
        <v>-0.12327590384299525</v>
      </c>
      <c r="G1375" s="2">
        <f t="shared" si="33"/>
        <v>1.519694846830741E-2</v>
      </c>
      <c r="I1375" s="2">
        <f>1.69590305555622*Inputs!$C1375/(2.74240342370282*Inputs!$C1375*(0.771432259730721*Inputs!$B1375+1.73676384566451*Inputs!$A1375))</f>
        <v>0.12327590384299525</v>
      </c>
      <c r="J1375" s="2">
        <f t="shared" si="34"/>
        <v>0.12327590384299525</v>
      </c>
      <c r="K1375" s="2">
        <f t="shared" ca="1" si="35"/>
        <v>0.45974506065129772</v>
      </c>
      <c r="M1375">
        <f>IF(C1375 &lt; Model!$B$5, C1375, #N/A)</f>
        <v>0.12327590384299525</v>
      </c>
      <c r="N1375" t="e">
        <f>IF(C1375 &gt; Model!$B$5, C1375, #N/A)</f>
        <v>#N/A</v>
      </c>
      <c r="O1375">
        <f>Model!$B$5</f>
        <v>0.21815457728153642</v>
      </c>
    </row>
    <row r="1376" spans="1:15">
      <c r="A1376">
        <v>1374</v>
      </c>
      <c r="B1376" s="2">
        <f>Dataset!B1376</f>
        <v>0</v>
      </c>
      <c r="C1376" s="2">
        <f t="shared" si="30"/>
        <v>7.4541797257758627E-2</v>
      </c>
      <c r="D1376" s="3">
        <f t="shared" si="31"/>
        <v>0</v>
      </c>
      <c r="F1376" s="3">
        <f t="shared" si="32"/>
        <v>-7.4541797257758627E-2</v>
      </c>
      <c r="G1376" s="2">
        <f t="shared" si="33"/>
        <v>5.5564795384167916E-3</v>
      </c>
      <c r="I1376" s="2">
        <f>1.69590305555622*Inputs!$C1376/(2.74240342370282*Inputs!$C1376*(0.771432259730721*Inputs!$B1376+1.73676384566451*Inputs!$A1376))</f>
        <v>7.4541797257758627E-2</v>
      </c>
      <c r="J1376" s="2">
        <f t="shared" si="34"/>
        <v>7.4541797257758627E-2</v>
      </c>
      <c r="K1376" s="2">
        <f t="shared" ca="1" si="35"/>
        <v>0.40196754609563734</v>
      </c>
      <c r="M1376">
        <f>IF(C1376 &lt; Model!$B$5, C1376, #N/A)</f>
        <v>7.4541797257758627E-2</v>
      </c>
      <c r="N1376" t="e">
        <f>IF(C1376 &gt; Model!$B$5, C1376, #N/A)</f>
        <v>#N/A</v>
      </c>
      <c r="O1376">
        <f>Model!$B$5</f>
        <v>0.21815457728153642</v>
      </c>
    </row>
    <row r="1377" spans="1:15">
      <c r="A1377">
        <v>1375</v>
      </c>
      <c r="B1377" s="2">
        <f>Dataset!B1377</f>
        <v>1</v>
      </c>
      <c r="C1377" s="2">
        <f t="shared" si="30"/>
        <v>0.16496598639455762</v>
      </c>
      <c r="D1377" s="3">
        <f t="shared" si="31"/>
        <v>0</v>
      </c>
      <c r="F1377" s="3">
        <f t="shared" si="32"/>
        <v>0.83503401360544238</v>
      </c>
      <c r="G1377" s="2">
        <f t="shared" si="33"/>
        <v>0.69728180387801408</v>
      </c>
      <c r="I1377" s="2" t="e">
        <f>1.69590305555622*Inputs!$C1377/(2.74240342370282*Inputs!$C1377*(0.771432259730721*Inputs!$B1377+1.73676384566451*Inputs!$A1377))</f>
        <v>#DIV/0!</v>
      </c>
      <c r="J1377" s="2">
        <f t="shared" si="34"/>
        <v>0.16496598639455762</v>
      </c>
      <c r="K1377" s="2">
        <f t="shared" ca="1" si="35"/>
        <v>0.93040096782419501</v>
      </c>
      <c r="M1377">
        <f>IF(C1377 &lt; Model!$B$5, C1377, #N/A)</f>
        <v>0.16496598639455762</v>
      </c>
      <c r="N1377" t="e">
        <f>IF(C1377 &gt; Model!$B$5, C1377, #N/A)</f>
        <v>#N/A</v>
      </c>
      <c r="O1377">
        <f>Model!$B$5</f>
        <v>0.21815457728153642</v>
      </c>
    </row>
    <row r="1378" spans="1:15">
      <c r="A1378">
        <v>1376</v>
      </c>
      <c r="B1378" s="2">
        <f>Dataset!B1378</f>
        <v>0</v>
      </c>
      <c r="C1378" s="2">
        <f t="shared" si="30"/>
        <v>0.10338161787991741</v>
      </c>
      <c r="D1378" s="3">
        <f t="shared" si="31"/>
        <v>0</v>
      </c>
      <c r="F1378" s="3">
        <f t="shared" si="32"/>
        <v>-0.10338161787991741</v>
      </c>
      <c r="G1378" s="2">
        <f t="shared" si="33"/>
        <v>1.068775891546926E-2</v>
      </c>
      <c r="I1378" s="2">
        <f>1.69590305555622*Inputs!$C1378/(2.74240342370282*Inputs!$C1378*(0.771432259730721*Inputs!$B1378+1.73676384566451*Inputs!$A1378))</f>
        <v>0.10338161787991741</v>
      </c>
      <c r="J1378" s="2">
        <f t="shared" si="34"/>
        <v>0.10338161787991741</v>
      </c>
      <c r="K1378" s="2">
        <f t="shared" ca="1" si="35"/>
        <v>0.54477063642003443</v>
      </c>
      <c r="M1378">
        <f>IF(C1378 &lt; Model!$B$5, C1378, #N/A)</f>
        <v>0.10338161787991741</v>
      </c>
      <c r="N1378" t="e">
        <f>IF(C1378 &gt; Model!$B$5, C1378, #N/A)</f>
        <v>#N/A</v>
      </c>
      <c r="O1378">
        <f>Model!$B$5</f>
        <v>0.21815457728153642</v>
      </c>
    </row>
    <row r="1379" spans="1:15">
      <c r="A1379">
        <v>1377</v>
      </c>
      <c r="B1379" s="2">
        <f>Dataset!B1379</f>
        <v>0</v>
      </c>
      <c r="C1379" s="2">
        <f t="shared" si="30"/>
        <v>0.16496598639455762</v>
      </c>
      <c r="D1379" s="3">
        <f t="shared" si="31"/>
        <v>0</v>
      </c>
      <c r="F1379" s="3">
        <f t="shared" si="32"/>
        <v>-0.16496598639455762</v>
      </c>
      <c r="G1379" s="2">
        <f t="shared" si="33"/>
        <v>2.7213776667129368E-2</v>
      </c>
      <c r="I1379" s="2" t="e">
        <f>1.69590305555622*Inputs!$C1379/(2.74240342370282*Inputs!$C1379*(0.771432259730721*Inputs!$B1379+1.73676384566451*Inputs!$A1379))</f>
        <v>#DIV/0!</v>
      </c>
      <c r="J1379" s="2">
        <f t="shared" si="34"/>
        <v>0.16496598639455762</v>
      </c>
      <c r="K1379" s="2">
        <f t="shared" ca="1" si="35"/>
        <v>0.34538137655398327</v>
      </c>
      <c r="M1379">
        <f>IF(C1379 &lt; Model!$B$5, C1379, #N/A)</f>
        <v>0.16496598639455762</v>
      </c>
      <c r="N1379" t="e">
        <f>IF(C1379 &gt; Model!$B$5, C1379, #N/A)</f>
        <v>#N/A</v>
      </c>
      <c r="O1379">
        <f>Model!$B$5</f>
        <v>0.21815457728153642</v>
      </c>
    </row>
    <row r="1380" spans="1:15">
      <c r="A1380">
        <v>1378</v>
      </c>
      <c r="B1380" s="2">
        <f>Dataset!B1380</f>
        <v>0</v>
      </c>
      <c r="C1380" s="2">
        <f t="shared" si="30"/>
        <v>9.1572041079231434E-2</v>
      </c>
      <c r="D1380" s="3">
        <f t="shared" si="31"/>
        <v>0</v>
      </c>
      <c r="F1380" s="3">
        <f t="shared" si="32"/>
        <v>-9.1572041079231434E-2</v>
      </c>
      <c r="G1380" s="2">
        <f t="shared" si="33"/>
        <v>8.3854387074164486E-3</v>
      </c>
      <c r="I1380" s="2">
        <f>1.69590305555622*Inputs!$C1380/(2.74240342370282*Inputs!$C1380*(0.771432259730721*Inputs!$B1380+1.73676384566451*Inputs!$A1380))</f>
        <v>9.1572041079231434E-2</v>
      </c>
      <c r="J1380" s="2">
        <f t="shared" si="34"/>
        <v>9.1572041079231434E-2</v>
      </c>
      <c r="K1380" s="2">
        <f t="shared" ca="1" si="35"/>
        <v>0.15569229405642149</v>
      </c>
      <c r="M1380">
        <f>IF(C1380 &lt; Model!$B$5, C1380, #N/A)</f>
        <v>9.1572041079231434E-2</v>
      </c>
      <c r="N1380" t="e">
        <f>IF(C1380 &gt; Model!$B$5, C1380, #N/A)</f>
        <v>#N/A</v>
      </c>
      <c r="O1380">
        <f>Model!$B$5</f>
        <v>0.21815457728153642</v>
      </c>
    </row>
    <row r="1381" spans="1:15">
      <c r="A1381">
        <v>1379</v>
      </c>
      <c r="B1381" s="2">
        <f>Dataset!B1381</f>
        <v>1</v>
      </c>
      <c r="C1381" s="2">
        <f t="shared" si="30"/>
        <v>0.16496598639455762</v>
      </c>
      <c r="D1381" s="3">
        <f t="shared" si="31"/>
        <v>0</v>
      </c>
      <c r="F1381" s="3">
        <f t="shared" si="32"/>
        <v>0.83503401360544238</v>
      </c>
      <c r="G1381" s="2">
        <f t="shared" si="33"/>
        <v>0.69728180387801408</v>
      </c>
      <c r="I1381" s="2" t="e">
        <f>1.69590305555622*Inputs!$C1381/(2.74240342370282*Inputs!$C1381*(0.771432259730721*Inputs!$B1381+1.73676384566451*Inputs!$A1381))</f>
        <v>#DIV/0!</v>
      </c>
      <c r="J1381" s="2">
        <f t="shared" si="34"/>
        <v>0.16496598639455762</v>
      </c>
      <c r="K1381" s="2">
        <f t="shared" ca="1" si="35"/>
        <v>0.35925222482243779</v>
      </c>
      <c r="M1381">
        <f>IF(C1381 &lt; Model!$B$5, C1381, #N/A)</f>
        <v>0.16496598639455762</v>
      </c>
      <c r="N1381" t="e">
        <f>IF(C1381 &gt; Model!$B$5, C1381, #N/A)</f>
        <v>#N/A</v>
      </c>
      <c r="O1381">
        <f>Model!$B$5</f>
        <v>0.21815457728153642</v>
      </c>
    </row>
    <row r="1382" spans="1:15">
      <c r="A1382">
        <v>1380</v>
      </c>
      <c r="B1382" s="2">
        <f>Dataset!B1382</f>
        <v>0</v>
      </c>
      <c r="C1382" s="2">
        <f t="shared" si="30"/>
        <v>9.1572041079231434E-2</v>
      </c>
      <c r="D1382" s="3">
        <f t="shared" si="31"/>
        <v>0</v>
      </c>
      <c r="F1382" s="3">
        <f t="shared" si="32"/>
        <v>-9.1572041079231434E-2</v>
      </c>
      <c r="G1382" s="2">
        <f t="shared" si="33"/>
        <v>8.3854387074164486E-3</v>
      </c>
      <c r="I1382" s="2">
        <f>1.69590305555622*Inputs!$C1382/(2.74240342370282*Inputs!$C1382*(0.771432259730721*Inputs!$B1382+1.73676384566451*Inputs!$A1382))</f>
        <v>9.1572041079231434E-2</v>
      </c>
      <c r="J1382" s="2">
        <f t="shared" si="34"/>
        <v>9.1572041079231434E-2</v>
      </c>
      <c r="K1382" s="2">
        <f t="shared" ca="1" si="35"/>
        <v>0.93564568870933085</v>
      </c>
      <c r="M1382">
        <f>IF(C1382 &lt; Model!$B$5, C1382, #N/A)</f>
        <v>9.1572041079231434E-2</v>
      </c>
      <c r="N1382" t="e">
        <f>IF(C1382 &gt; Model!$B$5, C1382, #N/A)</f>
        <v>#N/A</v>
      </c>
      <c r="O1382">
        <f>Model!$B$5</f>
        <v>0.21815457728153642</v>
      </c>
    </row>
    <row r="1383" spans="1:15">
      <c r="A1383">
        <v>1381</v>
      </c>
      <c r="B1383" s="2">
        <f>Dataset!B1383</f>
        <v>0</v>
      </c>
      <c r="C1383" s="2">
        <f t="shared" si="30"/>
        <v>0.16496598639455762</v>
      </c>
      <c r="D1383" s="3">
        <f t="shared" si="31"/>
        <v>0</v>
      </c>
      <c r="F1383" s="3">
        <f t="shared" si="32"/>
        <v>-0.16496598639455762</v>
      </c>
      <c r="G1383" s="2">
        <f t="shared" si="33"/>
        <v>2.7213776667129368E-2</v>
      </c>
      <c r="I1383" s="2" t="e">
        <f>1.69590305555622*Inputs!$C1383/(2.74240342370282*Inputs!$C1383*(0.771432259730721*Inputs!$B1383+1.73676384566451*Inputs!$A1383))</f>
        <v>#DIV/0!</v>
      </c>
      <c r="J1383" s="2">
        <f t="shared" si="34"/>
        <v>0.16496598639455762</v>
      </c>
      <c r="K1383" s="2">
        <f t="shared" ca="1" si="35"/>
        <v>2.0876786008284354E-2</v>
      </c>
      <c r="M1383">
        <f>IF(C1383 &lt; Model!$B$5, C1383, #N/A)</f>
        <v>0.16496598639455762</v>
      </c>
      <c r="N1383" t="e">
        <f>IF(C1383 &gt; Model!$B$5, C1383, #N/A)</f>
        <v>#N/A</v>
      </c>
      <c r="O1383">
        <f>Model!$B$5</f>
        <v>0.21815457728153642</v>
      </c>
    </row>
    <row r="1384" spans="1:15">
      <c r="A1384">
        <v>1382</v>
      </c>
      <c r="B1384" s="2">
        <f>Dataset!B1384</f>
        <v>0</v>
      </c>
      <c r="C1384" s="2">
        <f t="shared" si="30"/>
        <v>0.10338161787991741</v>
      </c>
      <c r="D1384" s="3">
        <f t="shared" si="31"/>
        <v>0</v>
      </c>
      <c r="F1384" s="3">
        <f t="shared" si="32"/>
        <v>-0.10338161787991741</v>
      </c>
      <c r="G1384" s="2">
        <f t="shared" si="33"/>
        <v>1.068775891546926E-2</v>
      </c>
      <c r="I1384" s="2">
        <f>1.69590305555622*Inputs!$C1384/(2.74240342370282*Inputs!$C1384*(0.771432259730721*Inputs!$B1384+1.73676384566451*Inputs!$A1384))</f>
        <v>0.10338161787991741</v>
      </c>
      <c r="J1384" s="2">
        <f t="shared" si="34"/>
        <v>0.10338161787991741</v>
      </c>
      <c r="K1384" s="2">
        <f t="shared" ca="1" si="35"/>
        <v>0.27256225703645975</v>
      </c>
      <c r="M1384">
        <f>IF(C1384 &lt; Model!$B$5, C1384, #N/A)</f>
        <v>0.10338161787991741</v>
      </c>
      <c r="N1384" t="e">
        <f>IF(C1384 &gt; Model!$B$5, C1384, #N/A)</f>
        <v>#N/A</v>
      </c>
      <c r="O1384">
        <f>Model!$B$5</f>
        <v>0.21815457728153642</v>
      </c>
    </row>
    <row r="1385" spans="1:15">
      <c r="A1385">
        <v>1383</v>
      </c>
      <c r="B1385" s="2">
        <f>Dataset!B1385</f>
        <v>0</v>
      </c>
      <c r="C1385" s="2">
        <f t="shared" si="30"/>
        <v>0.16496598639455762</v>
      </c>
      <c r="D1385" s="3">
        <f t="shared" si="31"/>
        <v>0</v>
      </c>
      <c r="F1385" s="3">
        <f t="shared" si="32"/>
        <v>-0.16496598639455762</v>
      </c>
      <c r="G1385" s="2">
        <f t="shared" si="33"/>
        <v>2.7213776667129368E-2</v>
      </c>
      <c r="I1385" s="2" t="e">
        <f>1.69590305555622*Inputs!$C1385/(2.74240342370282*Inputs!$C1385*(0.771432259730721*Inputs!$B1385+1.73676384566451*Inputs!$A1385))</f>
        <v>#DIV/0!</v>
      </c>
      <c r="J1385" s="2">
        <f t="shared" si="34"/>
        <v>0.16496598639455762</v>
      </c>
      <c r="K1385" s="2">
        <f t="shared" ca="1" si="35"/>
        <v>0.61345329371832402</v>
      </c>
      <c r="M1385">
        <f>IF(C1385 &lt; Model!$B$5, C1385, #N/A)</f>
        <v>0.16496598639455762</v>
      </c>
      <c r="N1385" t="e">
        <f>IF(C1385 &gt; Model!$B$5, C1385, #N/A)</f>
        <v>#N/A</v>
      </c>
      <c r="O1385">
        <f>Model!$B$5</f>
        <v>0.21815457728153642</v>
      </c>
    </row>
    <row r="1386" spans="1:15">
      <c r="A1386">
        <v>1384</v>
      </c>
      <c r="B1386" s="2">
        <f>Dataset!B1386</f>
        <v>0</v>
      </c>
      <c r="C1386" s="2">
        <f t="shared" si="30"/>
        <v>0.16496598639455762</v>
      </c>
      <c r="D1386" s="3">
        <f t="shared" si="31"/>
        <v>0</v>
      </c>
      <c r="F1386" s="3">
        <f t="shared" si="32"/>
        <v>-0.16496598639455762</v>
      </c>
      <c r="G1386" s="2">
        <f t="shared" si="33"/>
        <v>2.7213776667129368E-2</v>
      </c>
      <c r="I1386" s="2" t="e">
        <f>1.69590305555622*Inputs!$C1386/(2.74240342370282*Inputs!$C1386*(0.771432259730721*Inputs!$B1386+1.73676384566451*Inputs!$A1386))</f>
        <v>#DIV/0!</v>
      </c>
      <c r="J1386" s="2">
        <f t="shared" si="34"/>
        <v>0.16496598639455762</v>
      </c>
      <c r="K1386" s="2">
        <f t="shared" ca="1" si="35"/>
        <v>0.46353587779176153</v>
      </c>
      <c r="M1386">
        <f>IF(C1386 &lt; Model!$B$5, C1386, #N/A)</f>
        <v>0.16496598639455762</v>
      </c>
      <c r="N1386" t="e">
        <f>IF(C1386 &gt; Model!$B$5, C1386, #N/A)</f>
        <v>#N/A</v>
      </c>
      <c r="O1386">
        <f>Model!$B$5</f>
        <v>0.21815457728153642</v>
      </c>
    </row>
    <row r="1387" spans="1:15">
      <c r="A1387">
        <v>1385</v>
      </c>
      <c r="B1387" s="2">
        <f>Dataset!B1387</f>
        <v>0</v>
      </c>
      <c r="C1387" s="2">
        <f t="shared" si="30"/>
        <v>8.2183935895330171E-2</v>
      </c>
      <c r="D1387" s="3">
        <f t="shared" si="31"/>
        <v>0</v>
      </c>
      <c r="F1387" s="3">
        <f t="shared" si="32"/>
        <v>-8.2183935895330171E-2</v>
      </c>
      <c r="G1387" s="2">
        <f t="shared" si="33"/>
        <v>6.7541993192477391E-3</v>
      </c>
      <c r="I1387" s="2">
        <f>1.69590305555622*Inputs!$C1387/(2.74240342370282*Inputs!$C1387*(0.771432259730721*Inputs!$B1387+1.73676384566451*Inputs!$A1387))</f>
        <v>8.2183935895330171E-2</v>
      </c>
      <c r="J1387" s="2">
        <f t="shared" si="34"/>
        <v>8.2183935895330171E-2</v>
      </c>
      <c r="K1387" s="2">
        <f t="shared" ca="1" si="35"/>
        <v>0.16319469187637281</v>
      </c>
      <c r="M1387">
        <f>IF(C1387 &lt; Model!$B$5, C1387, #N/A)</f>
        <v>8.2183935895330171E-2</v>
      </c>
      <c r="N1387" t="e">
        <f>IF(C1387 &gt; Model!$B$5, C1387, #N/A)</f>
        <v>#N/A</v>
      </c>
      <c r="O1387">
        <f>Model!$B$5</f>
        <v>0.21815457728153642</v>
      </c>
    </row>
    <row r="1388" spans="1:15">
      <c r="A1388">
        <v>1386</v>
      </c>
      <c r="B1388" s="2">
        <f>Dataset!B1388</f>
        <v>0</v>
      </c>
      <c r="C1388" s="2">
        <f t="shared" si="30"/>
        <v>0.16496598639455762</v>
      </c>
      <c r="D1388" s="3">
        <f t="shared" si="31"/>
        <v>0</v>
      </c>
      <c r="F1388" s="3">
        <f t="shared" si="32"/>
        <v>-0.16496598639455762</v>
      </c>
      <c r="G1388" s="2">
        <f t="shared" si="33"/>
        <v>2.7213776667129368E-2</v>
      </c>
      <c r="I1388" s="2" t="e">
        <f>1.69590305555622*Inputs!$C1388/(2.74240342370282*Inputs!$C1388*(0.771432259730721*Inputs!$B1388+1.73676384566451*Inputs!$A1388))</f>
        <v>#DIV/0!</v>
      </c>
      <c r="J1388" s="2">
        <f t="shared" si="34"/>
        <v>0.16496598639455762</v>
      </c>
      <c r="K1388" s="2">
        <f t="shared" ca="1" si="35"/>
        <v>4.1174217889055287E-2</v>
      </c>
      <c r="M1388">
        <f>IF(C1388 &lt; Model!$B$5, C1388, #N/A)</f>
        <v>0.16496598639455762</v>
      </c>
      <c r="N1388" t="e">
        <f>IF(C1388 &gt; Model!$B$5, C1388, #N/A)</f>
        <v>#N/A</v>
      </c>
      <c r="O1388">
        <f>Model!$B$5</f>
        <v>0.21815457728153642</v>
      </c>
    </row>
    <row r="1389" spans="1:15">
      <c r="A1389">
        <v>1387</v>
      </c>
      <c r="B1389" s="2">
        <f>Dataset!B1389</f>
        <v>0</v>
      </c>
      <c r="C1389" s="2">
        <f t="shared" si="30"/>
        <v>9.1572041079231434E-2</v>
      </c>
      <c r="D1389" s="3">
        <f t="shared" si="31"/>
        <v>0</v>
      </c>
      <c r="F1389" s="3">
        <f t="shared" si="32"/>
        <v>-9.1572041079231434E-2</v>
      </c>
      <c r="G1389" s="2">
        <f t="shared" si="33"/>
        <v>8.3854387074164486E-3</v>
      </c>
      <c r="I1389" s="2">
        <f>1.69590305555622*Inputs!$C1389/(2.74240342370282*Inputs!$C1389*(0.771432259730721*Inputs!$B1389+1.73676384566451*Inputs!$A1389))</f>
        <v>9.1572041079231434E-2</v>
      </c>
      <c r="J1389" s="2">
        <f t="shared" si="34"/>
        <v>9.1572041079231434E-2</v>
      </c>
      <c r="K1389" s="2">
        <f t="shared" ca="1" si="35"/>
        <v>0.29066141594086137</v>
      </c>
      <c r="M1389">
        <f>IF(C1389 &lt; Model!$B$5, C1389, #N/A)</f>
        <v>9.1572041079231434E-2</v>
      </c>
      <c r="N1389" t="e">
        <f>IF(C1389 &gt; Model!$B$5, C1389, #N/A)</f>
        <v>#N/A</v>
      </c>
      <c r="O1389">
        <f>Model!$B$5</f>
        <v>0.21815457728153642</v>
      </c>
    </row>
    <row r="1390" spans="1:15">
      <c r="A1390">
        <v>1388</v>
      </c>
      <c r="B1390" s="2">
        <f>Dataset!B1390</f>
        <v>0</v>
      </c>
      <c r="C1390" s="2">
        <f t="shared" si="30"/>
        <v>9.1572041079231434E-2</v>
      </c>
      <c r="D1390" s="3">
        <f t="shared" si="31"/>
        <v>0</v>
      </c>
      <c r="F1390" s="3">
        <f t="shared" si="32"/>
        <v>-9.1572041079231434E-2</v>
      </c>
      <c r="G1390" s="2">
        <f t="shared" si="33"/>
        <v>8.3854387074164486E-3</v>
      </c>
      <c r="I1390" s="2">
        <f>1.69590305555622*Inputs!$C1390/(2.74240342370282*Inputs!$C1390*(0.771432259730721*Inputs!$B1390+1.73676384566451*Inputs!$A1390))</f>
        <v>9.1572041079231434E-2</v>
      </c>
      <c r="J1390" s="2">
        <f t="shared" si="34"/>
        <v>9.1572041079231434E-2</v>
      </c>
      <c r="K1390" s="2">
        <f t="shared" ca="1" si="35"/>
        <v>0.718843954447829</v>
      </c>
      <c r="M1390">
        <f>IF(C1390 &lt; Model!$B$5, C1390, #N/A)</f>
        <v>9.1572041079231434E-2</v>
      </c>
      <c r="N1390" t="e">
        <f>IF(C1390 &gt; Model!$B$5, C1390, #N/A)</f>
        <v>#N/A</v>
      </c>
      <c r="O1390">
        <f>Model!$B$5</f>
        <v>0.21815457728153642</v>
      </c>
    </row>
    <row r="1391" spans="1:15">
      <c r="A1391">
        <v>1389</v>
      </c>
      <c r="B1391" s="2">
        <f>Dataset!B1391</f>
        <v>0</v>
      </c>
      <c r="C1391" s="2">
        <f t="shared" si="30"/>
        <v>0.16496598639455762</v>
      </c>
      <c r="D1391" s="3">
        <f t="shared" si="31"/>
        <v>0</v>
      </c>
      <c r="F1391" s="3">
        <f t="shared" si="32"/>
        <v>-0.16496598639455762</v>
      </c>
      <c r="G1391" s="2">
        <f t="shared" si="33"/>
        <v>2.7213776667129368E-2</v>
      </c>
      <c r="I1391" s="2" t="e">
        <f>1.69590305555622*Inputs!$C1391/(2.74240342370282*Inputs!$C1391*(0.771432259730721*Inputs!$B1391+1.73676384566451*Inputs!$A1391))</f>
        <v>#DIV/0!</v>
      </c>
      <c r="J1391" s="2">
        <f t="shared" si="34"/>
        <v>0.16496598639455762</v>
      </c>
      <c r="K1391" s="2">
        <f t="shared" ca="1" si="35"/>
        <v>0.6462597887983772</v>
      </c>
      <c r="M1391">
        <f>IF(C1391 &lt; Model!$B$5, C1391, #N/A)</f>
        <v>0.16496598639455762</v>
      </c>
      <c r="N1391" t="e">
        <f>IF(C1391 &gt; Model!$B$5, C1391, #N/A)</f>
        <v>#N/A</v>
      </c>
      <c r="O1391">
        <f>Model!$B$5</f>
        <v>0.21815457728153642</v>
      </c>
    </row>
    <row r="1392" spans="1:15">
      <c r="A1392">
        <v>1390</v>
      </c>
      <c r="B1392" s="2">
        <f>Dataset!B1392</f>
        <v>1</v>
      </c>
      <c r="C1392" s="2">
        <f t="shared" si="30"/>
        <v>0.14567870862050741</v>
      </c>
      <c r="D1392" s="3">
        <f t="shared" si="31"/>
        <v>0</v>
      </c>
      <c r="F1392" s="3">
        <f t="shared" si="32"/>
        <v>0.85432129137949264</v>
      </c>
      <c r="G1392" s="2">
        <f t="shared" si="33"/>
        <v>0.729864868904324</v>
      </c>
      <c r="I1392" s="2">
        <f>1.69590305555622*Inputs!$C1392/(2.74240342370282*Inputs!$C1392*(0.771432259730721*Inputs!$B1392+1.73676384566451*Inputs!$A1392))</f>
        <v>0.14567870862050741</v>
      </c>
      <c r="J1392" s="2">
        <f t="shared" si="34"/>
        <v>0.14567870862050741</v>
      </c>
      <c r="K1392" s="2">
        <f t="shared" ca="1" si="35"/>
        <v>0.31320730041837108</v>
      </c>
      <c r="M1392">
        <f>IF(C1392 &lt; Model!$B$5, C1392, #N/A)</f>
        <v>0.14567870862050741</v>
      </c>
      <c r="N1392" t="e">
        <f>IF(C1392 &gt; Model!$B$5, C1392, #N/A)</f>
        <v>#N/A</v>
      </c>
      <c r="O1392">
        <f>Model!$B$5</f>
        <v>0.21815457728153642</v>
      </c>
    </row>
    <row r="1393" spans="1:15">
      <c r="A1393">
        <v>1391</v>
      </c>
      <c r="B1393" s="2">
        <f>Dataset!B1393</f>
        <v>0</v>
      </c>
      <c r="C1393" s="2">
        <f t="shared" si="30"/>
        <v>0.16496598639455762</v>
      </c>
      <c r="D1393" s="3">
        <f t="shared" si="31"/>
        <v>0</v>
      </c>
      <c r="F1393" s="3">
        <f t="shared" si="32"/>
        <v>-0.16496598639455762</v>
      </c>
      <c r="G1393" s="2">
        <f t="shared" si="33"/>
        <v>2.7213776667129368E-2</v>
      </c>
      <c r="I1393" s="2" t="e">
        <f>1.69590305555622*Inputs!$C1393/(2.74240342370282*Inputs!$C1393*(0.771432259730721*Inputs!$B1393+1.73676384566451*Inputs!$A1393))</f>
        <v>#DIV/0!</v>
      </c>
      <c r="J1393" s="2">
        <f t="shared" si="34"/>
        <v>0.16496598639455762</v>
      </c>
      <c r="K1393" s="2">
        <f t="shared" ca="1" si="35"/>
        <v>0.32959033739362198</v>
      </c>
      <c r="M1393">
        <f>IF(C1393 &lt; Model!$B$5, C1393, #N/A)</f>
        <v>0.16496598639455762</v>
      </c>
      <c r="N1393" t="e">
        <f>IF(C1393 &gt; Model!$B$5, C1393, #N/A)</f>
        <v>#N/A</v>
      </c>
      <c r="O1393">
        <f>Model!$B$5</f>
        <v>0.21815457728153642</v>
      </c>
    </row>
    <row r="1394" spans="1:15">
      <c r="A1394">
        <v>1392</v>
      </c>
      <c r="B1394" s="2">
        <f>Dataset!B1394</f>
        <v>0</v>
      </c>
      <c r="C1394" s="2">
        <f t="shared" si="30"/>
        <v>0.16496598639455762</v>
      </c>
      <c r="D1394" s="3">
        <f t="shared" si="31"/>
        <v>0</v>
      </c>
      <c r="F1394" s="3">
        <f t="shared" si="32"/>
        <v>-0.16496598639455762</v>
      </c>
      <c r="G1394" s="2">
        <f t="shared" si="33"/>
        <v>2.7213776667129368E-2</v>
      </c>
      <c r="I1394" s="2" t="e">
        <f>1.69590305555622*Inputs!$C1394/(2.74240342370282*Inputs!$C1394*(0.771432259730721*Inputs!$B1394+1.73676384566451*Inputs!$A1394))</f>
        <v>#DIV/0!</v>
      </c>
      <c r="J1394" s="2">
        <f t="shared" si="34"/>
        <v>0.16496598639455762</v>
      </c>
      <c r="K1394" s="2">
        <f t="shared" ca="1" si="35"/>
        <v>0.92226452592597552</v>
      </c>
      <c r="M1394">
        <f>IF(C1394 &lt; Model!$B$5, C1394, #N/A)</f>
        <v>0.16496598639455762</v>
      </c>
      <c r="N1394" t="e">
        <f>IF(C1394 &gt; Model!$B$5, C1394, #N/A)</f>
        <v>#N/A</v>
      </c>
      <c r="O1394">
        <f>Model!$B$5</f>
        <v>0.21815457728153642</v>
      </c>
    </row>
    <row r="1395" spans="1:15">
      <c r="A1395">
        <v>1393</v>
      </c>
      <c r="B1395" s="2">
        <f>Dataset!B1395</f>
        <v>0</v>
      </c>
      <c r="C1395" s="2">
        <f t="shared" si="30"/>
        <v>0.16496598639455762</v>
      </c>
      <c r="D1395" s="3">
        <f t="shared" si="31"/>
        <v>0</v>
      </c>
      <c r="F1395" s="3">
        <f t="shared" si="32"/>
        <v>-0.16496598639455762</v>
      </c>
      <c r="G1395" s="2">
        <f t="shared" si="33"/>
        <v>2.7213776667129368E-2</v>
      </c>
      <c r="I1395" s="2" t="e">
        <f>1.69590305555622*Inputs!$C1395/(2.74240342370282*Inputs!$C1395*(0.771432259730721*Inputs!$B1395+1.73676384566451*Inputs!$A1395))</f>
        <v>#DIV/0!</v>
      </c>
      <c r="J1395" s="2">
        <f t="shared" si="34"/>
        <v>0.16496598639455762</v>
      </c>
      <c r="K1395" s="2">
        <f t="shared" ca="1" si="35"/>
        <v>0.55222073252042991</v>
      </c>
      <c r="M1395">
        <f>IF(C1395 &lt; Model!$B$5, C1395, #N/A)</f>
        <v>0.16496598639455762</v>
      </c>
      <c r="N1395" t="e">
        <f>IF(C1395 &gt; Model!$B$5, C1395, #N/A)</f>
        <v>#N/A</v>
      </c>
      <c r="O1395">
        <f>Model!$B$5</f>
        <v>0.21815457728153642</v>
      </c>
    </row>
    <row r="1396" spans="1:15">
      <c r="A1396">
        <v>1394</v>
      </c>
      <c r="B1396" s="2">
        <f>Dataset!B1396</f>
        <v>0</v>
      </c>
      <c r="C1396" s="2">
        <f t="shared" si="30"/>
        <v>0.16496598639455762</v>
      </c>
      <c r="D1396" s="3">
        <f t="shared" si="31"/>
        <v>0</v>
      </c>
      <c r="F1396" s="3">
        <f t="shared" si="32"/>
        <v>-0.16496598639455762</v>
      </c>
      <c r="G1396" s="2">
        <f t="shared" si="33"/>
        <v>2.7213776667129368E-2</v>
      </c>
      <c r="I1396" s="2" t="e">
        <f>1.69590305555622*Inputs!$C1396/(2.74240342370282*Inputs!$C1396*(0.771432259730721*Inputs!$B1396+1.73676384566451*Inputs!$A1396))</f>
        <v>#DIV/0!</v>
      </c>
      <c r="J1396" s="2">
        <f t="shared" si="34"/>
        <v>0.16496598639455762</v>
      </c>
      <c r="K1396" s="2">
        <f t="shared" ca="1" si="35"/>
        <v>0.13158528406346093</v>
      </c>
      <c r="M1396">
        <f>IF(C1396 &lt; Model!$B$5, C1396, #N/A)</f>
        <v>0.16496598639455762</v>
      </c>
      <c r="N1396" t="e">
        <f>IF(C1396 &gt; Model!$B$5, C1396, #N/A)</f>
        <v>#N/A</v>
      </c>
      <c r="O1396">
        <f>Model!$B$5</f>
        <v>0.21815457728153642</v>
      </c>
    </row>
    <row r="1397" spans="1:15">
      <c r="A1397">
        <v>1395</v>
      </c>
      <c r="B1397" s="2">
        <f>Dataset!B1397</f>
        <v>1</v>
      </c>
      <c r="C1397" s="2">
        <f t="shared" si="30"/>
        <v>0.16496598639455762</v>
      </c>
      <c r="D1397" s="3">
        <f t="shared" si="31"/>
        <v>0</v>
      </c>
      <c r="F1397" s="3">
        <f t="shared" si="32"/>
        <v>0.83503401360544238</v>
      </c>
      <c r="G1397" s="2">
        <f t="shared" si="33"/>
        <v>0.69728180387801408</v>
      </c>
      <c r="I1397" s="2" t="e">
        <f>1.69590305555622*Inputs!$C1397/(2.74240342370282*Inputs!$C1397*(0.771432259730721*Inputs!$B1397+1.73676384566451*Inputs!$A1397))</f>
        <v>#DIV/0!</v>
      </c>
      <c r="J1397" s="2">
        <f t="shared" si="34"/>
        <v>0.16496598639455762</v>
      </c>
      <c r="K1397" s="2">
        <f t="shared" ca="1" si="35"/>
        <v>0.92897226103530184</v>
      </c>
      <c r="M1397">
        <f>IF(C1397 &lt; Model!$B$5, C1397, #N/A)</f>
        <v>0.16496598639455762</v>
      </c>
      <c r="N1397" t="e">
        <f>IF(C1397 &gt; Model!$B$5, C1397, #N/A)</f>
        <v>#N/A</v>
      </c>
      <c r="O1397">
        <f>Model!$B$5</f>
        <v>0.21815457728153642</v>
      </c>
    </row>
    <row r="1398" spans="1:15">
      <c r="A1398">
        <v>1396</v>
      </c>
      <c r="B1398" s="2">
        <f>Dataset!B1398</f>
        <v>1</v>
      </c>
      <c r="C1398" s="2">
        <f t="shared" si="30"/>
        <v>0.16496598639455762</v>
      </c>
      <c r="D1398" s="3">
        <f t="shared" si="31"/>
        <v>0</v>
      </c>
      <c r="F1398" s="3">
        <f t="shared" si="32"/>
        <v>0.83503401360544238</v>
      </c>
      <c r="G1398" s="2">
        <f t="shared" si="33"/>
        <v>0.69728180387801408</v>
      </c>
      <c r="I1398" s="2" t="e">
        <f>1.69590305555622*Inputs!$C1398/(2.74240342370282*Inputs!$C1398*(0.771432259730721*Inputs!$B1398+1.73676384566451*Inputs!$A1398))</f>
        <v>#DIV/0!</v>
      </c>
      <c r="J1398" s="2">
        <f t="shared" si="34"/>
        <v>0.16496598639455762</v>
      </c>
      <c r="K1398" s="2">
        <f t="shared" ca="1" si="35"/>
        <v>0.86141852277923736</v>
      </c>
      <c r="M1398">
        <f>IF(C1398 &lt; Model!$B$5, C1398, #N/A)</f>
        <v>0.16496598639455762</v>
      </c>
      <c r="N1398" t="e">
        <f>IF(C1398 &gt; Model!$B$5, C1398, #N/A)</f>
        <v>#N/A</v>
      </c>
      <c r="O1398">
        <f>Model!$B$5</f>
        <v>0.21815457728153642</v>
      </c>
    </row>
    <row r="1399" spans="1:15">
      <c r="A1399">
        <v>1397</v>
      </c>
      <c r="B1399" s="2">
        <f>Dataset!B1399</f>
        <v>0</v>
      </c>
      <c r="C1399" s="2">
        <f t="shared" si="30"/>
        <v>9.1572041079231434E-2</v>
      </c>
      <c r="D1399" s="3">
        <f t="shared" si="31"/>
        <v>0</v>
      </c>
      <c r="F1399" s="3">
        <f t="shared" si="32"/>
        <v>-9.1572041079231434E-2</v>
      </c>
      <c r="G1399" s="2">
        <f t="shared" si="33"/>
        <v>8.3854387074164486E-3</v>
      </c>
      <c r="I1399" s="2">
        <f>1.69590305555622*Inputs!$C1399/(2.74240342370282*Inputs!$C1399*(0.771432259730721*Inputs!$B1399+1.73676384566451*Inputs!$A1399))</f>
        <v>9.1572041079231434E-2</v>
      </c>
      <c r="J1399" s="2">
        <f t="shared" si="34"/>
        <v>9.1572041079231434E-2</v>
      </c>
      <c r="K1399" s="2">
        <f t="shared" ca="1" si="35"/>
        <v>0.99158415298114599</v>
      </c>
      <c r="M1399">
        <f>IF(C1399 &lt; Model!$B$5, C1399, #N/A)</f>
        <v>9.1572041079231434E-2</v>
      </c>
      <c r="N1399" t="e">
        <f>IF(C1399 &gt; Model!$B$5, C1399, #N/A)</f>
        <v>#N/A</v>
      </c>
      <c r="O1399">
        <f>Model!$B$5</f>
        <v>0.21815457728153642</v>
      </c>
    </row>
    <row r="1400" spans="1:15">
      <c r="A1400">
        <v>1398</v>
      </c>
      <c r="B1400" s="2">
        <f>Dataset!B1400</f>
        <v>0</v>
      </c>
      <c r="C1400" s="2">
        <f t="shared" si="30"/>
        <v>9.1572041079231434E-2</v>
      </c>
      <c r="D1400" s="3">
        <f t="shared" si="31"/>
        <v>0</v>
      </c>
      <c r="F1400" s="3">
        <f t="shared" si="32"/>
        <v>-9.1572041079231434E-2</v>
      </c>
      <c r="G1400" s="2">
        <f t="shared" si="33"/>
        <v>8.3854387074164486E-3</v>
      </c>
      <c r="I1400" s="2">
        <f>1.69590305555622*Inputs!$C1400/(2.74240342370282*Inputs!$C1400*(0.771432259730721*Inputs!$B1400+1.73676384566451*Inputs!$A1400))</f>
        <v>9.1572041079231434E-2</v>
      </c>
      <c r="J1400" s="2">
        <f t="shared" si="34"/>
        <v>9.1572041079231434E-2</v>
      </c>
      <c r="K1400" s="2">
        <f t="shared" ca="1" si="35"/>
        <v>0.63719272248821501</v>
      </c>
      <c r="M1400">
        <f>IF(C1400 &lt; Model!$B$5, C1400, #N/A)</f>
        <v>9.1572041079231434E-2</v>
      </c>
      <c r="N1400" t="e">
        <f>IF(C1400 &gt; Model!$B$5, C1400, #N/A)</f>
        <v>#N/A</v>
      </c>
      <c r="O1400">
        <f>Model!$B$5</f>
        <v>0.21815457728153642</v>
      </c>
    </row>
    <row r="1401" spans="1:15">
      <c r="A1401">
        <v>1399</v>
      </c>
      <c r="B1401" s="2">
        <f>Dataset!B1401</f>
        <v>0</v>
      </c>
      <c r="C1401" s="2">
        <f t="shared" si="30"/>
        <v>8.2183935895330171E-2</v>
      </c>
      <c r="D1401" s="3">
        <f t="shared" si="31"/>
        <v>0</v>
      </c>
      <c r="F1401" s="3">
        <f t="shared" si="32"/>
        <v>-8.2183935895330171E-2</v>
      </c>
      <c r="G1401" s="2">
        <f t="shared" si="33"/>
        <v>6.7541993192477391E-3</v>
      </c>
      <c r="I1401" s="2">
        <f>1.69590305555622*Inputs!$C1401/(2.74240342370282*Inputs!$C1401*(0.771432259730721*Inputs!$B1401+1.73676384566451*Inputs!$A1401))</f>
        <v>8.2183935895330171E-2</v>
      </c>
      <c r="J1401" s="2">
        <f t="shared" si="34"/>
        <v>8.2183935895330171E-2</v>
      </c>
      <c r="K1401" s="2">
        <f t="shared" ca="1" si="35"/>
        <v>0.55427927816809863</v>
      </c>
      <c r="M1401">
        <f>IF(C1401 &lt; Model!$B$5, C1401, #N/A)</f>
        <v>8.2183935895330171E-2</v>
      </c>
      <c r="N1401" t="e">
        <f>IF(C1401 &gt; Model!$B$5, C1401, #N/A)</f>
        <v>#N/A</v>
      </c>
      <c r="O1401">
        <f>Model!$B$5</f>
        <v>0.21815457728153642</v>
      </c>
    </row>
    <row r="1402" spans="1:15">
      <c r="A1402">
        <v>1400</v>
      </c>
      <c r="B1402" s="2">
        <f>Dataset!B1402</f>
        <v>0</v>
      </c>
      <c r="C1402" s="2">
        <f t="shared" si="30"/>
        <v>0.10338161787991741</v>
      </c>
      <c r="D1402" s="3">
        <f t="shared" si="31"/>
        <v>0</v>
      </c>
      <c r="F1402" s="3">
        <f t="shared" si="32"/>
        <v>-0.10338161787991741</v>
      </c>
      <c r="G1402" s="2">
        <f t="shared" si="33"/>
        <v>1.068775891546926E-2</v>
      </c>
      <c r="I1402" s="2">
        <f>1.69590305555622*Inputs!$C1402/(2.74240342370282*Inputs!$C1402*(0.771432259730721*Inputs!$B1402+1.73676384566451*Inputs!$A1402))</f>
        <v>0.10338161787991741</v>
      </c>
      <c r="J1402" s="2">
        <f t="shared" si="34"/>
        <v>0.10338161787991741</v>
      </c>
      <c r="K1402" s="2">
        <f t="shared" ca="1" si="35"/>
        <v>1.1737865550064175E-2</v>
      </c>
      <c r="M1402">
        <f>IF(C1402 &lt; Model!$B$5, C1402, #N/A)</f>
        <v>0.10338161787991741</v>
      </c>
      <c r="N1402" t="e">
        <f>IF(C1402 &gt; Model!$B$5, C1402, #N/A)</f>
        <v>#N/A</v>
      </c>
      <c r="O1402">
        <f>Model!$B$5</f>
        <v>0.21815457728153642</v>
      </c>
    </row>
    <row r="1403" spans="1:15">
      <c r="A1403">
        <v>1401</v>
      </c>
      <c r="B1403" s="2">
        <f>Dataset!B1403</f>
        <v>0</v>
      </c>
      <c r="C1403" s="2">
        <f t="shared" si="30"/>
        <v>5.7236938322962325E-2</v>
      </c>
      <c r="D1403" s="3">
        <f t="shared" si="31"/>
        <v>0</v>
      </c>
      <c r="F1403" s="3">
        <f t="shared" si="32"/>
        <v>-5.7236938322962325E-2</v>
      </c>
      <c r="G1403" s="2">
        <f t="shared" si="33"/>
        <v>3.2760671085865934E-3</v>
      </c>
      <c r="I1403" s="2">
        <f>1.69590305555622*Inputs!$C1403/(2.74240342370282*Inputs!$C1403*(0.771432259730721*Inputs!$B1403+1.73676384566451*Inputs!$A1403))</f>
        <v>5.7236938322962325E-2</v>
      </c>
      <c r="J1403" s="2">
        <f t="shared" si="34"/>
        <v>5.7236938322962325E-2</v>
      </c>
      <c r="K1403" s="2">
        <f t="shared" ca="1" si="35"/>
        <v>0.66106578557571405</v>
      </c>
      <c r="M1403">
        <f>IF(C1403 &lt; Model!$B$5, C1403, #N/A)</f>
        <v>5.7236938322962325E-2</v>
      </c>
      <c r="N1403" t="e">
        <f>IF(C1403 &gt; Model!$B$5, C1403, #N/A)</f>
        <v>#N/A</v>
      </c>
      <c r="O1403">
        <f>Model!$B$5</f>
        <v>0.21815457728153642</v>
      </c>
    </row>
    <row r="1404" spans="1:15">
      <c r="A1404">
        <v>1402</v>
      </c>
      <c r="B1404" s="2">
        <f>Dataset!B1404</f>
        <v>0</v>
      </c>
      <c r="C1404" s="2">
        <f t="shared" si="30"/>
        <v>0.24655180768599047</v>
      </c>
      <c r="D1404" s="3">
        <f t="shared" si="31"/>
        <v>1</v>
      </c>
      <c r="F1404" s="3">
        <f t="shared" si="32"/>
        <v>-0.24655180768599047</v>
      </c>
      <c r="G1404" s="2">
        <f t="shared" si="33"/>
        <v>6.0787793873229627E-2</v>
      </c>
      <c r="I1404" s="2">
        <f>1.69590305555622*Inputs!$C1404/(2.74240342370282*Inputs!$C1404*(0.771432259730721*Inputs!$B1404+1.73676384566451*Inputs!$A1404))</f>
        <v>0.24655180768599047</v>
      </c>
      <c r="J1404" s="2">
        <f t="shared" si="34"/>
        <v>0.24655180768599047</v>
      </c>
      <c r="K1404" s="2">
        <f t="shared" ca="1" si="35"/>
        <v>0.69382180380643921</v>
      </c>
      <c r="M1404" t="e">
        <f>IF(C1404 &lt; Model!$B$5, C1404, #N/A)</f>
        <v>#N/A</v>
      </c>
      <c r="N1404">
        <f>IF(C1404 &gt; Model!$B$5, C1404, #N/A)</f>
        <v>0.24655180768599047</v>
      </c>
      <c r="O1404">
        <f>Model!$B$5</f>
        <v>0.21815457728153642</v>
      </c>
    </row>
    <row r="1405" spans="1:15">
      <c r="A1405">
        <v>1403</v>
      </c>
      <c r="B1405" s="2">
        <f>Dataset!B1405</f>
        <v>0</v>
      </c>
      <c r="C1405" s="2">
        <f t="shared" si="30"/>
        <v>0.16496598639455762</v>
      </c>
      <c r="D1405" s="3">
        <f t="shared" si="31"/>
        <v>0</v>
      </c>
      <c r="F1405" s="3">
        <f t="shared" si="32"/>
        <v>-0.16496598639455762</v>
      </c>
      <c r="G1405" s="2">
        <f t="shared" si="33"/>
        <v>2.7213776667129368E-2</v>
      </c>
      <c r="I1405" s="2" t="e">
        <f>1.69590305555622*Inputs!$C1405/(2.74240342370282*Inputs!$C1405*(0.771432259730721*Inputs!$B1405+1.73676384566451*Inputs!$A1405))</f>
        <v>#DIV/0!</v>
      </c>
      <c r="J1405" s="2">
        <f t="shared" si="34"/>
        <v>0.16496598639455762</v>
      </c>
      <c r="K1405" s="2">
        <f t="shared" ca="1" si="35"/>
        <v>0.49602221909795652</v>
      </c>
      <c r="M1405">
        <f>IF(C1405 &lt; Model!$B$5, C1405, #N/A)</f>
        <v>0.16496598639455762</v>
      </c>
      <c r="N1405" t="e">
        <f>IF(C1405 &gt; Model!$B$5, C1405, #N/A)</f>
        <v>#N/A</v>
      </c>
      <c r="O1405">
        <f>Model!$B$5</f>
        <v>0.21815457728153642</v>
      </c>
    </row>
    <row r="1406" spans="1:15">
      <c r="A1406">
        <v>1404</v>
      </c>
      <c r="B1406" s="2">
        <f>Dataset!B1406</f>
        <v>0</v>
      </c>
      <c r="C1406" s="2">
        <f t="shared" si="30"/>
        <v>0.16496598639455762</v>
      </c>
      <c r="D1406" s="3">
        <f t="shared" si="31"/>
        <v>0</v>
      </c>
      <c r="F1406" s="3">
        <f t="shared" si="32"/>
        <v>-0.16496598639455762</v>
      </c>
      <c r="G1406" s="2">
        <f t="shared" si="33"/>
        <v>2.7213776667129368E-2</v>
      </c>
      <c r="I1406" s="2" t="e">
        <f>1.69590305555622*Inputs!$C1406/(2.74240342370282*Inputs!$C1406*(0.771432259730721*Inputs!$B1406+1.73676384566451*Inputs!$A1406))</f>
        <v>#DIV/0!</v>
      </c>
      <c r="J1406" s="2">
        <f t="shared" si="34"/>
        <v>0.16496598639455762</v>
      </c>
      <c r="K1406" s="2">
        <f t="shared" ca="1" si="35"/>
        <v>0.76346603837741422</v>
      </c>
      <c r="M1406">
        <f>IF(C1406 &lt; Model!$B$5, C1406, #N/A)</f>
        <v>0.16496598639455762</v>
      </c>
      <c r="N1406" t="e">
        <f>IF(C1406 &gt; Model!$B$5, C1406, #N/A)</f>
        <v>#N/A</v>
      </c>
      <c r="O1406">
        <f>Model!$B$5</f>
        <v>0.21815457728153642</v>
      </c>
    </row>
    <row r="1407" spans="1:15">
      <c r="A1407">
        <v>1405</v>
      </c>
      <c r="B1407" s="2">
        <f>Dataset!B1407</f>
        <v>0</v>
      </c>
      <c r="C1407" s="2">
        <f t="shared" si="30"/>
        <v>8.2183935895330171E-2</v>
      </c>
      <c r="D1407" s="3">
        <f t="shared" si="31"/>
        <v>0</v>
      </c>
      <c r="F1407" s="3">
        <f t="shared" si="32"/>
        <v>-8.2183935895330171E-2</v>
      </c>
      <c r="G1407" s="2">
        <f t="shared" si="33"/>
        <v>6.7541993192477391E-3</v>
      </c>
      <c r="I1407" s="2">
        <f>1.69590305555622*Inputs!$C1407/(2.74240342370282*Inputs!$C1407*(0.771432259730721*Inputs!$B1407+1.73676384566451*Inputs!$A1407))</f>
        <v>8.2183935895330171E-2</v>
      </c>
      <c r="J1407" s="2">
        <f t="shared" si="34"/>
        <v>8.2183935895330171E-2</v>
      </c>
      <c r="K1407" s="2">
        <f t="shared" ca="1" si="35"/>
        <v>0.97412964957665704</v>
      </c>
      <c r="M1407">
        <f>IF(C1407 &lt; Model!$B$5, C1407, #N/A)</f>
        <v>8.2183935895330171E-2</v>
      </c>
      <c r="N1407" t="e">
        <f>IF(C1407 &gt; Model!$B$5, C1407, #N/A)</f>
        <v>#N/A</v>
      </c>
      <c r="O1407">
        <f>Model!$B$5</f>
        <v>0.21815457728153642</v>
      </c>
    </row>
    <row r="1408" spans="1:15">
      <c r="A1408">
        <v>1406</v>
      </c>
      <c r="B1408" s="2">
        <f>Dataset!B1408</f>
        <v>0</v>
      </c>
      <c r="C1408" s="2">
        <f t="shared" si="30"/>
        <v>0.16496598639455762</v>
      </c>
      <c r="D1408" s="3">
        <f t="shared" si="31"/>
        <v>0</v>
      </c>
      <c r="F1408" s="3">
        <f t="shared" si="32"/>
        <v>-0.16496598639455762</v>
      </c>
      <c r="G1408" s="2">
        <f t="shared" si="33"/>
        <v>2.7213776667129368E-2</v>
      </c>
      <c r="I1408" s="2" t="e">
        <f>1.69590305555622*Inputs!$C1408/(2.74240342370282*Inputs!$C1408*(0.771432259730721*Inputs!$B1408+1.73676384566451*Inputs!$A1408))</f>
        <v>#DIV/0!</v>
      </c>
      <c r="J1408" s="2">
        <f t="shared" si="34"/>
        <v>0.16496598639455762</v>
      </c>
      <c r="K1408" s="2">
        <f t="shared" ca="1" si="35"/>
        <v>0.70608343446810573</v>
      </c>
      <c r="M1408">
        <f>IF(C1408 &lt; Model!$B$5, C1408, #N/A)</f>
        <v>0.16496598639455762</v>
      </c>
      <c r="N1408" t="e">
        <f>IF(C1408 &gt; Model!$B$5, C1408, #N/A)</f>
        <v>#N/A</v>
      </c>
      <c r="O1408">
        <f>Model!$B$5</f>
        <v>0.21815457728153642</v>
      </c>
    </row>
    <row r="1409" spans="1:15">
      <c r="A1409">
        <v>1407</v>
      </c>
      <c r="B1409" s="2">
        <f>Dataset!B1409</f>
        <v>0</v>
      </c>
      <c r="C1409" s="2">
        <f t="shared" si="30"/>
        <v>0.16496598639455762</v>
      </c>
      <c r="D1409" s="3">
        <f t="shared" si="31"/>
        <v>0</v>
      </c>
      <c r="F1409" s="3">
        <f t="shared" si="32"/>
        <v>-0.16496598639455762</v>
      </c>
      <c r="G1409" s="2">
        <f t="shared" si="33"/>
        <v>2.7213776667129368E-2</v>
      </c>
      <c r="I1409" s="2" t="e">
        <f>1.69590305555622*Inputs!$C1409/(2.74240342370282*Inputs!$C1409*(0.771432259730721*Inputs!$B1409+1.73676384566451*Inputs!$A1409))</f>
        <v>#DIV/0!</v>
      </c>
      <c r="J1409" s="2">
        <f t="shared" si="34"/>
        <v>0.16496598639455762</v>
      </c>
      <c r="K1409" s="2">
        <f t="shared" ca="1" si="35"/>
        <v>0.4795008109838852</v>
      </c>
      <c r="M1409">
        <f>IF(C1409 &lt; Model!$B$5, C1409, #N/A)</f>
        <v>0.16496598639455762</v>
      </c>
      <c r="N1409" t="e">
        <f>IF(C1409 &gt; Model!$B$5, C1409, #N/A)</f>
        <v>#N/A</v>
      </c>
      <c r="O1409">
        <f>Model!$B$5</f>
        <v>0.21815457728153642</v>
      </c>
    </row>
    <row r="1410" spans="1:15">
      <c r="A1410">
        <v>1408</v>
      </c>
      <c r="B1410" s="2">
        <f>Dataset!B1410</f>
        <v>0</v>
      </c>
      <c r="C1410" s="2">
        <f t="shared" si="30"/>
        <v>0.16496598639455762</v>
      </c>
      <c r="D1410" s="3">
        <f t="shared" si="31"/>
        <v>0</v>
      </c>
      <c r="F1410" s="3">
        <f t="shared" si="32"/>
        <v>-0.16496598639455762</v>
      </c>
      <c r="G1410" s="2">
        <f t="shared" si="33"/>
        <v>2.7213776667129368E-2</v>
      </c>
      <c r="I1410" s="2" t="e">
        <f>1.69590305555622*Inputs!$C1410/(2.74240342370282*Inputs!$C1410*(0.771432259730721*Inputs!$B1410+1.73676384566451*Inputs!$A1410))</f>
        <v>#DIV/0!</v>
      </c>
      <c r="J1410" s="2">
        <f t="shared" si="34"/>
        <v>0.16496598639455762</v>
      </c>
      <c r="K1410" s="2">
        <f t="shared" ca="1" si="35"/>
        <v>0.30901664580747656</v>
      </c>
      <c r="M1410">
        <f>IF(C1410 &lt; Model!$B$5, C1410, #N/A)</f>
        <v>0.16496598639455762</v>
      </c>
      <c r="N1410" t="e">
        <f>IF(C1410 &gt; Model!$B$5, C1410, #N/A)</f>
        <v>#N/A</v>
      </c>
      <c r="O1410">
        <f>Model!$B$5</f>
        <v>0.21815457728153642</v>
      </c>
    </row>
    <row r="1411" spans="1:15">
      <c r="A1411">
        <v>1409</v>
      </c>
      <c r="B1411" s="2">
        <f>Dataset!B1411</f>
        <v>0</v>
      </c>
      <c r="C1411" s="2">
        <f t="shared" si="30"/>
        <v>9.1572041079231434E-2</v>
      </c>
      <c r="D1411" s="3">
        <f t="shared" si="31"/>
        <v>0</v>
      </c>
      <c r="F1411" s="3">
        <f t="shared" si="32"/>
        <v>-9.1572041079231434E-2</v>
      </c>
      <c r="G1411" s="2">
        <f t="shared" si="33"/>
        <v>8.3854387074164486E-3</v>
      </c>
      <c r="I1411" s="2">
        <f>1.69590305555622*Inputs!$C1411/(2.74240342370282*Inputs!$C1411*(0.771432259730721*Inputs!$B1411+1.73676384566451*Inputs!$A1411))</f>
        <v>9.1572041079231434E-2</v>
      </c>
      <c r="J1411" s="2">
        <f t="shared" si="34"/>
        <v>9.1572041079231434E-2</v>
      </c>
      <c r="K1411" s="2">
        <f t="shared" ca="1" si="35"/>
        <v>0.14063956021830559</v>
      </c>
      <c r="M1411">
        <f>IF(C1411 &lt; Model!$B$5, C1411, #N/A)</f>
        <v>9.1572041079231434E-2</v>
      </c>
      <c r="N1411" t="e">
        <f>IF(C1411 &gt; Model!$B$5, C1411, #N/A)</f>
        <v>#N/A</v>
      </c>
      <c r="O1411">
        <f>Model!$B$5</f>
        <v>0.21815457728153642</v>
      </c>
    </row>
    <row r="1412" spans="1:15">
      <c r="A1412">
        <v>1410</v>
      </c>
      <c r="B1412" s="2">
        <f>Dataset!B1412</f>
        <v>0</v>
      </c>
      <c r="C1412" s="2">
        <f t="shared" si="30"/>
        <v>9.1572041079231434E-2</v>
      </c>
      <c r="D1412" s="3">
        <f t="shared" si="31"/>
        <v>0</v>
      </c>
      <c r="F1412" s="3">
        <f t="shared" si="32"/>
        <v>-9.1572041079231434E-2</v>
      </c>
      <c r="G1412" s="2">
        <f t="shared" si="33"/>
        <v>8.3854387074164486E-3</v>
      </c>
      <c r="I1412" s="2">
        <f>1.69590305555622*Inputs!$C1412/(2.74240342370282*Inputs!$C1412*(0.771432259730721*Inputs!$B1412+1.73676384566451*Inputs!$A1412))</f>
        <v>9.1572041079231434E-2</v>
      </c>
      <c r="J1412" s="2">
        <f t="shared" si="34"/>
        <v>9.1572041079231434E-2</v>
      </c>
      <c r="K1412" s="2">
        <f t="shared" ca="1" si="35"/>
        <v>0.68392165437198882</v>
      </c>
      <c r="M1412">
        <f>IF(C1412 &lt; Model!$B$5, C1412, #N/A)</f>
        <v>9.1572041079231434E-2</v>
      </c>
      <c r="N1412" t="e">
        <f>IF(C1412 &gt; Model!$B$5, C1412, #N/A)</f>
        <v>#N/A</v>
      </c>
      <c r="O1412">
        <f>Model!$B$5</f>
        <v>0.21815457728153642</v>
      </c>
    </row>
    <row r="1413" spans="1:15">
      <c r="A1413">
        <v>1411</v>
      </c>
      <c r="B1413" s="2">
        <f>Dataset!B1413</f>
        <v>0</v>
      </c>
      <c r="C1413" s="2">
        <f t="shared" si="30"/>
        <v>0.16496598639455762</v>
      </c>
      <c r="D1413" s="3">
        <f t="shared" si="31"/>
        <v>0</v>
      </c>
      <c r="F1413" s="3">
        <f t="shared" si="32"/>
        <v>-0.16496598639455762</v>
      </c>
      <c r="G1413" s="2">
        <f t="shared" si="33"/>
        <v>2.7213776667129368E-2</v>
      </c>
      <c r="I1413" s="2" t="e">
        <f>1.69590305555622*Inputs!$C1413/(2.74240342370282*Inputs!$C1413*(0.771432259730721*Inputs!$B1413+1.73676384566451*Inputs!$A1413))</f>
        <v>#DIV/0!</v>
      </c>
      <c r="J1413" s="2">
        <f t="shared" si="34"/>
        <v>0.16496598639455762</v>
      </c>
      <c r="K1413" s="2">
        <f t="shared" ca="1" si="35"/>
        <v>0.1025133397673359</v>
      </c>
      <c r="M1413">
        <f>IF(C1413 &lt; Model!$B$5, C1413, #N/A)</f>
        <v>0.16496598639455762</v>
      </c>
      <c r="N1413" t="e">
        <f>IF(C1413 &gt; Model!$B$5, C1413, #N/A)</f>
        <v>#N/A</v>
      </c>
      <c r="O1413">
        <f>Model!$B$5</f>
        <v>0.21815457728153642</v>
      </c>
    </row>
    <row r="1414" spans="1:15">
      <c r="A1414">
        <v>1412</v>
      </c>
      <c r="B1414" s="2">
        <f>Dataset!B1414</f>
        <v>0</v>
      </c>
      <c r="C1414" s="2">
        <f t="shared" si="30"/>
        <v>0.16496598639455762</v>
      </c>
      <c r="D1414" s="3">
        <f t="shared" si="31"/>
        <v>0</v>
      </c>
      <c r="F1414" s="3">
        <f t="shared" si="32"/>
        <v>-0.16496598639455762</v>
      </c>
      <c r="G1414" s="2">
        <f t="shared" si="33"/>
        <v>2.7213776667129368E-2</v>
      </c>
      <c r="I1414" s="2" t="e">
        <f>1.69590305555622*Inputs!$C1414/(2.74240342370282*Inputs!$C1414*(0.771432259730721*Inputs!$B1414+1.73676384566451*Inputs!$A1414))</f>
        <v>#DIV/0!</v>
      </c>
      <c r="J1414" s="2">
        <f t="shared" si="34"/>
        <v>0.16496598639455762</v>
      </c>
      <c r="K1414" s="2">
        <f t="shared" ca="1" si="35"/>
        <v>0.5717194100379881</v>
      </c>
      <c r="M1414">
        <f>IF(C1414 &lt; Model!$B$5, C1414, #N/A)</f>
        <v>0.16496598639455762</v>
      </c>
      <c r="N1414" t="e">
        <f>IF(C1414 &gt; Model!$B$5, C1414, #N/A)</f>
        <v>#N/A</v>
      </c>
      <c r="O1414">
        <f>Model!$B$5</f>
        <v>0.21815457728153642</v>
      </c>
    </row>
    <row r="1415" spans="1:15">
      <c r="A1415">
        <v>1413</v>
      </c>
      <c r="B1415" s="2">
        <f>Dataset!B1415</f>
        <v>0</v>
      </c>
      <c r="C1415" s="2">
        <f t="shared" si="30"/>
        <v>0.10338161787991741</v>
      </c>
      <c r="D1415" s="3">
        <f t="shared" si="31"/>
        <v>0</v>
      </c>
      <c r="F1415" s="3">
        <f t="shared" si="32"/>
        <v>-0.10338161787991741</v>
      </c>
      <c r="G1415" s="2">
        <f t="shared" si="33"/>
        <v>1.068775891546926E-2</v>
      </c>
      <c r="I1415" s="2">
        <f>1.69590305555622*Inputs!$C1415/(2.74240342370282*Inputs!$C1415*(0.771432259730721*Inputs!$B1415+1.73676384566451*Inputs!$A1415))</f>
        <v>0.10338161787991741</v>
      </c>
      <c r="J1415" s="2">
        <f t="shared" si="34"/>
        <v>0.10338161787991741</v>
      </c>
      <c r="K1415" s="2">
        <f t="shared" ca="1" si="35"/>
        <v>0.34444974089510527</v>
      </c>
      <c r="M1415">
        <f>IF(C1415 &lt; Model!$B$5, C1415, #N/A)</f>
        <v>0.10338161787991741</v>
      </c>
      <c r="N1415" t="e">
        <f>IF(C1415 &gt; Model!$B$5, C1415, #N/A)</f>
        <v>#N/A</v>
      </c>
      <c r="O1415">
        <f>Model!$B$5</f>
        <v>0.21815457728153642</v>
      </c>
    </row>
    <row r="1416" spans="1:15">
      <c r="A1416">
        <v>1414</v>
      </c>
      <c r="B1416" s="2">
        <f>Dataset!B1416</f>
        <v>0</v>
      </c>
      <c r="C1416" s="2">
        <f t="shared" si="30"/>
        <v>0.16496598639455762</v>
      </c>
      <c r="D1416" s="3">
        <f t="shared" si="31"/>
        <v>0</v>
      </c>
      <c r="F1416" s="3">
        <f t="shared" si="32"/>
        <v>-0.16496598639455762</v>
      </c>
      <c r="G1416" s="2">
        <f t="shared" si="33"/>
        <v>2.7213776667129368E-2</v>
      </c>
      <c r="I1416" s="2" t="e">
        <f>1.69590305555622*Inputs!$C1416/(2.74240342370282*Inputs!$C1416*(0.771432259730721*Inputs!$B1416+1.73676384566451*Inputs!$A1416))</f>
        <v>#DIV/0!</v>
      </c>
      <c r="J1416" s="2">
        <f t="shared" si="34"/>
        <v>0.16496598639455762</v>
      </c>
      <c r="K1416" s="2">
        <f t="shared" ca="1" si="35"/>
        <v>0.18190947722714179</v>
      </c>
      <c r="M1416">
        <f>IF(C1416 &lt; Model!$B$5, C1416, #N/A)</f>
        <v>0.16496598639455762</v>
      </c>
      <c r="N1416" t="e">
        <f>IF(C1416 &gt; Model!$B$5, C1416, #N/A)</f>
        <v>#N/A</v>
      </c>
      <c r="O1416">
        <f>Model!$B$5</f>
        <v>0.21815457728153642</v>
      </c>
    </row>
    <row r="1417" spans="1:15">
      <c r="A1417">
        <v>1415</v>
      </c>
      <c r="B1417" s="2">
        <f>Dataset!B1417</f>
        <v>0</v>
      </c>
      <c r="C1417" s="2">
        <f t="shared" si="30"/>
        <v>0.14567870862050739</v>
      </c>
      <c r="D1417" s="3">
        <f t="shared" si="31"/>
        <v>0</v>
      </c>
      <c r="F1417" s="3">
        <f t="shared" si="32"/>
        <v>-0.14567870862050739</v>
      </c>
      <c r="G1417" s="2">
        <f t="shared" si="33"/>
        <v>2.1222286145338692E-2</v>
      </c>
      <c r="I1417" s="2">
        <f>1.69590305555622*Inputs!$C1417/(2.74240342370282*Inputs!$C1417*(0.771432259730721*Inputs!$B1417+1.73676384566451*Inputs!$A1417))</f>
        <v>0.14567870862050739</v>
      </c>
      <c r="J1417" s="2">
        <f t="shared" si="34"/>
        <v>0.14567870862050739</v>
      </c>
      <c r="K1417" s="2">
        <f t="shared" ca="1" si="35"/>
        <v>0.82997206483497421</v>
      </c>
      <c r="M1417">
        <f>IF(C1417 &lt; Model!$B$5, C1417, #N/A)</f>
        <v>0.14567870862050739</v>
      </c>
      <c r="N1417" t="e">
        <f>IF(C1417 &gt; Model!$B$5, C1417, #N/A)</f>
        <v>#N/A</v>
      </c>
      <c r="O1417">
        <f>Model!$B$5</f>
        <v>0.21815457728153642</v>
      </c>
    </row>
    <row r="1418" spans="1:15">
      <c r="A1418">
        <v>1416</v>
      </c>
      <c r="B1418" s="2">
        <f>Dataset!B1418</f>
        <v>0</v>
      </c>
      <c r="C1418" s="2">
        <f t="shared" si="30"/>
        <v>9.1572041079231434E-2</v>
      </c>
      <c r="D1418" s="3">
        <f t="shared" si="31"/>
        <v>0</v>
      </c>
      <c r="F1418" s="3">
        <f t="shared" si="32"/>
        <v>-9.1572041079231434E-2</v>
      </c>
      <c r="G1418" s="2">
        <f t="shared" si="33"/>
        <v>8.3854387074164486E-3</v>
      </c>
      <c r="I1418" s="2">
        <f>1.69590305555622*Inputs!$C1418/(2.74240342370282*Inputs!$C1418*(0.771432259730721*Inputs!$B1418+1.73676384566451*Inputs!$A1418))</f>
        <v>9.1572041079231434E-2</v>
      </c>
      <c r="J1418" s="2">
        <f t="shared" si="34"/>
        <v>9.1572041079231434E-2</v>
      </c>
      <c r="K1418" s="2">
        <f t="shared" ca="1" si="35"/>
        <v>0.64429710208271762</v>
      </c>
      <c r="M1418">
        <f>IF(C1418 &lt; Model!$B$5, C1418, #N/A)</f>
        <v>9.1572041079231434E-2</v>
      </c>
      <c r="N1418" t="e">
        <f>IF(C1418 &gt; Model!$B$5, C1418, #N/A)</f>
        <v>#N/A</v>
      </c>
      <c r="O1418">
        <f>Model!$B$5</f>
        <v>0.21815457728153642</v>
      </c>
    </row>
    <row r="1419" spans="1:15">
      <c r="A1419">
        <v>1417</v>
      </c>
      <c r="B1419" s="2">
        <f>Dataset!B1419</f>
        <v>0</v>
      </c>
      <c r="C1419" s="2">
        <f t="shared" si="30"/>
        <v>0.10338161787991741</v>
      </c>
      <c r="D1419" s="3">
        <f t="shared" si="31"/>
        <v>0</v>
      </c>
      <c r="F1419" s="3">
        <f t="shared" si="32"/>
        <v>-0.10338161787991741</v>
      </c>
      <c r="G1419" s="2">
        <f t="shared" si="33"/>
        <v>1.068775891546926E-2</v>
      </c>
      <c r="I1419" s="2">
        <f>1.69590305555622*Inputs!$C1419/(2.74240342370282*Inputs!$C1419*(0.771432259730721*Inputs!$B1419+1.73676384566451*Inputs!$A1419))</f>
        <v>0.10338161787991741</v>
      </c>
      <c r="J1419" s="2">
        <f t="shared" si="34"/>
        <v>0.10338161787991741</v>
      </c>
      <c r="K1419" s="2">
        <f t="shared" ca="1" si="35"/>
        <v>0.17521703139506906</v>
      </c>
      <c r="M1419">
        <f>IF(C1419 &lt; Model!$B$5, C1419, #N/A)</f>
        <v>0.10338161787991741</v>
      </c>
      <c r="N1419" t="e">
        <f>IF(C1419 &gt; Model!$B$5, C1419, #N/A)</f>
        <v>#N/A</v>
      </c>
      <c r="O1419">
        <f>Model!$B$5</f>
        <v>0.21815457728153642</v>
      </c>
    </row>
    <row r="1420" spans="1:15">
      <c r="A1420">
        <v>1418</v>
      </c>
      <c r="B1420" s="2">
        <f>Dataset!B1420</f>
        <v>0</v>
      </c>
      <c r="C1420" s="2">
        <f t="shared" si="30"/>
        <v>0.12327590384299525</v>
      </c>
      <c r="D1420" s="3">
        <f t="shared" si="31"/>
        <v>0</v>
      </c>
      <c r="F1420" s="3">
        <f t="shared" si="32"/>
        <v>-0.12327590384299525</v>
      </c>
      <c r="G1420" s="2">
        <f t="shared" si="33"/>
        <v>1.519694846830741E-2</v>
      </c>
      <c r="I1420" s="2">
        <f>1.69590305555622*Inputs!$C1420/(2.74240342370282*Inputs!$C1420*(0.771432259730721*Inputs!$B1420+1.73676384566451*Inputs!$A1420))</f>
        <v>0.12327590384299525</v>
      </c>
      <c r="J1420" s="2">
        <f t="shared" si="34"/>
        <v>0.12327590384299525</v>
      </c>
      <c r="K1420" s="2">
        <f t="shared" ca="1" si="35"/>
        <v>0.3962408883001084</v>
      </c>
      <c r="M1420">
        <f>IF(C1420 &lt; Model!$B$5, C1420, #N/A)</f>
        <v>0.12327590384299525</v>
      </c>
      <c r="N1420" t="e">
        <f>IF(C1420 &gt; Model!$B$5, C1420, #N/A)</f>
        <v>#N/A</v>
      </c>
      <c r="O1420">
        <f>Model!$B$5</f>
        <v>0.21815457728153642</v>
      </c>
    </row>
    <row r="1421" spans="1:15">
      <c r="A1421">
        <v>1419</v>
      </c>
      <c r="B1421" s="2">
        <f>Dataset!B1421</f>
        <v>0</v>
      </c>
      <c r="C1421" s="2">
        <f t="shared" si="30"/>
        <v>9.1572041079231434E-2</v>
      </c>
      <c r="D1421" s="3">
        <f t="shared" si="31"/>
        <v>0</v>
      </c>
      <c r="F1421" s="3">
        <f t="shared" si="32"/>
        <v>-9.1572041079231434E-2</v>
      </c>
      <c r="G1421" s="2">
        <f t="shared" si="33"/>
        <v>8.3854387074164486E-3</v>
      </c>
      <c r="I1421" s="2">
        <f>1.69590305555622*Inputs!$C1421/(2.74240342370282*Inputs!$C1421*(0.771432259730721*Inputs!$B1421+1.73676384566451*Inputs!$A1421))</f>
        <v>9.1572041079231434E-2</v>
      </c>
      <c r="J1421" s="2">
        <f t="shared" si="34"/>
        <v>9.1572041079231434E-2</v>
      </c>
      <c r="K1421" s="2">
        <f t="shared" ca="1" si="35"/>
        <v>0.65178417228936969</v>
      </c>
      <c r="M1421">
        <f>IF(C1421 &lt; Model!$B$5, C1421, #N/A)</f>
        <v>9.1572041079231434E-2</v>
      </c>
      <c r="N1421" t="e">
        <f>IF(C1421 &gt; Model!$B$5, C1421, #N/A)</f>
        <v>#N/A</v>
      </c>
      <c r="O1421">
        <f>Model!$B$5</f>
        <v>0.21815457728153642</v>
      </c>
    </row>
    <row r="1422" spans="1:15">
      <c r="A1422">
        <v>1420</v>
      </c>
      <c r="B1422" s="2">
        <f>Dataset!B1422</f>
        <v>0</v>
      </c>
      <c r="C1422" s="2">
        <f t="shared" si="30"/>
        <v>0.10338161787991741</v>
      </c>
      <c r="D1422" s="3">
        <f t="shared" si="31"/>
        <v>0</v>
      </c>
      <c r="F1422" s="3">
        <f t="shared" si="32"/>
        <v>-0.10338161787991741</v>
      </c>
      <c r="G1422" s="2">
        <f t="shared" si="33"/>
        <v>1.068775891546926E-2</v>
      </c>
      <c r="I1422" s="2">
        <f>1.69590305555622*Inputs!$C1422/(2.74240342370282*Inputs!$C1422*(0.771432259730721*Inputs!$B1422+1.73676384566451*Inputs!$A1422))</f>
        <v>0.10338161787991741</v>
      </c>
      <c r="J1422" s="2">
        <f t="shared" si="34"/>
        <v>0.10338161787991741</v>
      </c>
      <c r="K1422" s="2">
        <f t="shared" ca="1" si="35"/>
        <v>0.7459526348940928</v>
      </c>
      <c r="M1422">
        <f>IF(C1422 &lt; Model!$B$5, C1422, #N/A)</f>
        <v>0.10338161787991741</v>
      </c>
      <c r="N1422" t="e">
        <f>IF(C1422 &gt; Model!$B$5, C1422, #N/A)</f>
        <v>#N/A</v>
      </c>
      <c r="O1422">
        <f>Model!$B$5</f>
        <v>0.21815457728153642</v>
      </c>
    </row>
    <row r="1423" spans="1:15">
      <c r="A1423">
        <v>1421</v>
      </c>
      <c r="B1423" s="2">
        <f>Dataset!B1423</f>
        <v>0</v>
      </c>
      <c r="C1423" s="2">
        <f t="shared" si="30"/>
        <v>8.2183935895330171E-2</v>
      </c>
      <c r="D1423" s="3">
        <f t="shared" si="31"/>
        <v>0</v>
      </c>
      <c r="F1423" s="3">
        <f t="shared" si="32"/>
        <v>-8.2183935895330171E-2</v>
      </c>
      <c r="G1423" s="2">
        <f t="shared" si="33"/>
        <v>6.7541993192477391E-3</v>
      </c>
      <c r="I1423" s="2">
        <f>1.69590305555622*Inputs!$C1423/(2.74240342370282*Inputs!$C1423*(0.771432259730721*Inputs!$B1423+1.73676384566451*Inputs!$A1423))</f>
        <v>8.2183935895330171E-2</v>
      </c>
      <c r="J1423" s="2">
        <f t="shared" si="34"/>
        <v>8.2183935895330171E-2</v>
      </c>
      <c r="K1423" s="2">
        <f t="shared" ca="1" si="35"/>
        <v>0.36702938869830559</v>
      </c>
      <c r="M1423">
        <f>IF(C1423 &lt; Model!$B$5, C1423, #N/A)</f>
        <v>8.2183935895330171E-2</v>
      </c>
      <c r="N1423" t="e">
        <f>IF(C1423 &gt; Model!$B$5, C1423, #N/A)</f>
        <v>#N/A</v>
      </c>
      <c r="O1423">
        <f>Model!$B$5</f>
        <v>0.21815457728153642</v>
      </c>
    </row>
    <row r="1424" spans="1:15">
      <c r="A1424">
        <v>1422</v>
      </c>
      <c r="B1424" s="2">
        <f>Dataset!B1424</f>
        <v>0</v>
      </c>
      <c r="C1424" s="2">
        <f t="shared" si="30"/>
        <v>0.10338161787991741</v>
      </c>
      <c r="D1424" s="3">
        <f t="shared" si="31"/>
        <v>0</v>
      </c>
      <c r="F1424" s="3">
        <f t="shared" si="32"/>
        <v>-0.10338161787991741</v>
      </c>
      <c r="G1424" s="2">
        <f t="shared" si="33"/>
        <v>1.068775891546926E-2</v>
      </c>
      <c r="I1424" s="2">
        <f>1.69590305555622*Inputs!$C1424/(2.74240342370282*Inputs!$C1424*(0.771432259730721*Inputs!$B1424+1.73676384566451*Inputs!$A1424))</f>
        <v>0.10338161787991741</v>
      </c>
      <c r="J1424" s="2">
        <f t="shared" si="34"/>
        <v>0.10338161787991741</v>
      </c>
      <c r="K1424" s="2">
        <f t="shared" ca="1" si="35"/>
        <v>0.22269200371116871</v>
      </c>
      <c r="M1424">
        <f>IF(C1424 &lt; Model!$B$5, C1424, #N/A)</f>
        <v>0.10338161787991741</v>
      </c>
      <c r="N1424" t="e">
        <f>IF(C1424 &gt; Model!$B$5, C1424, #N/A)</f>
        <v>#N/A</v>
      </c>
      <c r="O1424">
        <f>Model!$B$5</f>
        <v>0.21815457728153642</v>
      </c>
    </row>
    <row r="1425" spans="1:15">
      <c r="A1425">
        <v>1423</v>
      </c>
      <c r="B1425" s="2">
        <f>Dataset!B1425</f>
        <v>0</v>
      </c>
      <c r="C1425" s="2">
        <f t="shared" si="30"/>
        <v>0.16496598639455762</v>
      </c>
      <c r="D1425" s="3">
        <f t="shared" si="31"/>
        <v>0</v>
      </c>
      <c r="F1425" s="3">
        <f t="shared" si="32"/>
        <v>-0.16496598639455762</v>
      </c>
      <c r="G1425" s="2">
        <f t="shared" si="33"/>
        <v>2.7213776667129368E-2</v>
      </c>
      <c r="I1425" s="2" t="e">
        <f>1.69590305555622*Inputs!$C1425/(2.74240342370282*Inputs!$C1425*(0.771432259730721*Inputs!$B1425+1.73676384566451*Inputs!$A1425))</f>
        <v>#DIV/0!</v>
      </c>
      <c r="J1425" s="2">
        <f t="shared" si="34"/>
        <v>0.16496598639455762</v>
      </c>
      <c r="K1425" s="2">
        <f t="shared" ca="1" si="35"/>
        <v>3.150451266754617E-4</v>
      </c>
      <c r="M1425">
        <f>IF(C1425 &lt; Model!$B$5, C1425, #N/A)</f>
        <v>0.16496598639455762</v>
      </c>
      <c r="N1425" t="e">
        <f>IF(C1425 &gt; Model!$B$5, C1425, #N/A)</f>
        <v>#N/A</v>
      </c>
      <c r="O1425">
        <f>Model!$B$5</f>
        <v>0.21815457728153642</v>
      </c>
    </row>
    <row r="1426" spans="1:15">
      <c r="A1426">
        <v>1424</v>
      </c>
      <c r="B1426" s="2">
        <f>Dataset!B1426</f>
        <v>0</v>
      </c>
      <c r="C1426" s="2">
        <f t="shared" si="30"/>
        <v>0.16496598639455762</v>
      </c>
      <c r="D1426" s="3">
        <f t="shared" si="31"/>
        <v>0</v>
      </c>
      <c r="F1426" s="3">
        <f t="shared" si="32"/>
        <v>-0.16496598639455762</v>
      </c>
      <c r="G1426" s="2">
        <f t="shared" si="33"/>
        <v>2.7213776667129368E-2</v>
      </c>
      <c r="I1426" s="2" t="e">
        <f>1.69590305555622*Inputs!$C1426/(2.74240342370282*Inputs!$C1426*(0.771432259730721*Inputs!$B1426+1.73676384566451*Inputs!$A1426))</f>
        <v>#DIV/0!</v>
      </c>
      <c r="J1426" s="2">
        <f t="shared" si="34"/>
        <v>0.16496598639455762</v>
      </c>
      <c r="K1426" s="2">
        <f t="shared" ca="1" si="35"/>
        <v>0.76007457685823632</v>
      </c>
      <c r="M1426">
        <f>IF(C1426 &lt; Model!$B$5, C1426, #N/A)</f>
        <v>0.16496598639455762</v>
      </c>
      <c r="N1426" t="e">
        <f>IF(C1426 &gt; Model!$B$5, C1426, #N/A)</f>
        <v>#N/A</v>
      </c>
      <c r="O1426">
        <f>Model!$B$5</f>
        <v>0.21815457728153642</v>
      </c>
    </row>
    <row r="1427" spans="1:15">
      <c r="A1427">
        <v>1425</v>
      </c>
      <c r="B1427" s="2">
        <f>Dataset!B1427</f>
        <v>0</v>
      </c>
      <c r="C1427" s="2">
        <f t="shared" si="30"/>
        <v>9.1572041079231434E-2</v>
      </c>
      <c r="D1427" s="3">
        <f t="shared" si="31"/>
        <v>0</v>
      </c>
      <c r="F1427" s="3">
        <f t="shared" si="32"/>
        <v>-9.1572041079231434E-2</v>
      </c>
      <c r="G1427" s="2">
        <f t="shared" si="33"/>
        <v>8.3854387074164486E-3</v>
      </c>
      <c r="I1427" s="2">
        <f>1.69590305555622*Inputs!$C1427/(2.74240342370282*Inputs!$C1427*(0.771432259730721*Inputs!$B1427+1.73676384566451*Inputs!$A1427))</f>
        <v>9.1572041079231434E-2</v>
      </c>
      <c r="J1427" s="2">
        <f t="shared" si="34"/>
        <v>9.1572041079231434E-2</v>
      </c>
      <c r="K1427" s="2">
        <f t="shared" ca="1" si="35"/>
        <v>8.5734173205047615E-2</v>
      </c>
      <c r="M1427">
        <f>IF(C1427 &lt; Model!$B$5, C1427, #N/A)</f>
        <v>9.1572041079231434E-2</v>
      </c>
      <c r="N1427" t="e">
        <f>IF(C1427 &gt; Model!$B$5, C1427, #N/A)</f>
        <v>#N/A</v>
      </c>
      <c r="O1427">
        <f>Model!$B$5</f>
        <v>0.21815457728153642</v>
      </c>
    </row>
    <row r="1428" spans="1:15">
      <c r="A1428">
        <v>1426</v>
      </c>
      <c r="B1428" s="2">
        <f>Dataset!B1428</f>
        <v>0</v>
      </c>
      <c r="C1428" s="2">
        <f t="shared" si="30"/>
        <v>0.16496598639455762</v>
      </c>
      <c r="D1428" s="3">
        <f t="shared" si="31"/>
        <v>0</v>
      </c>
      <c r="F1428" s="3">
        <f t="shared" si="32"/>
        <v>-0.16496598639455762</v>
      </c>
      <c r="G1428" s="2">
        <f t="shared" si="33"/>
        <v>2.7213776667129368E-2</v>
      </c>
      <c r="I1428" s="2" t="e">
        <f>1.69590305555622*Inputs!$C1428/(2.74240342370282*Inputs!$C1428*(0.771432259730721*Inputs!$B1428+1.73676384566451*Inputs!$A1428))</f>
        <v>#DIV/0!</v>
      </c>
      <c r="J1428" s="2">
        <f t="shared" si="34"/>
        <v>0.16496598639455762</v>
      </c>
      <c r="K1428" s="2">
        <f t="shared" ca="1" si="35"/>
        <v>0.57515876072018313</v>
      </c>
      <c r="M1428">
        <f>IF(C1428 &lt; Model!$B$5, C1428, #N/A)</f>
        <v>0.16496598639455762</v>
      </c>
      <c r="N1428" t="e">
        <f>IF(C1428 &gt; Model!$B$5, C1428, #N/A)</f>
        <v>#N/A</v>
      </c>
      <c r="O1428">
        <f>Model!$B$5</f>
        <v>0.21815457728153642</v>
      </c>
    </row>
    <row r="1429" spans="1:15">
      <c r="A1429">
        <v>1427</v>
      </c>
      <c r="B1429" s="2">
        <f>Dataset!B1429</f>
        <v>0</v>
      </c>
      <c r="C1429" s="2">
        <f t="shared" si="30"/>
        <v>0.10338161787991741</v>
      </c>
      <c r="D1429" s="3">
        <f t="shared" si="31"/>
        <v>0</v>
      </c>
      <c r="F1429" s="3">
        <f t="shared" si="32"/>
        <v>-0.10338161787991741</v>
      </c>
      <c r="G1429" s="2">
        <f t="shared" si="33"/>
        <v>1.068775891546926E-2</v>
      </c>
      <c r="I1429" s="2">
        <f>1.69590305555622*Inputs!$C1429/(2.74240342370282*Inputs!$C1429*(0.771432259730721*Inputs!$B1429+1.73676384566451*Inputs!$A1429))</f>
        <v>0.10338161787991741</v>
      </c>
      <c r="J1429" s="2">
        <f t="shared" si="34"/>
        <v>0.10338161787991741</v>
      </c>
      <c r="K1429" s="2">
        <f t="shared" ca="1" si="35"/>
        <v>0.83840181941544922</v>
      </c>
      <c r="M1429">
        <f>IF(C1429 &lt; Model!$B$5, C1429, #N/A)</f>
        <v>0.10338161787991741</v>
      </c>
      <c r="N1429" t="e">
        <f>IF(C1429 &gt; Model!$B$5, C1429, #N/A)</f>
        <v>#N/A</v>
      </c>
      <c r="O1429">
        <f>Model!$B$5</f>
        <v>0.21815457728153642</v>
      </c>
    </row>
    <row r="1430" spans="1:15">
      <c r="A1430">
        <v>1428</v>
      </c>
      <c r="B1430" s="2">
        <f>Dataset!B1430</f>
        <v>0</v>
      </c>
      <c r="C1430" s="2">
        <f t="shared" si="30"/>
        <v>0.14567870862050741</v>
      </c>
      <c r="D1430" s="3">
        <f t="shared" si="31"/>
        <v>0</v>
      </c>
      <c r="F1430" s="3">
        <f t="shared" si="32"/>
        <v>-0.14567870862050741</v>
      </c>
      <c r="G1430" s="2">
        <f t="shared" si="33"/>
        <v>2.1222286145338699E-2</v>
      </c>
      <c r="I1430" s="2">
        <f>1.69590305555622*Inputs!$C1430/(2.74240342370282*Inputs!$C1430*(0.771432259730721*Inputs!$B1430+1.73676384566451*Inputs!$A1430))</f>
        <v>0.14567870862050741</v>
      </c>
      <c r="J1430" s="2">
        <f t="shared" si="34"/>
        <v>0.14567870862050741</v>
      </c>
      <c r="K1430" s="2">
        <f t="shared" ca="1" si="35"/>
        <v>0.1842046387682682</v>
      </c>
      <c r="M1430">
        <f>IF(C1430 &lt; Model!$B$5, C1430, #N/A)</f>
        <v>0.14567870862050741</v>
      </c>
      <c r="N1430" t="e">
        <f>IF(C1430 &gt; Model!$B$5, C1430, #N/A)</f>
        <v>#N/A</v>
      </c>
      <c r="O1430">
        <f>Model!$B$5</f>
        <v>0.21815457728153642</v>
      </c>
    </row>
    <row r="1431" spans="1:15">
      <c r="A1431">
        <v>1429</v>
      </c>
      <c r="B1431" s="2">
        <f>Dataset!B1431</f>
        <v>0</v>
      </c>
      <c r="C1431" s="2">
        <f t="shared" si="30"/>
        <v>0.16496598639455762</v>
      </c>
      <c r="D1431" s="3">
        <f t="shared" si="31"/>
        <v>0</v>
      </c>
      <c r="F1431" s="3">
        <f t="shared" si="32"/>
        <v>-0.16496598639455762</v>
      </c>
      <c r="G1431" s="2">
        <f t="shared" si="33"/>
        <v>2.7213776667129368E-2</v>
      </c>
      <c r="I1431" s="2" t="e">
        <f>1.69590305555622*Inputs!$C1431/(2.74240342370282*Inputs!$C1431*(0.771432259730721*Inputs!$B1431+1.73676384566451*Inputs!$A1431))</f>
        <v>#DIV/0!</v>
      </c>
      <c r="J1431" s="2">
        <f t="shared" si="34"/>
        <v>0.16496598639455762</v>
      </c>
      <c r="K1431" s="2">
        <f t="shared" ca="1" si="35"/>
        <v>0.36194727831372198</v>
      </c>
      <c r="M1431">
        <f>IF(C1431 &lt; Model!$B$5, C1431, #N/A)</f>
        <v>0.16496598639455762</v>
      </c>
      <c r="N1431" t="e">
        <f>IF(C1431 &gt; Model!$B$5, C1431, #N/A)</f>
        <v>#N/A</v>
      </c>
      <c r="O1431">
        <f>Model!$B$5</f>
        <v>0.21815457728153642</v>
      </c>
    </row>
    <row r="1432" spans="1:15">
      <c r="A1432">
        <v>1430</v>
      </c>
      <c r="B1432" s="2">
        <f>Dataset!B1432</f>
        <v>0</v>
      </c>
      <c r="C1432" s="2">
        <f t="shared" si="30"/>
        <v>0.15265145133147309</v>
      </c>
      <c r="D1432" s="3">
        <f t="shared" si="31"/>
        <v>0</v>
      </c>
      <c r="F1432" s="3">
        <f t="shared" si="32"/>
        <v>-0.15265145133147309</v>
      </c>
      <c r="G1432" s="2">
        <f t="shared" si="33"/>
        <v>2.3302465593605097E-2</v>
      </c>
      <c r="I1432" s="2">
        <f>1.69590305555622*Inputs!$C1432/(2.74240342370282*Inputs!$C1432*(0.771432259730721*Inputs!$B1432+1.73676384566451*Inputs!$A1432))</f>
        <v>0.15265145133147309</v>
      </c>
      <c r="J1432" s="2">
        <f t="shared" si="34"/>
        <v>0.15265145133147309</v>
      </c>
      <c r="K1432" s="2">
        <f t="shared" ca="1" si="35"/>
        <v>0.19712979664538643</v>
      </c>
      <c r="M1432">
        <f>IF(C1432 &lt; Model!$B$5, C1432, #N/A)</f>
        <v>0.15265145133147309</v>
      </c>
      <c r="N1432" t="e">
        <f>IF(C1432 &gt; Model!$B$5, C1432, #N/A)</f>
        <v>#N/A</v>
      </c>
      <c r="O1432">
        <f>Model!$B$5</f>
        <v>0.21815457728153642</v>
      </c>
    </row>
    <row r="1433" spans="1:15">
      <c r="A1433">
        <v>1431</v>
      </c>
      <c r="B1433" s="2">
        <f>Dataset!B1433</f>
        <v>0</v>
      </c>
      <c r="C1433" s="2">
        <f t="shared" si="30"/>
        <v>8.2183935895330171E-2</v>
      </c>
      <c r="D1433" s="3">
        <f t="shared" si="31"/>
        <v>0</v>
      </c>
      <c r="F1433" s="3">
        <f t="shared" si="32"/>
        <v>-8.2183935895330171E-2</v>
      </c>
      <c r="G1433" s="2">
        <f t="shared" si="33"/>
        <v>6.7541993192477391E-3</v>
      </c>
      <c r="I1433" s="2">
        <f>1.69590305555622*Inputs!$C1433/(2.74240342370282*Inputs!$C1433*(0.771432259730721*Inputs!$B1433+1.73676384566451*Inputs!$A1433))</f>
        <v>8.2183935895330171E-2</v>
      </c>
      <c r="J1433" s="2">
        <f t="shared" si="34"/>
        <v>8.2183935895330171E-2</v>
      </c>
      <c r="K1433" s="2">
        <f t="shared" ca="1" si="35"/>
        <v>0.42200271180757476</v>
      </c>
      <c r="M1433">
        <f>IF(C1433 &lt; Model!$B$5, C1433, #N/A)</f>
        <v>8.2183935895330171E-2</v>
      </c>
      <c r="N1433" t="e">
        <f>IF(C1433 &gt; Model!$B$5, C1433, #N/A)</f>
        <v>#N/A</v>
      </c>
      <c r="O1433">
        <f>Model!$B$5</f>
        <v>0.21815457728153642</v>
      </c>
    </row>
    <row r="1434" spans="1:15">
      <c r="A1434">
        <v>1432</v>
      </c>
      <c r="B1434" s="2">
        <f>Dataset!B1434</f>
        <v>0</v>
      </c>
      <c r="C1434" s="2">
        <f t="shared" si="30"/>
        <v>6.6772137913457055E-2</v>
      </c>
      <c r="D1434" s="3">
        <f t="shared" si="31"/>
        <v>0</v>
      </c>
      <c r="F1434" s="3">
        <f t="shared" si="32"/>
        <v>-6.6772137913457055E-2</v>
      </c>
      <c r="G1434" s="2">
        <f t="shared" si="33"/>
        <v>4.4585184015337289E-3</v>
      </c>
      <c r="I1434" s="2">
        <f>1.69590305555622*Inputs!$C1434/(2.74240342370282*Inputs!$C1434*(0.771432259730721*Inputs!$B1434+1.73676384566451*Inputs!$A1434))</f>
        <v>6.6772137913457055E-2</v>
      </c>
      <c r="J1434" s="2">
        <f t="shared" si="34"/>
        <v>6.6772137913457055E-2</v>
      </c>
      <c r="K1434" s="2">
        <f t="shared" ca="1" si="35"/>
        <v>0.51662995110152399</v>
      </c>
      <c r="M1434">
        <f>IF(C1434 &lt; Model!$B$5, C1434, #N/A)</f>
        <v>6.6772137913457055E-2</v>
      </c>
      <c r="N1434" t="e">
        <f>IF(C1434 &gt; Model!$B$5, C1434, #N/A)</f>
        <v>#N/A</v>
      </c>
      <c r="O1434">
        <f>Model!$B$5</f>
        <v>0.21815457728153642</v>
      </c>
    </row>
    <row r="1435" spans="1:15">
      <c r="A1435">
        <v>1433</v>
      </c>
      <c r="B1435" s="2">
        <f>Dataset!B1435</f>
        <v>0</v>
      </c>
      <c r="C1435" s="2">
        <f t="shared" si="30"/>
        <v>9.1572041079231434E-2</v>
      </c>
      <c r="D1435" s="3">
        <f t="shared" si="31"/>
        <v>0</v>
      </c>
      <c r="F1435" s="3">
        <f t="shared" si="32"/>
        <v>-9.1572041079231434E-2</v>
      </c>
      <c r="G1435" s="2">
        <f t="shared" si="33"/>
        <v>8.3854387074164486E-3</v>
      </c>
      <c r="I1435" s="2">
        <f>1.69590305555622*Inputs!$C1435/(2.74240342370282*Inputs!$C1435*(0.771432259730721*Inputs!$B1435+1.73676384566451*Inputs!$A1435))</f>
        <v>9.1572041079231434E-2</v>
      </c>
      <c r="J1435" s="2">
        <f t="shared" si="34"/>
        <v>9.1572041079231434E-2</v>
      </c>
      <c r="K1435" s="2">
        <f t="shared" ca="1" si="35"/>
        <v>0.88209727971586871</v>
      </c>
      <c r="M1435">
        <f>IF(C1435 &lt; Model!$B$5, C1435, #N/A)</f>
        <v>9.1572041079231434E-2</v>
      </c>
      <c r="N1435" t="e">
        <f>IF(C1435 &gt; Model!$B$5, C1435, #N/A)</f>
        <v>#N/A</v>
      </c>
      <c r="O1435">
        <f>Model!$B$5</f>
        <v>0.21815457728153642</v>
      </c>
    </row>
    <row r="1436" spans="1:15">
      <c r="A1436">
        <v>1434</v>
      </c>
      <c r="B1436" s="2">
        <f>Dataset!B1436</f>
        <v>0</v>
      </c>
      <c r="C1436" s="2">
        <f t="shared" si="30"/>
        <v>0.10338161787991741</v>
      </c>
      <c r="D1436" s="3">
        <f t="shared" si="31"/>
        <v>0</v>
      </c>
      <c r="F1436" s="3">
        <f t="shared" si="32"/>
        <v>-0.10338161787991741</v>
      </c>
      <c r="G1436" s="2">
        <f t="shared" si="33"/>
        <v>1.068775891546926E-2</v>
      </c>
      <c r="I1436" s="2">
        <f>1.69590305555622*Inputs!$C1436/(2.74240342370282*Inputs!$C1436*(0.771432259730721*Inputs!$B1436+1.73676384566451*Inputs!$A1436))</f>
        <v>0.10338161787991741</v>
      </c>
      <c r="J1436" s="2">
        <f t="shared" si="34"/>
        <v>0.10338161787991741</v>
      </c>
      <c r="K1436" s="2">
        <f t="shared" ca="1" si="35"/>
        <v>0.9832133712423089</v>
      </c>
      <c r="M1436">
        <f>IF(C1436 &lt; Model!$B$5, C1436, #N/A)</f>
        <v>0.10338161787991741</v>
      </c>
      <c r="N1436" t="e">
        <f>IF(C1436 &gt; Model!$B$5, C1436, #N/A)</f>
        <v>#N/A</v>
      </c>
      <c r="O1436">
        <f>Model!$B$5</f>
        <v>0.21815457728153642</v>
      </c>
    </row>
    <row r="1437" spans="1:15">
      <c r="A1437">
        <v>1435</v>
      </c>
      <c r="B1437" s="2">
        <f>Dataset!B1437</f>
        <v>0</v>
      </c>
      <c r="C1437" s="2">
        <f t="shared" si="30"/>
        <v>0.16496598639455762</v>
      </c>
      <c r="D1437" s="3">
        <f t="shared" si="31"/>
        <v>0</v>
      </c>
      <c r="F1437" s="3">
        <f t="shared" si="32"/>
        <v>-0.16496598639455762</v>
      </c>
      <c r="G1437" s="2">
        <f t="shared" si="33"/>
        <v>2.7213776667129368E-2</v>
      </c>
      <c r="I1437" s="2" t="e">
        <f>1.69590305555622*Inputs!$C1437/(2.74240342370282*Inputs!$C1437*(0.771432259730721*Inputs!$B1437+1.73676384566451*Inputs!$A1437))</f>
        <v>#DIV/0!</v>
      </c>
      <c r="J1437" s="2">
        <f t="shared" si="34"/>
        <v>0.16496598639455762</v>
      </c>
      <c r="K1437" s="2">
        <f t="shared" ca="1" si="35"/>
        <v>0.15238940832545911</v>
      </c>
      <c r="M1437">
        <f>IF(C1437 &lt; Model!$B$5, C1437, #N/A)</f>
        <v>0.16496598639455762</v>
      </c>
      <c r="N1437" t="e">
        <f>IF(C1437 &gt; Model!$B$5, C1437, #N/A)</f>
        <v>#N/A</v>
      </c>
      <c r="O1437">
        <f>Model!$B$5</f>
        <v>0.21815457728153642</v>
      </c>
    </row>
    <row r="1438" spans="1:15">
      <c r="A1438">
        <v>1436</v>
      </c>
      <c r="B1438" s="2">
        <f>Dataset!B1438</f>
        <v>0</v>
      </c>
      <c r="C1438" s="2">
        <f t="shared" si="30"/>
        <v>0.16496598639455762</v>
      </c>
      <c r="D1438" s="3">
        <f t="shared" si="31"/>
        <v>0</v>
      </c>
      <c r="F1438" s="3">
        <f t="shared" si="32"/>
        <v>-0.16496598639455762</v>
      </c>
      <c r="G1438" s="2">
        <f t="shared" si="33"/>
        <v>2.7213776667129368E-2</v>
      </c>
      <c r="I1438" s="2" t="e">
        <f>1.69590305555622*Inputs!$C1438/(2.74240342370282*Inputs!$C1438*(0.771432259730721*Inputs!$B1438+1.73676384566451*Inputs!$A1438))</f>
        <v>#DIV/0!</v>
      </c>
      <c r="J1438" s="2">
        <f t="shared" si="34"/>
        <v>0.16496598639455762</v>
      </c>
      <c r="K1438" s="2">
        <f t="shared" ca="1" si="35"/>
        <v>0.87974315579456852</v>
      </c>
      <c r="M1438">
        <f>IF(C1438 &lt; Model!$B$5, C1438, #N/A)</f>
        <v>0.16496598639455762</v>
      </c>
      <c r="N1438" t="e">
        <f>IF(C1438 &gt; Model!$B$5, C1438, #N/A)</f>
        <v>#N/A</v>
      </c>
      <c r="O1438">
        <f>Model!$B$5</f>
        <v>0.21815457728153642</v>
      </c>
    </row>
    <row r="1439" spans="1:15">
      <c r="A1439">
        <v>1437</v>
      </c>
      <c r="B1439" s="2">
        <f>Dataset!B1439</f>
        <v>0</v>
      </c>
      <c r="C1439" s="2">
        <f t="shared" si="30"/>
        <v>0.16496598639455762</v>
      </c>
      <c r="D1439" s="3">
        <f t="shared" si="31"/>
        <v>0</v>
      </c>
      <c r="F1439" s="3">
        <f t="shared" si="32"/>
        <v>-0.16496598639455762</v>
      </c>
      <c r="G1439" s="2">
        <f t="shared" si="33"/>
        <v>2.7213776667129368E-2</v>
      </c>
      <c r="I1439" s="2" t="e">
        <f>1.69590305555622*Inputs!$C1439/(2.74240342370282*Inputs!$C1439*(0.771432259730721*Inputs!$B1439+1.73676384566451*Inputs!$A1439))</f>
        <v>#DIV/0!</v>
      </c>
      <c r="J1439" s="2">
        <f t="shared" si="34"/>
        <v>0.16496598639455762</v>
      </c>
      <c r="K1439" s="2">
        <f t="shared" ca="1" si="35"/>
        <v>0.82663567007953109</v>
      </c>
      <c r="M1439">
        <f>IF(C1439 &lt; Model!$B$5, C1439, #N/A)</f>
        <v>0.16496598639455762</v>
      </c>
      <c r="N1439" t="e">
        <f>IF(C1439 &gt; Model!$B$5, C1439, #N/A)</f>
        <v>#N/A</v>
      </c>
      <c r="O1439">
        <f>Model!$B$5</f>
        <v>0.21815457728153642</v>
      </c>
    </row>
    <row r="1440" spans="1:15">
      <c r="A1440">
        <v>1438</v>
      </c>
      <c r="B1440" s="2">
        <f>Dataset!B1440</f>
        <v>1</v>
      </c>
      <c r="C1440" s="2">
        <f t="shared" si="30"/>
        <v>0.10338161787991741</v>
      </c>
      <c r="D1440" s="3">
        <f t="shared" si="31"/>
        <v>0</v>
      </c>
      <c r="F1440" s="3">
        <f t="shared" si="32"/>
        <v>0.8966183821200826</v>
      </c>
      <c r="G1440" s="2">
        <f t="shared" si="33"/>
        <v>0.80392452315563445</v>
      </c>
      <c r="I1440" s="2">
        <f>1.69590305555622*Inputs!$C1440/(2.74240342370282*Inputs!$C1440*(0.771432259730721*Inputs!$B1440+1.73676384566451*Inputs!$A1440))</f>
        <v>0.10338161787991741</v>
      </c>
      <c r="J1440" s="2">
        <f t="shared" si="34"/>
        <v>0.10338161787991741</v>
      </c>
      <c r="K1440" s="2">
        <f t="shared" ca="1" si="35"/>
        <v>0.31774622476426884</v>
      </c>
      <c r="M1440">
        <f>IF(C1440 &lt; Model!$B$5, C1440, #N/A)</f>
        <v>0.10338161787991741</v>
      </c>
      <c r="N1440" t="e">
        <f>IF(C1440 &gt; Model!$B$5, C1440, #N/A)</f>
        <v>#N/A</v>
      </c>
      <c r="O1440">
        <f>Model!$B$5</f>
        <v>0.21815457728153642</v>
      </c>
    </row>
    <row r="1441" spans="1:15">
      <c r="A1441">
        <v>1439</v>
      </c>
      <c r="B1441" s="2">
        <f>Dataset!B1441</f>
        <v>0</v>
      </c>
      <c r="C1441" s="2">
        <f t="shared" si="30"/>
        <v>0.10684503079971075</v>
      </c>
      <c r="D1441" s="3">
        <f t="shared" si="31"/>
        <v>0</v>
      </c>
      <c r="F1441" s="3">
        <f t="shared" si="32"/>
        <v>-0.10684503079971075</v>
      </c>
      <c r="G1441" s="2">
        <f t="shared" si="33"/>
        <v>1.1415860606591138E-2</v>
      </c>
      <c r="I1441" s="2">
        <f>1.69590305555622*Inputs!$C1441/(2.74240342370282*Inputs!$C1441*(0.771432259730721*Inputs!$B1441+1.73676384566451*Inputs!$A1441))</f>
        <v>0.10684503079971075</v>
      </c>
      <c r="J1441" s="2">
        <f t="shared" si="34"/>
        <v>0.10684503079971075</v>
      </c>
      <c r="K1441" s="2">
        <f t="shared" ca="1" si="35"/>
        <v>0.79362111082864828</v>
      </c>
      <c r="M1441">
        <f>IF(C1441 &lt; Model!$B$5, C1441, #N/A)</f>
        <v>0.10684503079971075</v>
      </c>
      <c r="N1441" t="e">
        <f>IF(C1441 &gt; Model!$B$5, C1441, #N/A)</f>
        <v>#N/A</v>
      </c>
      <c r="O1441">
        <f>Model!$B$5</f>
        <v>0.21815457728153642</v>
      </c>
    </row>
    <row r="1442" spans="1:15">
      <c r="A1442">
        <v>1440</v>
      </c>
      <c r="B1442" s="2">
        <f>Dataset!B1442</f>
        <v>0</v>
      </c>
      <c r="C1442" s="2">
        <f t="shared" si="30"/>
        <v>9.1572041079231434E-2</v>
      </c>
      <c r="D1442" s="3">
        <f t="shared" si="31"/>
        <v>0</v>
      </c>
      <c r="F1442" s="3">
        <f t="shared" si="32"/>
        <v>-9.1572041079231434E-2</v>
      </c>
      <c r="G1442" s="2">
        <f t="shared" si="33"/>
        <v>8.3854387074164486E-3</v>
      </c>
      <c r="I1442" s="2">
        <f>1.69590305555622*Inputs!$C1442/(2.74240342370282*Inputs!$C1442*(0.771432259730721*Inputs!$B1442+1.73676384566451*Inputs!$A1442))</f>
        <v>9.1572041079231434E-2</v>
      </c>
      <c r="J1442" s="2">
        <f t="shared" si="34"/>
        <v>9.1572041079231434E-2</v>
      </c>
      <c r="K1442" s="2">
        <f t="shared" ca="1" si="35"/>
        <v>0.99170767221916822</v>
      </c>
      <c r="M1442">
        <f>IF(C1442 &lt; Model!$B$5, C1442, #N/A)</f>
        <v>9.1572041079231434E-2</v>
      </c>
      <c r="N1442" t="e">
        <f>IF(C1442 &gt; Model!$B$5, C1442, #N/A)</f>
        <v>#N/A</v>
      </c>
      <c r="O1442">
        <f>Model!$B$5</f>
        <v>0.21815457728153642</v>
      </c>
    </row>
    <row r="1443" spans="1:15">
      <c r="A1443">
        <v>1441</v>
      </c>
      <c r="B1443" s="2">
        <f>Dataset!B1443</f>
        <v>0</v>
      </c>
      <c r="C1443" s="2">
        <f t="shared" si="30"/>
        <v>9.1572041079231434E-2</v>
      </c>
      <c r="D1443" s="3">
        <f t="shared" si="31"/>
        <v>0</v>
      </c>
      <c r="F1443" s="3">
        <f t="shared" si="32"/>
        <v>-9.1572041079231434E-2</v>
      </c>
      <c r="G1443" s="2">
        <f t="shared" si="33"/>
        <v>8.3854387074164486E-3</v>
      </c>
      <c r="I1443" s="2">
        <f>1.69590305555622*Inputs!$C1443/(2.74240342370282*Inputs!$C1443*(0.771432259730721*Inputs!$B1443+1.73676384566451*Inputs!$A1443))</f>
        <v>9.1572041079231434E-2</v>
      </c>
      <c r="J1443" s="2">
        <f t="shared" si="34"/>
        <v>9.1572041079231434E-2</v>
      </c>
      <c r="K1443" s="2">
        <f t="shared" ca="1" si="35"/>
        <v>0.88378529915786219</v>
      </c>
      <c r="M1443">
        <f>IF(C1443 &lt; Model!$B$5, C1443, #N/A)</f>
        <v>9.1572041079231434E-2</v>
      </c>
      <c r="N1443" t="e">
        <f>IF(C1443 &gt; Model!$B$5, C1443, #N/A)</f>
        <v>#N/A</v>
      </c>
      <c r="O1443">
        <f>Model!$B$5</f>
        <v>0.21815457728153642</v>
      </c>
    </row>
    <row r="1444" spans="1:15">
      <c r="A1444">
        <v>1442</v>
      </c>
      <c r="B1444" s="2">
        <f>Dataset!B1444</f>
        <v>1</v>
      </c>
      <c r="C1444" s="2">
        <f t="shared" si="30"/>
        <v>0.10338161787991741</v>
      </c>
      <c r="D1444" s="3">
        <f t="shared" si="31"/>
        <v>0</v>
      </c>
      <c r="F1444" s="3">
        <f t="shared" si="32"/>
        <v>0.8966183821200826</v>
      </c>
      <c r="G1444" s="2">
        <f t="shared" si="33"/>
        <v>0.80392452315563445</v>
      </c>
      <c r="I1444" s="2">
        <f>1.69590305555622*Inputs!$C1444/(2.74240342370282*Inputs!$C1444*(0.771432259730721*Inputs!$B1444+1.73676384566451*Inputs!$A1444))</f>
        <v>0.10338161787991741</v>
      </c>
      <c r="J1444" s="2">
        <f t="shared" si="34"/>
        <v>0.10338161787991741</v>
      </c>
      <c r="K1444" s="2">
        <f t="shared" ca="1" si="35"/>
        <v>0.8697352433423754</v>
      </c>
      <c r="M1444">
        <f>IF(C1444 &lt; Model!$B$5, C1444, #N/A)</f>
        <v>0.10338161787991741</v>
      </c>
      <c r="N1444" t="e">
        <f>IF(C1444 &gt; Model!$B$5, C1444, #N/A)</f>
        <v>#N/A</v>
      </c>
      <c r="O1444">
        <f>Model!$B$5</f>
        <v>0.21815457728153642</v>
      </c>
    </row>
    <row r="1445" spans="1:15">
      <c r="A1445">
        <v>1443</v>
      </c>
      <c r="B1445" s="2">
        <f>Dataset!B1445</f>
        <v>0</v>
      </c>
      <c r="C1445" s="2">
        <f t="shared" si="30"/>
        <v>0.16496598639455762</v>
      </c>
      <c r="D1445" s="3">
        <f t="shared" si="31"/>
        <v>0</v>
      </c>
      <c r="F1445" s="3">
        <f t="shared" si="32"/>
        <v>-0.16496598639455762</v>
      </c>
      <c r="G1445" s="2">
        <f t="shared" si="33"/>
        <v>2.7213776667129368E-2</v>
      </c>
      <c r="I1445" s="2" t="e">
        <f>1.69590305555622*Inputs!$C1445/(2.74240342370282*Inputs!$C1445*(0.771432259730721*Inputs!$B1445+1.73676384566451*Inputs!$A1445))</f>
        <v>#DIV/0!</v>
      </c>
      <c r="J1445" s="2">
        <f t="shared" si="34"/>
        <v>0.16496598639455762</v>
      </c>
      <c r="K1445" s="2">
        <f t="shared" ca="1" si="35"/>
        <v>0.99799642619661677</v>
      </c>
      <c r="M1445">
        <f>IF(C1445 &lt; Model!$B$5, C1445, #N/A)</f>
        <v>0.16496598639455762</v>
      </c>
      <c r="N1445" t="e">
        <f>IF(C1445 &gt; Model!$B$5, C1445, #N/A)</f>
        <v>#N/A</v>
      </c>
      <c r="O1445">
        <f>Model!$B$5</f>
        <v>0.21815457728153642</v>
      </c>
    </row>
    <row r="1446" spans="1:15">
      <c r="A1446">
        <v>1444</v>
      </c>
      <c r="B1446" s="2">
        <f>Dataset!B1446</f>
        <v>1</v>
      </c>
      <c r="C1446" s="2">
        <f t="shared" si="30"/>
        <v>0.10338161787991741</v>
      </c>
      <c r="D1446" s="3">
        <f t="shared" si="31"/>
        <v>0</v>
      </c>
      <c r="F1446" s="3">
        <f t="shared" si="32"/>
        <v>0.8966183821200826</v>
      </c>
      <c r="G1446" s="2">
        <f t="shared" si="33"/>
        <v>0.80392452315563445</v>
      </c>
      <c r="I1446" s="2">
        <f>1.69590305555622*Inputs!$C1446/(2.74240342370282*Inputs!$C1446*(0.771432259730721*Inputs!$B1446+1.73676384566451*Inputs!$A1446))</f>
        <v>0.10338161787991741</v>
      </c>
      <c r="J1446" s="2">
        <f t="shared" si="34"/>
        <v>0.10338161787991741</v>
      </c>
      <c r="K1446" s="2">
        <f t="shared" ca="1" si="35"/>
        <v>0.99425765561098467</v>
      </c>
      <c r="M1446">
        <f>IF(C1446 &lt; Model!$B$5, C1446, #N/A)</f>
        <v>0.10338161787991741</v>
      </c>
      <c r="N1446" t="e">
        <f>IF(C1446 &gt; Model!$B$5, C1446, #N/A)</f>
        <v>#N/A</v>
      </c>
      <c r="O1446">
        <f>Model!$B$5</f>
        <v>0.21815457728153642</v>
      </c>
    </row>
    <row r="1447" spans="1:15">
      <c r="A1447">
        <v>1445</v>
      </c>
      <c r="B1447" s="2">
        <f>Dataset!B1447</f>
        <v>0</v>
      </c>
      <c r="C1447" s="2">
        <f t="shared" si="30"/>
        <v>9.4279018072891629E-2</v>
      </c>
      <c r="D1447" s="3">
        <f t="shared" si="31"/>
        <v>0</v>
      </c>
      <c r="F1447" s="3">
        <f t="shared" si="32"/>
        <v>-9.4279018072891629E-2</v>
      </c>
      <c r="G1447" s="2">
        <f t="shared" si="33"/>
        <v>8.8885332487886257E-3</v>
      </c>
      <c r="I1447" s="2">
        <f>1.69590305555622*Inputs!$C1447/(2.74240342370282*Inputs!$C1447*(0.771432259730721*Inputs!$B1447+1.73676384566451*Inputs!$A1447))</f>
        <v>9.4279018072891629E-2</v>
      </c>
      <c r="J1447" s="2">
        <f t="shared" si="34"/>
        <v>9.4279018072891629E-2</v>
      </c>
      <c r="K1447" s="2">
        <f t="shared" ca="1" si="35"/>
        <v>0.28942331225307638</v>
      </c>
      <c r="M1447">
        <f>IF(C1447 &lt; Model!$B$5, C1447, #N/A)</f>
        <v>9.4279018072891629E-2</v>
      </c>
      <c r="N1447" t="e">
        <f>IF(C1447 &gt; Model!$B$5, C1447, #N/A)</f>
        <v>#N/A</v>
      </c>
      <c r="O1447">
        <f>Model!$B$5</f>
        <v>0.21815457728153642</v>
      </c>
    </row>
    <row r="1448" spans="1:15">
      <c r="A1448">
        <v>1446</v>
      </c>
      <c r="B1448" s="2">
        <f>Dataset!B1448</f>
        <v>0</v>
      </c>
      <c r="C1448" s="2">
        <f t="shared" si="30"/>
        <v>0.12327590384299525</v>
      </c>
      <c r="D1448" s="3">
        <f t="shared" si="31"/>
        <v>0</v>
      </c>
      <c r="F1448" s="3">
        <f t="shared" si="32"/>
        <v>-0.12327590384299525</v>
      </c>
      <c r="G1448" s="2">
        <f t="shared" si="33"/>
        <v>1.519694846830741E-2</v>
      </c>
      <c r="I1448" s="2">
        <f>1.69590305555622*Inputs!$C1448/(2.74240342370282*Inputs!$C1448*(0.771432259730721*Inputs!$B1448+1.73676384566451*Inputs!$A1448))</f>
        <v>0.12327590384299525</v>
      </c>
      <c r="J1448" s="2">
        <f t="shared" si="34"/>
        <v>0.12327590384299525</v>
      </c>
      <c r="K1448" s="2">
        <f t="shared" ca="1" si="35"/>
        <v>0.83380556415749452</v>
      </c>
      <c r="M1448">
        <f>IF(C1448 &lt; Model!$B$5, C1448, #N/A)</f>
        <v>0.12327590384299525</v>
      </c>
      <c r="N1448" t="e">
        <f>IF(C1448 &gt; Model!$B$5, C1448, #N/A)</f>
        <v>#N/A</v>
      </c>
      <c r="O1448">
        <f>Model!$B$5</f>
        <v>0.21815457728153642</v>
      </c>
    </row>
    <row r="1449" spans="1:15">
      <c r="A1449">
        <v>1447</v>
      </c>
      <c r="B1449" s="2">
        <f>Dataset!B1449</f>
        <v>0</v>
      </c>
      <c r="C1449" s="2">
        <f t="shared" si="30"/>
        <v>0.18855803614578326</v>
      </c>
      <c r="D1449" s="3">
        <f t="shared" si="31"/>
        <v>0</v>
      </c>
      <c r="F1449" s="3">
        <f t="shared" si="32"/>
        <v>-0.18855803614578326</v>
      </c>
      <c r="G1449" s="2">
        <f t="shared" si="33"/>
        <v>3.5554132995154503E-2</v>
      </c>
      <c r="I1449" s="2">
        <f>1.69590305555622*Inputs!$C1449/(2.74240342370282*Inputs!$C1449*(0.771432259730721*Inputs!$B1449+1.73676384566451*Inputs!$A1449))</f>
        <v>0.18855803614578326</v>
      </c>
      <c r="J1449" s="2">
        <f t="shared" si="34"/>
        <v>0.18855803614578326</v>
      </c>
      <c r="K1449" s="2">
        <f t="shared" ca="1" si="35"/>
        <v>4.8362096717174063E-2</v>
      </c>
      <c r="M1449">
        <f>IF(C1449 &lt; Model!$B$5, C1449, #N/A)</f>
        <v>0.18855803614578326</v>
      </c>
      <c r="N1449" t="e">
        <f>IF(C1449 &gt; Model!$B$5, C1449, #N/A)</f>
        <v>#N/A</v>
      </c>
      <c r="O1449">
        <f>Model!$B$5</f>
        <v>0.21815457728153642</v>
      </c>
    </row>
    <row r="1450" spans="1:15">
      <c r="A1450">
        <v>1448</v>
      </c>
      <c r="B1450" s="2">
        <f>Dataset!B1450</f>
        <v>0</v>
      </c>
      <c r="C1450" s="2">
        <f t="shared" si="30"/>
        <v>0.12327590384299525</v>
      </c>
      <c r="D1450" s="3">
        <f t="shared" si="31"/>
        <v>0</v>
      </c>
      <c r="F1450" s="3">
        <f t="shared" si="32"/>
        <v>-0.12327590384299525</v>
      </c>
      <c r="G1450" s="2">
        <f t="shared" si="33"/>
        <v>1.519694846830741E-2</v>
      </c>
      <c r="I1450" s="2">
        <f>1.69590305555622*Inputs!$C1450/(2.74240342370282*Inputs!$C1450*(0.771432259730721*Inputs!$B1450+1.73676384566451*Inputs!$A1450))</f>
        <v>0.12327590384299525</v>
      </c>
      <c r="J1450" s="2">
        <f t="shared" si="34"/>
        <v>0.12327590384299525</v>
      </c>
      <c r="K1450" s="2">
        <f t="shared" ca="1" si="35"/>
        <v>0.39560232335377843</v>
      </c>
      <c r="M1450">
        <f>IF(C1450 &lt; Model!$B$5, C1450, #N/A)</f>
        <v>0.12327590384299525</v>
      </c>
      <c r="N1450" t="e">
        <f>IF(C1450 &gt; Model!$B$5, C1450, #N/A)</f>
        <v>#N/A</v>
      </c>
      <c r="O1450">
        <f>Model!$B$5</f>
        <v>0.21815457728153642</v>
      </c>
    </row>
    <row r="1451" spans="1:15">
      <c r="A1451">
        <v>1449</v>
      </c>
      <c r="B1451" s="2">
        <f>Dataset!B1451</f>
        <v>0</v>
      </c>
      <c r="C1451" s="2">
        <f t="shared" si="30"/>
        <v>0.16496598639455762</v>
      </c>
      <c r="D1451" s="3">
        <f t="shared" si="31"/>
        <v>0</v>
      </c>
      <c r="F1451" s="3">
        <f t="shared" si="32"/>
        <v>-0.16496598639455762</v>
      </c>
      <c r="G1451" s="2">
        <f t="shared" si="33"/>
        <v>2.7213776667129368E-2</v>
      </c>
      <c r="I1451" s="2" t="e">
        <f>1.69590305555622*Inputs!$C1451/(2.74240342370282*Inputs!$C1451*(0.771432259730721*Inputs!$B1451+1.73676384566451*Inputs!$A1451))</f>
        <v>#DIV/0!</v>
      </c>
      <c r="J1451" s="2">
        <f t="shared" si="34"/>
        <v>0.16496598639455762</v>
      </c>
      <c r="K1451" s="2">
        <f t="shared" ca="1" si="35"/>
        <v>0.46920242828065328</v>
      </c>
      <c r="M1451">
        <f>IF(C1451 &lt; Model!$B$5, C1451, #N/A)</f>
        <v>0.16496598639455762</v>
      </c>
      <c r="N1451" t="e">
        <f>IF(C1451 &gt; Model!$B$5, C1451, #N/A)</f>
        <v>#N/A</v>
      </c>
      <c r="O1451">
        <f>Model!$B$5</f>
        <v>0.21815457728153642</v>
      </c>
    </row>
    <row r="1452" spans="1:15">
      <c r="A1452">
        <v>1450</v>
      </c>
      <c r="B1452" s="2">
        <f>Dataset!B1452</f>
        <v>0</v>
      </c>
      <c r="C1452" s="2">
        <f t="shared" si="30"/>
        <v>0.16496598639455762</v>
      </c>
      <c r="D1452" s="3">
        <f t="shared" si="31"/>
        <v>0</v>
      </c>
      <c r="F1452" s="3">
        <f t="shared" si="32"/>
        <v>-0.16496598639455762</v>
      </c>
      <c r="G1452" s="2">
        <f t="shared" si="33"/>
        <v>2.7213776667129368E-2</v>
      </c>
      <c r="I1452" s="2" t="e">
        <f>1.69590305555622*Inputs!$C1452/(2.74240342370282*Inputs!$C1452*(0.771432259730721*Inputs!$B1452+1.73676384566451*Inputs!$A1452))</f>
        <v>#DIV/0!</v>
      </c>
      <c r="J1452" s="2">
        <f t="shared" si="34"/>
        <v>0.16496598639455762</v>
      </c>
      <c r="K1452" s="2">
        <f t="shared" ca="1" si="35"/>
        <v>0.1481953515289357</v>
      </c>
      <c r="M1452">
        <f>IF(C1452 &lt; Model!$B$5, C1452, #N/A)</f>
        <v>0.16496598639455762</v>
      </c>
      <c r="N1452" t="e">
        <f>IF(C1452 &gt; Model!$B$5, C1452, #N/A)</f>
        <v>#N/A</v>
      </c>
      <c r="O1452">
        <f>Model!$B$5</f>
        <v>0.21815457728153642</v>
      </c>
    </row>
    <row r="1453" spans="1:15">
      <c r="A1453">
        <v>1451</v>
      </c>
      <c r="B1453" s="2">
        <f>Dataset!B1453</f>
        <v>0</v>
      </c>
      <c r="C1453" s="2">
        <f t="shared" si="30"/>
        <v>9.1572041079231434E-2</v>
      </c>
      <c r="D1453" s="3">
        <f t="shared" si="31"/>
        <v>0</v>
      </c>
      <c r="F1453" s="3">
        <f t="shared" si="32"/>
        <v>-9.1572041079231434E-2</v>
      </c>
      <c r="G1453" s="2">
        <f t="shared" si="33"/>
        <v>8.3854387074164486E-3</v>
      </c>
      <c r="I1453" s="2">
        <f>1.69590305555622*Inputs!$C1453/(2.74240342370282*Inputs!$C1453*(0.771432259730721*Inputs!$B1453+1.73676384566451*Inputs!$A1453))</f>
        <v>9.1572041079231434E-2</v>
      </c>
      <c r="J1453" s="2">
        <f t="shared" si="34"/>
        <v>9.1572041079231434E-2</v>
      </c>
      <c r="K1453" s="2">
        <f t="shared" ca="1" si="35"/>
        <v>0.43342718768140387</v>
      </c>
      <c r="M1453">
        <f>IF(C1453 &lt; Model!$B$5, C1453, #N/A)</f>
        <v>9.1572041079231434E-2</v>
      </c>
      <c r="N1453" t="e">
        <f>IF(C1453 &gt; Model!$B$5, C1453, #N/A)</f>
        <v>#N/A</v>
      </c>
      <c r="O1453">
        <f>Model!$B$5</f>
        <v>0.21815457728153642</v>
      </c>
    </row>
    <row r="1454" spans="1:15">
      <c r="A1454">
        <v>1452</v>
      </c>
      <c r="B1454" s="2">
        <f>Dataset!B1454</f>
        <v>1</v>
      </c>
      <c r="C1454" s="2">
        <f t="shared" si="30"/>
        <v>9.1572041079231434E-2</v>
      </c>
      <c r="D1454" s="3">
        <f t="shared" si="31"/>
        <v>0</v>
      </c>
      <c r="F1454" s="3">
        <f t="shared" si="32"/>
        <v>0.90842795892076855</v>
      </c>
      <c r="G1454" s="2">
        <f t="shared" si="33"/>
        <v>0.82524135654895359</v>
      </c>
      <c r="I1454" s="2">
        <f>1.69590305555622*Inputs!$C1454/(2.74240342370282*Inputs!$C1454*(0.771432259730721*Inputs!$B1454+1.73676384566451*Inputs!$A1454))</f>
        <v>9.1572041079231434E-2</v>
      </c>
      <c r="J1454" s="2">
        <f t="shared" si="34"/>
        <v>9.1572041079231434E-2</v>
      </c>
      <c r="K1454" s="2">
        <f t="shared" ca="1" si="35"/>
        <v>4.136942092254714E-2</v>
      </c>
      <c r="M1454">
        <f>IF(C1454 &lt; Model!$B$5, C1454, #N/A)</f>
        <v>9.1572041079231434E-2</v>
      </c>
      <c r="N1454" t="e">
        <f>IF(C1454 &gt; Model!$B$5, C1454, #N/A)</f>
        <v>#N/A</v>
      </c>
      <c r="O1454">
        <f>Model!$B$5</f>
        <v>0.21815457728153642</v>
      </c>
    </row>
    <row r="1455" spans="1:15">
      <c r="A1455">
        <v>1453</v>
      </c>
      <c r="B1455" s="2">
        <f>Dataset!B1455</f>
        <v>0</v>
      </c>
      <c r="C1455" s="2">
        <f t="shared" si="30"/>
        <v>0.12327590384299525</v>
      </c>
      <c r="D1455" s="3">
        <f t="shared" si="31"/>
        <v>0</v>
      </c>
      <c r="F1455" s="3">
        <f t="shared" si="32"/>
        <v>-0.12327590384299525</v>
      </c>
      <c r="G1455" s="2">
        <f t="shared" si="33"/>
        <v>1.519694846830741E-2</v>
      </c>
      <c r="I1455" s="2">
        <f>1.69590305555622*Inputs!$C1455/(2.74240342370282*Inputs!$C1455*(0.771432259730721*Inputs!$B1455+1.73676384566451*Inputs!$A1455))</f>
        <v>0.12327590384299525</v>
      </c>
      <c r="J1455" s="2">
        <f t="shared" si="34"/>
        <v>0.12327590384299525</v>
      </c>
      <c r="K1455" s="2">
        <f t="shared" ca="1" si="35"/>
        <v>0.24658462149033378</v>
      </c>
      <c r="M1455">
        <f>IF(C1455 &lt; Model!$B$5, C1455, #N/A)</f>
        <v>0.12327590384299525</v>
      </c>
      <c r="N1455" t="e">
        <f>IF(C1455 &gt; Model!$B$5, C1455, #N/A)</f>
        <v>#N/A</v>
      </c>
      <c r="O1455">
        <f>Model!$B$5</f>
        <v>0.21815457728153642</v>
      </c>
    </row>
    <row r="1456" spans="1:15">
      <c r="A1456">
        <v>1454</v>
      </c>
      <c r="B1456" s="2">
        <f>Dataset!B1456</f>
        <v>0</v>
      </c>
      <c r="C1456" s="2">
        <f t="shared" si="30"/>
        <v>0.16496598639455762</v>
      </c>
      <c r="D1456" s="3">
        <f t="shared" si="31"/>
        <v>0</v>
      </c>
      <c r="F1456" s="3">
        <f t="shared" si="32"/>
        <v>-0.16496598639455762</v>
      </c>
      <c r="G1456" s="2">
        <f t="shared" si="33"/>
        <v>2.7213776667129368E-2</v>
      </c>
      <c r="I1456" s="2" t="e">
        <f>1.69590305555622*Inputs!$C1456/(2.74240342370282*Inputs!$C1456*(0.771432259730721*Inputs!$B1456+1.73676384566451*Inputs!$A1456))</f>
        <v>#DIV/0!</v>
      </c>
      <c r="J1456" s="2">
        <f t="shared" si="34"/>
        <v>0.16496598639455762</v>
      </c>
      <c r="K1456" s="2">
        <f t="shared" ca="1" si="35"/>
        <v>0.2189278666197273</v>
      </c>
      <c r="M1456">
        <f>IF(C1456 &lt; Model!$B$5, C1456, #N/A)</f>
        <v>0.16496598639455762</v>
      </c>
      <c r="N1456" t="e">
        <f>IF(C1456 &gt; Model!$B$5, C1456, #N/A)</f>
        <v>#N/A</v>
      </c>
      <c r="O1456">
        <f>Model!$B$5</f>
        <v>0.21815457728153642</v>
      </c>
    </row>
    <row r="1457" spans="1:15">
      <c r="A1457">
        <v>1455</v>
      </c>
      <c r="B1457" s="2">
        <f>Dataset!B1457</f>
        <v>0</v>
      </c>
      <c r="C1457" s="2">
        <f t="shared" si="30"/>
        <v>0.16496598639455762</v>
      </c>
      <c r="D1457" s="3">
        <f t="shared" si="31"/>
        <v>0</v>
      </c>
      <c r="F1457" s="3">
        <f t="shared" si="32"/>
        <v>-0.16496598639455762</v>
      </c>
      <c r="G1457" s="2">
        <f t="shared" si="33"/>
        <v>2.7213776667129368E-2</v>
      </c>
      <c r="I1457" s="2" t="e">
        <f>1.69590305555622*Inputs!$C1457/(2.74240342370282*Inputs!$C1457*(0.771432259730721*Inputs!$B1457+1.73676384566451*Inputs!$A1457))</f>
        <v>#DIV/0!</v>
      </c>
      <c r="J1457" s="2">
        <f t="shared" si="34"/>
        <v>0.16496598639455762</v>
      </c>
      <c r="K1457" s="2">
        <f t="shared" ca="1" si="35"/>
        <v>0.17924515590327639</v>
      </c>
      <c r="M1457">
        <f>IF(C1457 &lt; Model!$B$5, C1457, #N/A)</f>
        <v>0.16496598639455762</v>
      </c>
      <c r="N1457" t="e">
        <f>IF(C1457 &gt; Model!$B$5, C1457, #N/A)</f>
        <v>#N/A</v>
      </c>
      <c r="O1457">
        <f>Model!$B$5</f>
        <v>0.21815457728153642</v>
      </c>
    </row>
    <row r="1458" spans="1:15">
      <c r="A1458">
        <v>1456</v>
      </c>
      <c r="B1458" s="2">
        <f>Dataset!B1458</f>
        <v>0</v>
      </c>
      <c r="C1458" s="2">
        <f t="shared" si="30"/>
        <v>9.1572041079231434E-2</v>
      </c>
      <c r="D1458" s="3">
        <f t="shared" si="31"/>
        <v>0</v>
      </c>
      <c r="F1458" s="3">
        <f t="shared" si="32"/>
        <v>-9.1572041079231434E-2</v>
      </c>
      <c r="G1458" s="2">
        <f t="shared" si="33"/>
        <v>8.3854387074164486E-3</v>
      </c>
      <c r="I1458" s="2">
        <f>1.69590305555622*Inputs!$C1458/(2.74240342370282*Inputs!$C1458*(0.771432259730721*Inputs!$B1458+1.73676384566451*Inputs!$A1458))</f>
        <v>9.1572041079231434E-2</v>
      </c>
      <c r="J1458" s="2">
        <f t="shared" si="34"/>
        <v>9.1572041079231434E-2</v>
      </c>
      <c r="K1458" s="2">
        <f t="shared" ca="1" si="35"/>
        <v>2.2304729182189287E-2</v>
      </c>
      <c r="M1458">
        <f>IF(C1458 &lt; Model!$B$5, C1458, #N/A)</f>
        <v>9.1572041079231434E-2</v>
      </c>
      <c r="N1458" t="e">
        <f>IF(C1458 &gt; Model!$B$5, C1458, #N/A)</f>
        <v>#N/A</v>
      </c>
      <c r="O1458">
        <f>Model!$B$5</f>
        <v>0.21815457728153642</v>
      </c>
    </row>
    <row r="1459" spans="1:15">
      <c r="A1459">
        <v>1457</v>
      </c>
      <c r="B1459" s="2">
        <f>Dataset!B1459</f>
        <v>0</v>
      </c>
      <c r="C1459" s="2">
        <f t="shared" si="30"/>
        <v>0.10338161787991741</v>
      </c>
      <c r="D1459" s="3">
        <f t="shared" si="31"/>
        <v>0</v>
      </c>
      <c r="F1459" s="3">
        <f t="shared" si="32"/>
        <v>-0.10338161787991741</v>
      </c>
      <c r="G1459" s="2">
        <f t="shared" si="33"/>
        <v>1.068775891546926E-2</v>
      </c>
      <c r="I1459" s="2">
        <f>1.69590305555622*Inputs!$C1459/(2.74240342370282*Inputs!$C1459*(0.771432259730721*Inputs!$B1459+1.73676384566451*Inputs!$A1459))</f>
        <v>0.10338161787991741</v>
      </c>
      <c r="J1459" s="2">
        <f t="shared" si="34"/>
        <v>0.10338161787991741</v>
      </c>
      <c r="K1459" s="2">
        <f t="shared" ca="1" si="35"/>
        <v>0.70746770947298243</v>
      </c>
      <c r="M1459">
        <f>IF(C1459 &lt; Model!$B$5, C1459, #N/A)</f>
        <v>0.10338161787991741</v>
      </c>
      <c r="N1459" t="e">
        <f>IF(C1459 &gt; Model!$B$5, C1459, #N/A)</f>
        <v>#N/A</v>
      </c>
      <c r="O1459">
        <f>Model!$B$5</f>
        <v>0.21815457728153642</v>
      </c>
    </row>
    <row r="1460" spans="1:15">
      <c r="A1460">
        <v>1458</v>
      </c>
      <c r="B1460" s="2">
        <f>Dataset!B1460</f>
        <v>0</v>
      </c>
      <c r="C1460" s="2">
        <f t="shared" si="30"/>
        <v>0.2465518076859905</v>
      </c>
      <c r="D1460" s="3">
        <f t="shared" si="31"/>
        <v>1</v>
      </c>
      <c r="F1460" s="3">
        <f t="shared" si="32"/>
        <v>-0.2465518076859905</v>
      </c>
      <c r="G1460" s="2">
        <f t="shared" si="33"/>
        <v>6.0787793873229641E-2</v>
      </c>
      <c r="I1460" s="2">
        <f>1.69590305555622*Inputs!$C1460/(2.74240342370282*Inputs!$C1460*(0.771432259730721*Inputs!$B1460+1.73676384566451*Inputs!$A1460))</f>
        <v>0.2465518076859905</v>
      </c>
      <c r="J1460" s="2">
        <f t="shared" si="34"/>
        <v>0.2465518076859905</v>
      </c>
      <c r="K1460" s="2">
        <f t="shared" ca="1" si="35"/>
        <v>0.66198488739884886</v>
      </c>
      <c r="M1460" t="e">
        <f>IF(C1460 &lt; Model!$B$5, C1460, #N/A)</f>
        <v>#N/A</v>
      </c>
      <c r="N1460">
        <f>IF(C1460 &gt; Model!$B$5, C1460, #N/A)</f>
        <v>0.2465518076859905</v>
      </c>
      <c r="O1460">
        <f>Model!$B$5</f>
        <v>0.21815457728153642</v>
      </c>
    </row>
    <row r="1461" spans="1:15">
      <c r="A1461">
        <v>1459</v>
      </c>
      <c r="B1461" s="2">
        <f>Dataset!B1461</f>
        <v>0</v>
      </c>
      <c r="C1461" s="2">
        <f t="shared" si="30"/>
        <v>0.12327590384299525</v>
      </c>
      <c r="D1461" s="3">
        <f t="shared" si="31"/>
        <v>0</v>
      </c>
      <c r="F1461" s="3">
        <f t="shared" si="32"/>
        <v>-0.12327590384299525</v>
      </c>
      <c r="G1461" s="2">
        <f t="shared" si="33"/>
        <v>1.519694846830741E-2</v>
      </c>
      <c r="I1461" s="2">
        <f>1.69590305555622*Inputs!$C1461/(2.74240342370282*Inputs!$C1461*(0.771432259730721*Inputs!$B1461+1.73676384566451*Inputs!$A1461))</f>
        <v>0.12327590384299525</v>
      </c>
      <c r="J1461" s="2">
        <f t="shared" si="34"/>
        <v>0.12327590384299525</v>
      </c>
      <c r="K1461" s="2">
        <f t="shared" ca="1" si="35"/>
        <v>0.3926798473144929</v>
      </c>
      <c r="M1461">
        <f>IF(C1461 &lt; Model!$B$5, C1461, #N/A)</f>
        <v>0.12327590384299525</v>
      </c>
      <c r="N1461" t="e">
        <f>IF(C1461 &gt; Model!$B$5, C1461, #N/A)</f>
        <v>#N/A</v>
      </c>
      <c r="O1461">
        <f>Model!$B$5</f>
        <v>0.21815457728153642</v>
      </c>
    </row>
    <row r="1462" spans="1:15">
      <c r="A1462">
        <v>1460</v>
      </c>
      <c r="B1462" s="2">
        <f>Dataset!B1462</f>
        <v>0</v>
      </c>
      <c r="C1462" s="2">
        <f t="shared" si="30"/>
        <v>0.16496598639455762</v>
      </c>
      <c r="D1462" s="3">
        <f t="shared" si="31"/>
        <v>0</v>
      </c>
      <c r="F1462" s="3">
        <f t="shared" si="32"/>
        <v>-0.16496598639455762</v>
      </c>
      <c r="G1462" s="2">
        <f t="shared" si="33"/>
        <v>2.7213776667129368E-2</v>
      </c>
      <c r="I1462" s="2" t="e">
        <f>1.69590305555622*Inputs!$C1462/(2.74240342370282*Inputs!$C1462*(0.771432259730721*Inputs!$B1462+1.73676384566451*Inputs!$A1462))</f>
        <v>#DIV/0!</v>
      </c>
      <c r="J1462" s="2">
        <f t="shared" si="34"/>
        <v>0.16496598639455762</v>
      </c>
      <c r="K1462" s="2">
        <f t="shared" ca="1" si="35"/>
        <v>0.4852790802821616</v>
      </c>
      <c r="M1462">
        <f>IF(C1462 &lt; Model!$B$5, C1462, #N/A)</f>
        <v>0.16496598639455762</v>
      </c>
      <c r="N1462" t="e">
        <f>IF(C1462 &gt; Model!$B$5, C1462, #N/A)</f>
        <v>#N/A</v>
      </c>
      <c r="O1462">
        <f>Model!$B$5</f>
        <v>0.21815457728153642</v>
      </c>
    </row>
    <row r="1463" spans="1:15">
      <c r="A1463">
        <v>1461</v>
      </c>
      <c r="B1463" s="2">
        <f>Dataset!B1463</f>
        <v>1</v>
      </c>
      <c r="C1463" s="2">
        <f t="shared" si="30"/>
        <v>0.10684503079971075</v>
      </c>
      <c r="D1463" s="3">
        <f t="shared" si="31"/>
        <v>0</v>
      </c>
      <c r="F1463" s="3">
        <f t="shared" si="32"/>
        <v>0.89315496920028925</v>
      </c>
      <c r="G1463" s="2">
        <f t="shared" si="33"/>
        <v>0.79772579900716967</v>
      </c>
      <c r="I1463" s="2">
        <f>1.69590305555622*Inputs!$C1463/(2.74240342370282*Inputs!$C1463*(0.771432259730721*Inputs!$B1463+1.73676384566451*Inputs!$A1463))</f>
        <v>0.10684503079971075</v>
      </c>
      <c r="J1463" s="2">
        <f t="shared" si="34"/>
        <v>0.10684503079971075</v>
      </c>
      <c r="K1463" s="2">
        <f t="shared" ca="1" si="35"/>
        <v>5.7397576818099982E-2</v>
      </c>
      <c r="M1463">
        <f>IF(C1463 &lt; Model!$B$5, C1463, #N/A)</f>
        <v>0.10684503079971075</v>
      </c>
      <c r="N1463" t="e">
        <f>IF(C1463 &gt; Model!$B$5, C1463, #N/A)</f>
        <v>#N/A</v>
      </c>
      <c r="O1463">
        <f>Model!$B$5</f>
        <v>0.21815457728153642</v>
      </c>
    </row>
    <row r="1464" spans="1:15">
      <c r="A1464">
        <v>1462</v>
      </c>
      <c r="B1464" s="2">
        <f>Dataset!B1464</f>
        <v>0</v>
      </c>
      <c r="C1464" s="2">
        <f t="shared" si="30"/>
        <v>9.4279018072891629E-2</v>
      </c>
      <c r="D1464" s="3">
        <f t="shared" si="31"/>
        <v>0</v>
      </c>
      <c r="F1464" s="3">
        <f t="shared" si="32"/>
        <v>-9.4279018072891629E-2</v>
      </c>
      <c r="G1464" s="2">
        <f t="shared" si="33"/>
        <v>8.8885332487886257E-3</v>
      </c>
      <c r="I1464" s="2">
        <f>1.69590305555622*Inputs!$C1464/(2.74240342370282*Inputs!$C1464*(0.771432259730721*Inputs!$B1464+1.73676384566451*Inputs!$A1464))</f>
        <v>9.4279018072891629E-2</v>
      </c>
      <c r="J1464" s="2">
        <f t="shared" si="34"/>
        <v>9.4279018072891629E-2</v>
      </c>
      <c r="K1464" s="2">
        <f t="shared" ca="1" si="35"/>
        <v>7.9987852366750878E-2</v>
      </c>
      <c r="M1464">
        <f>IF(C1464 &lt; Model!$B$5, C1464, #N/A)</f>
        <v>9.4279018072891629E-2</v>
      </c>
      <c r="N1464" t="e">
        <f>IF(C1464 &gt; Model!$B$5, C1464, #N/A)</f>
        <v>#N/A</v>
      </c>
      <c r="O1464">
        <f>Model!$B$5</f>
        <v>0.21815457728153642</v>
      </c>
    </row>
    <row r="1465" spans="1:15">
      <c r="A1465">
        <v>1463</v>
      </c>
      <c r="B1465" s="2">
        <f>Dataset!B1465</f>
        <v>0</v>
      </c>
      <c r="C1465" s="2">
        <f t="shared" si="30"/>
        <v>0.16496598639455762</v>
      </c>
      <c r="D1465" s="3">
        <f t="shared" si="31"/>
        <v>0</v>
      </c>
      <c r="F1465" s="3">
        <f t="shared" si="32"/>
        <v>-0.16496598639455762</v>
      </c>
      <c r="G1465" s="2">
        <f t="shared" si="33"/>
        <v>2.7213776667129368E-2</v>
      </c>
      <c r="I1465" s="2" t="e">
        <f>1.69590305555622*Inputs!$C1465/(2.74240342370282*Inputs!$C1465*(0.771432259730721*Inputs!$B1465+1.73676384566451*Inputs!$A1465))</f>
        <v>#DIV/0!</v>
      </c>
      <c r="J1465" s="2">
        <f t="shared" si="34"/>
        <v>0.16496598639455762</v>
      </c>
      <c r="K1465" s="2">
        <f t="shared" ca="1" si="35"/>
        <v>0.86070435570024018</v>
      </c>
      <c r="M1465">
        <f>IF(C1465 &lt; Model!$B$5, C1465, #N/A)</f>
        <v>0.16496598639455762</v>
      </c>
      <c r="N1465" t="e">
        <f>IF(C1465 &gt; Model!$B$5, C1465, #N/A)</f>
        <v>#N/A</v>
      </c>
      <c r="O1465">
        <f>Model!$B$5</f>
        <v>0.21815457728153642</v>
      </c>
    </row>
    <row r="1466" spans="1:15">
      <c r="A1466">
        <v>1464</v>
      </c>
      <c r="B1466" s="2">
        <f>Dataset!B1466</f>
        <v>0</v>
      </c>
      <c r="C1466" s="2">
        <f t="shared" si="30"/>
        <v>0.16496598639455762</v>
      </c>
      <c r="D1466" s="3">
        <f t="shared" si="31"/>
        <v>0</v>
      </c>
      <c r="F1466" s="3">
        <f t="shared" si="32"/>
        <v>-0.16496598639455762</v>
      </c>
      <c r="G1466" s="2">
        <f t="shared" si="33"/>
        <v>2.7213776667129368E-2</v>
      </c>
      <c r="I1466" s="2" t="e">
        <f>1.69590305555622*Inputs!$C1466/(2.74240342370282*Inputs!$C1466*(0.771432259730721*Inputs!$B1466+1.73676384566451*Inputs!$A1466))</f>
        <v>#DIV/0!</v>
      </c>
      <c r="J1466" s="2">
        <f t="shared" si="34"/>
        <v>0.16496598639455762</v>
      </c>
      <c r="K1466" s="2">
        <f t="shared" ca="1" si="35"/>
        <v>0.69750579650768596</v>
      </c>
      <c r="M1466">
        <f>IF(C1466 &lt; Model!$B$5, C1466, #N/A)</f>
        <v>0.16496598639455762</v>
      </c>
      <c r="N1466" t="e">
        <f>IF(C1466 &gt; Model!$B$5, C1466, #N/A)</f>
        <v>#N/A</v>
      </c>
      <c r="O1466">
        <f>Model!$B$5</f>
        <v>0.21815457728153642</v>
      </c>
    </row>
    <row r="1467" spans="1:15">
      <c r="A1467">
        <v>1465</v>
      </c>
      <c r="B1467" s="2">
        <f>Dataset!B1467</f>
        <v>0</v>
      </c>
      <c r="C1467" s="2">
        <f t="shared" si="30"/>
        <v>7.2839354310253707E-2</v>
      </c>
      <c r="D1467" s="3">
        <f t="shared" si="31"/>
        <v>0</v>
      </c>
      <c r="F1467" s="3">
        <f t="shared" si="32"/>
        <v>-7.2839354310253707E-2</v>
      </c>
      <c r="G1467" s="2">
        <f t="shared" si="33"/>
        <v>5.3055715363346748E-3</v>
      </c>
      <c r="I1467" s="2">
        <f>1.69590305555622*Inputs!$C1467/(2.74240342370282*Inputs!$C1467*(0.771432259730721*Inputs!$B1467+1.73676384566451*Inputs!$A1467))</f>
        <v>7.2839354310253707E-2</v>
      </c>
      <c r="J1467" s="2">
        <f t="shared" si="34"/>
        <v>7.2839354310253707E-2</v>
      </c>
      <c r="K1467" s="2">
        <f t="shared" ca="1" si="35"/>
        <v>0.22996153720203216</v>
      </c>
      <c r="M1467">
        <f>IF(C1467 &lt; Model!$B$5, C1467, #N/A)</f>
        <v>7.2839354310253707E-2</v>
      </c>
      <c r="N1467" t="e">
        <f>IF(C1467 &gt; Model!$B$5, C1467, #N/A)</f>
        <v>#N/A</v>
      </c>
      <c r="O1467">
        <f>Model!$B$5</f>
        <v>0.21815457728153642</v>
      </c>
    </row>
    <row r="1468" spans="1:15">
      <c r="A1468">
        <v>1466</v>
      </c>
      <c r="B1468" s="2">
        <f>Dataset!B1468</f>
        <v>0</v>
      </c>
      <c r="C1468" s="2">
        <f t="shared" si="30"/>
        <v>0.10684503079971075</v>
      </c>
      <c r="D1468" s="3">
        <f t="shared" si="31"/>
        <v>0</v>
      </c>
      <c r="F1468" s="3">
        <f t="shared" si="32"/>
        <v>-0.10684503079971075</v>
      </c>
      <c r="G1468" s="2">
        <f t="shared" si="33"/>
        <v>1.1415860606591138E-2</v>
      </c>
      <c r="I1468" s="2">
        <f>1.69590305555622*Inputs!$C1468/(2.74240342370282*Inputs!$C1468*(0.771432259730721*Inputs!$B1468+1.73676384566451*Inputs!$A1468))</f>
        <v>0.10684503079971075</v>
      </c>
      <c r="J1468" s="2">
        <f t="shared" si="34"/>
        <v>0.10684503079971075</v>
      </c>
      <c r="K1468" s="2">
        <f t="shared" ca="1" si="35"/>
        <v>5.8345232586860862E-2</v>
      </c>
      <c r="M1468">
        <f>IF(C1468 &lt; Model!$B$5, C1468, #N/A)</f>
        <v>0.10684503079971075</v>
      </c>
      <c r="N1468" t="e">
        <f>IF(C1468 &gt; Model!$B$5, C1468, #N/A)</f>
        <v>#N/A</v>
      </c>
      <c r="O1468">
        <f>Model!$B$5</f>
        <v>0.21815457728153642</v>
      </c>
    </row>
    <row r="1469" spans="1:15">
      <c r="A1469">
        <v>1467</v>
      </c>
      <c r="B1469" s="2">
        <f>Dataset!B1469</f>
        <v>0</v>
      </c>
      <c r="C1469" s="2">
        <f t="shared" si="30"/>
        <v>7.2839354310253707E-2</v>
      </c>
      <c r="D1469" s="3">
        <f t="shared" si="31"/>
        <v>0</v>
      </c>
      <c r="F1469" s="3">
        <f t="shared" si="32"/>
        <v>-7.2839354310253707E-2</v>
      </c>
      <c r="G1469" s="2">
        <f t="shared" si="33"/>
        <v>5.3055715363346748E-3</v>
      </c>
      <c r="I1469" s="2">
        <f>1.69590305555622*Inputs!$C1469/(2.74240342370282*Inputs!$C1469*(0.771432259730721*Inputs!$B1469+1.73676384566451*Inputs!$A1469))</f>
        <v>7.2839354310253707E-2</v>
      </c>
      <c r="J1469" s="2">
        <f t="shared" si="34"/>
        <v>7.2839354310253707E-2</v>
      </c>
      <c r="K1469" s="2">
        <f t="shared" ca="1" si="35"/>
        <v>0.26903377041604426</v>
      </c>
      <c r="M1469">
        <f>IF(C1469 &lt; Model!$B$5, C1469, #N/A)</f>
        <v>7.2839354310253707E-2</v>
      </c>
      <c r="N1469" t="e">
        <f>IF(C1469 &gt; Model!$B$5, C1469, #N/A)</f>
        <v>#N/A</v>
      </c>
      <c r="O1469">
        <f>Model!$B$5</f>
        <v>0.21815457728153642</v>
      </c>
    </row>
    <row r="1470" spans="1:15">
      <c r="A1470">
        <v>1468</v>
      </c>
      <c r="B1470" s="2">
        <f>Dataset!B1470</f>
        <v>0</v>
      </c>
      <c r="C1470" s="2">
        <f t="shared" si="30"/>
        <v>0.16496598639455762</v>
      </c>
      <c r="D1470" s="3">
        <f t="shared" si="31"/>
        <v>0</v>
      </c>
      <c r="F1470" s="3">
        <f t="shared" si="32"/>
        <v>-0.16496598639455762</v>
      </c>
      <c r="G1470" s="2">
        <f t="shared" si="33"/>
        <v>2.7213776667129368E-2</v>
      </c>
      <c r="I1470" s="2" t="e">
        <f>1.69590305555622*Inputs!$C1470/(2.74240342370282*Inputs!$C1470*(0.771432259730721*Inputs!$B1470+1.73676384566451*Inputs!$A1470))</f>
        <v>#DIV/0!</v>
      </c>
      <c r="J1470" s="2">
        <f t="shared" si="34"/>
        <v>0.16496598639455762</v>
      </c>
      <c r="K1470" s="2">
        <f t="shared" ca="1" si="35"/>
        <v>0.2300890812387627</v>
      </c>
      <c r="M1470">
        <f>IF(C1470 &lt; Model!$B$5, C1470, #N/A)</f>
        <v>0.16496598639455762</v>
      </c>
      <c r="N1470" t="e">
        <f>IF(C1470 &gt; Model!$B$5, C1470, #N/A)</f>
        <v>#N/A</v>
      </c>
      <c r="O1470">
        <f>Model!$B$5</f>
        <v>0.21815457728153642</v>
      </c>
    </row>
    <row r="1471" spans="1:15">
      <c r="A1471">
        <v>1469</v>
      </c>
      <c r="B1471" s="2">
        <f>Dataset!B1471</f>
        <v>0</v>
      </c>
      <c r="C1471" s="2">
        <f t="shared" si="30"/>
        <v>0.16496598639455762</v>
      </c>
      <c r="D1471" s="3">
        <f t="shared" si="31"/>
        <v>0</v>
      </c>
      <c r="F1471" s="3">
        <f t="shared" si="32"/>
        <v>-0.16496598639455762</v>
      </c>
      <c r="G1471" s="2">
        <f t="shared" si="33"/>
        <v>2.7213776667129368E-2</v>
      </c>
      <c r="I1471" s="2" t="e">
        <f>1.69590305555622*Inputs!$C1471/(2.74240342370282*Inputs!$C1471*(0.771432259730721*Inputs!$B1471+1.73676384566451*Inputs!$A1471))</f>
        <v>#DIV/0!</v>
      </c>
      <c r="J1471" s="2">
        <f t="shared" si="34"/>
        <v>0.16496598639455762</v>
      </c>
      <c r="K1471" s="2">
        <f t="shared" ca="1" si="35"/>
        <v>4.6437055222115831E-2</v>
      </c>
      <c r="M1471">
        <f>IF(C1471 &lt; Model!$B$5, C1471, #N/A)</f>
        <v>0.16496598639455762</v>
      </c>
      <c r="N1471" t="e">
        <f>IF(C1471 &gt; Model!$B$5, C1471, #N/A)</f>
        <v>#N/A</v>
      </c>
      <c r="O1471">
        <f>Model!$B$5</f>
        <v>0.21815457728153642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Model</vt:lpstr>
      <vt:lpstr>Dataset</vt:lpstr>
      <vt:lpstr>Inputs</vt:lpstr>
      <vt:lpstr>Estimated Values</vt:lpstr>
      <vt:lpstr>Charts</vt:lpstr>
      <vt:lpstr>Model!EstimationLimitLower</vt:lpstr>
      <vt:lpstr>Model!EstimationLimitUpper</vt:lpstr>
      <vt:lpstr>Model!TestEnd</vt:lpstr>
      <vt:lpstr>Model!TestMSE</vt:lpstr>
      <vt:lpstr>Model!TestStart</vt:lpstr>
      <vt:lpstr>Model!TrainingEnd</vt:lpstr>
      <vt:lpstr>Model!TrainingMSE</vt:lpstr>
      <vt:lpstr>Model!TrainingStart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  <cp:lastModifiedBy>Bhavani Singam</cp:lastModifiedBy>
  <dcterms:modified xsi:type="dcterms:W3CDTF">2023-10-07T21:39:11Z</dcterms:modified>
</cp:coreProperties>
</file>