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1.xml" ContentType="application/vnd.openxmlformats-officedocument.spreadsheetml.comments+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4610" activeTab="4"/>
  </bookViews>
  <sheets>
    <sheet name="README" sheetId="11" r:id="rId1"/>
    <sheet name="Notes" sheetId="2" r:id="rId2"/>
    <sheet name="4_Model2 Results" sheetId="14" r:id="rId3"/>
    <sheet name="3_Model1 Results" sheetId="5" r:id="rId4"/>
    <sheet name="2_Exploratory Data_analysis" sheetId="6" r:id="rId5"/>
    <sheet name="1_tips_data_encoded" sheetId="3" r:id="rId6"/>
    <sheet name="tips" sheetId="1" r:id="rId7"/>
  </sheets>
  <definedNames>
    <definedName name="_xlnm._FilterDatabase" localSheetId="5" hidden="1">'1_tips_data_encoded'!$B$21:$Q$265</definedName>
    <definedName name="_xlnm._FilterDatabase" localSheetId="6" hidden="1">tips!$A$1:$G$245</definedName>
  </definedNames>
  <calcPr calcId="145621"/>
  <pivotCaches>
    <pivotCache cacheId="1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2" l="1"/>
  <c r="C30" i="2"/>
  <c r="R2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P477" i="3" s="1"/>
  <c r="O478" i="3"/>
  <c r="O479" i="3"/>
  <c r="O480" i="3"/>
  <c r="O481" i="3"/>
  <c r="P481" i="3" s="1"/>
  <c r="O482" i="3"/>
  <c r="O483" i="3"/>
  <c r="O484" i="3"/>
  <c r="O485" i="3"/>
  <c r="P485" i="3" s="1"/>
  <c r="O486" i="3"/>
  <c r="O487" i="3"/>
  <c r="O488" i="3"/>
  <c r="O489" i="3"/>
  <c r="P489" i="3" s="1"/>
  <c r="O490" i="3"/>
  <c r="O491" i="3"/>
  <c r="O492" i="3"/>
  <c r="O493" i="3"/>
  <c r="P493" i="3" s="1"/>
  <c r="O494" i="3"/>
  <c r="O495" i="3"/>
  <c r="O496" i="3"/>
  <c r="O497" i="3"/>
  <c r="P497" i="3" s="1"/>
  <c r="O498" i="3"/>
  <c r="O499" i="3"/>
  <c r="O500" i="3"/>
  <c r="O501" i="3"/>
  <c r="P501" i="3" s="1"/>
  <c r="O502" i="3"/>
  <c r="O503" i="3"/>
  <c r="O504" i="3"/>
  <c r="O505" i="3"/>
  <c r="P505" i="3" s="1"/>
  <c r="O506" i="3"/>
  <c r="O507" i="3"/>
  <c r="O508" i="3"/>
  <c r="O509" i="3"/>
  <c r="P509" i="3" s="1"/>
  <c r="O510" i="3"/>
  <c r="O511" i="3"/>
  <c r="O512" i="3"/>
  <c r="O513" i="3"/>
  <c r="P513" i="3" s="1"/>
  <c r="O514" i="3"/>
  <c r="O515" i="3"/>
  <c r="O272" i="3"/>
  <c r="P515" i="3"/>
  <c r="P514" i="3"/>
  <c r="P512" i="3"/>
  <c r="P511" i="3"/>
  <c r="P510" i="3"/>
  <c r="P508" i="3"/>
  <c r="P507" i="3"/>
  <c r="P506" i="3"/>
  <c r="P504" i="3"/>
  <c r="P503" i="3"/>
  <c r="P502" i="3"/>
  <c r="P500" i="3"/>
  <c r="P499" i="3"/>
  <c r="P498" i="3"/>
  <c r="P496" i="3"/>
  <c r="P495" i="3"/>
  <c r="P494" i="3"/>
  <c r="P492" i="3"/>
  <c r="P491" i="3"/>
  <c r="P490" i="3"/>
  <c r="P488" i="3"/>
  <c r="P487" i="3"/>
  <c r="P486" i="3"/>
  <c r="P484" i="3"/>
  <c r="P483" i="3"/>
  <c r="P482" i="3"/>
  <c r="P480" i="3"/>
  <c r="P479" i="3"/>
  <c r="P478" i="3"/>
  <c r="P476" i="3"/>
  <c r="P475" i="3"/>
  <c r="P474" i="3"/>
  <c r="P473" i="3"/>
  <c r="P472" i="3"/>
  <c r="P471" i="3"/>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2" i="3"/>
  <c r="P441" i="3"/>
  <c r="P440" i="3"/>
  <c r="P439" i="3"/>
  <c r="P438" i="3"/>
  <c r="P437" i="3"/>
  <c r="P436" i="3"/>
  <c r="P435" i="3"/>
  <c r="P434" i="3"/>
  <c r="P433" i="3"/>
  <c r="P432" i="3"/>
  <c r="P431" i="3"/>
  <c r="P430" i="3"/>
  <c r="P429" i="3"/>
  <c r="P428" i="3"/>
  <c r="P427" i="3"/>
  <c r="P426" i="3"/>
  <c r="P425" i="3"/>
  <c r="P424" i="3"/>
  <c r="P423" i="3"/>
  <c r="P422"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Q272" i="3" l="1"/>
  <c r="C29" i="2" l="1"/>
  <c r="O23" i="3" l="1"/>
  <c r="P23" i="3" s="1"/>
  <c r="O24" i="3"/>
  <c r="P24" i="3" s="1"/>
  <c r="O25" i="3"/>
  <c r="P25" i="3" s="1"/>
  <c r="O26" i="3"/>
  <c r="P26" i="3" s="1"/>
  <c r="O27" i="3"/>
  <c r="P27" i="3" s="1"/>
  <c r="O28" i="3"/>
  <c r="P28" i="3" s="1"/>
  <c r="O29" i="3"/>
  <c r="P29" i="3" s="1"/>
  <c r="O30" i="3"/>
  <c r="P30" i="3" s="1"/>
  <c r="O31" i="3"/>
  <c r="P31" i="3" s="1"/>
  <c r="O32" i="3"/>
  <c r="P32" i="3" s="1"/>
  <c r="O33" i="3"/>
  <c r="P33" i="3" s="1"/>
  <c r="O34" i="3"/>
  <c r="P34" i="3" s="1"/>
  <c r="O35" i="3"/>
  <c r="P35" i="3" s="1"/>
  <c r="O36" i="3"/>
  <c r="P36" i="3" s="1"/>
  <c r="O37" i="3"/>
  <c r="P37" i="3" s="1"/>
  <c r="O38" i="3"/>
  <c r="P38" i="3" s="1"/>
  <c r="O39" i="3"/>
  <c r="P39" i="3" s="1"/>
  <c r="O40" i="3"/>
  <c r="P40" i="3" s="1"/>
  <c r="O41" i="3"/>
  <c r="P41" i="3" s="1"/>
  <c r="O42" i="3"/>
  <c r="P42" i="3" s="1"/>
  <c r="O43" i="3"/>
  <c r="P43" i="3" s="1"/>
  <c r="O44" i="3"/>
  <c r="P44" i="3" s="1"/>
  <c r="O45" i="3"/>
  <c r="P45" i="3" s="1"/>
  <c r="O46" i="3"/>
  <c r="P46" i="3" s="1"/>
  <c r="O47" i="3"/>
  <c r="P47" i="3" s="1"/>
  <c r="O48" i="3"/>
  <c r="P48" i="3" s="1"/>
  <c r="O49" i="3"/>
  <c r="P49" i="3" s="1"/>
  <c r="O50" i="3"/>
  <c r="P50" i="3" s="1"/>
  <c r="O51" i="3"/>
  <c r="P51" i="3" s="1"/>
  <c r="O52" i="3"/>
  <c r="P52" i="3" s="1"/>
  <c r="O53" i="3"/>
  <c r="P53" i="3" s="1"/>
  <c r="O54" i="3"/>
  <c r="P54" i="3" s="1"/>
  <c r="O55" i="3"/>
  <c r="P55" i="3" s="1"/>
  <c r="O56" i="3"/>
  <c r="P56" i="3" s="1"/>
  <c r="O57" i="3"/>
  <c r="P57" i="3" s="1"/>
  <c r="O58" i="3"/>
  <c r="P58" i="3" s="1"/>
  <c r="O59" i="3"/>
  <c r="P59" i="3" s="1"/>
  <c r="O60" i="3"/>
  <c r="P60" i="3" s="1"/>
  <c r="O61" i="3"/>
  <c r="P61" i="3" s="1"/>
  <c r="O62" i="3"/>
  <c r="P62" i="3" s="1"/>
  <c r="O63" i="3"/>
  <c r="P63" i="3" s="1"/>
  <c r="O64" i="3"/>
  <c r="P64" i="3" s="1"/>
  <c r="O65" i="3"/>
  <c r="P65" i="3" s="1"/>
  <c r="O66" i="3"/>
  <c r="P66" i="3" s="1"/>
  <c r="O67" i="3"/>
  <c r="P67" i="3" s="1"/>
  <c r="O68" i="3"/>
  <c r="P68" i="3" s="1"/>
  <c r="O69" i="3"/>
  <c r="P69" i="3" s="1"/>
  <c r="O70" i="3"/>
  <c r="P70" i="3" s="1"/>
  <c r="O71" i="3"/>
  <c r="P71" i="3" s="1"/>
  <c r="O72" i="3"/>
  <c r="P72" i="3" s="1"/>
  <c r="O73" i="3"/>
  <c r="P73" i="3" s="1"/>
  <c r="O74" i="3"/>
  <c r="P74" i="3" s="1"/>
  <c r="O75" i="3"/>
  <c r="P75" i="3" s="1"/>
  <c r="O76" i="3"/>
  <c r="P76" i="3" s="1"/>
  <c r="O77" i="3"/>
  <c r="P77" i="3" s="1"/>
  <c r="O78" i="3"/>
  <c r="P78" i="3" s="1"/>
  <c r="O79" i="3"/>
  <c r="P79" i="3" s="1"/>
  <c r="O80" i="3"/>
  <c r="P80" i="3" s="1"/>
  <c r="O81" i="3"/>
  <c r="P81" i="3" s="1"/>
  <c r="O82" i="3"/>
  <c r="P82" i="3" s="1"/>
  <c r="O83" i="3"/>
  <c r="P83" i="3" s="1"/>
  <c r="O84" i="3"/>
  <c r="P84" i="3" s="1"/>
  <c r="O85" i="3"/>
  <c r="P85" i="3" s="1"/>
  <c r="O86" i="3"/>
  <c r="P86" i="3" s="1"/>
  <c r="O87" i="3"/>
  <c r="P87" i="3" s="1"/>
  <c r="O88" i="3"/>
  <c r="P88" i="3" s="1"/>
  <c r="O89" i="3"/>
  <c r="P89" i="3" s="1"/>
  <c r="O90" i="3"/>
  <c r="P90" i="3" s="1"/>
  <c r="O91" i="3"/>
  <c r="P91" i="3" s="1"/>
  <c r="O92" i="3"/>
  <c r="P92" i="3" s="1"/>
  <c r="O93" i="3"/>
  <c r="P93" i="3" s="1"/>
  <c r="O94" i="3"/>
  <c r="P94" i="3" s="1"/>
  <c r="O95" i="3"/>
  <c r="P95" i="3" s="1"/>
  <c r="O96" i="3"/>
  <c r="P96" i="3" s="1"/>
  <c r="O97" i="3"/>
  <c r="P97" i="3" s="1"/>
  <c r="O98" i="3"/>
  <c r="P98" i="3" s="1"/>
  <c r="O99" i="3"/>
  <c r="P99" i="3" s="1"/>
  <c r="O100" i="3"/>
  <c r="P100" i="3" s="1"/>
  <c r="O101" i="3"/>
  <c r="P101" i="3" s="1"/>
  <c r="O102" i="3"/>
  <c r="P102" i="3" s="1"/>
  <c r="O103" i="3"/>
  <c r="P103" i="3" s="1"/>
  <c r="O104" i="3"/>
  <c r="P104" i="3" s="1"/>
  <c r="O105" i="3"/>
  <c r="P105" i="3" s="1"/>
  <c r="O106" i="3"/>
  <c r="P106" i="3" s="1"/>
  <c r="O107" i="3"/>
  <c r="P107" i="3" s="1"/>
  <c r="O108" i="3"/>
  <c r="P108" i="3" s="1"/>
  <c r="O109" i="3"/>
  <c r="P109" i="3" s="1"/>
  <c r="O110" i="3"/>
  <c r="P110" i="3" s="1"/>
  <c r="O111" i="3"/>
  <c r="P111" i="3" s="1"/>
  <c r="O112" i="3"/>
  <c r="P112" i="3" s="1"/>
  <c r="O113" i="3"/>
  <c r="P113" i="3" s="1"/>
  <c r="O114" i="3"/>
  <c r="P114" i="3" s="1"/>
  <c r="O115" i="3"/>
  <c r="P115" i="3" s="1"/>
  <c r="O116" i="3"/>
  <c r="P116" i="3" s="1"/>
  <c r="O117" i="3"/>
  <c r="P117" i="3" s="1"/>
  <c r="O118" i="3"/>
  <c r="P118" i="3" s="1"/>
  <c r="O119" i="3"/>
  <c r="P119" i="3" s="1"/>
  <c r="O120" i="3"/>
  <c r="P120" i="3" s="1"/>
  <c r="O121" i="3"/>
  <c r="P121" i="3" s="1"/>
  <c r="O122" i="3"/>
  <c r="P122" i="3" s="1"/>
  <c r="O123" i="3"/>
  <c r="P123" i="3" s="1"/>
  <c r="O124" i="3"/>
  <c r="P124" i="3" s="1"/>
  <c r="O125" i="3"/>
  <c r="P125" i="3" s="1"/>
  <c r="O126" i="3"/>
  <c r="P126" i="3" s="1"/>
  <c r="O127" i="3"/>
  <c r="P127" i="3" s="1"/>
  <c r="O128" i="3"/>
  <c r="P128" i="3" s="1"/>
  <c r="O129" i="3"/>
  <c r="P129" i="3" s="1"/>
  <c r="O130" i="3"/>
  <c r="P130" i="3" s="1"/>
  <c r="O131" i="3"/>
  <c r="P131" i="3" s="1"/>
  <c r="O132" i="3"/>
  <c r="P132" i="3" s="1"/>
  <c r="O133" i="3"/>
  <c r="P133" i="3" s="1"/>
  <c r="O134" i="3"/>
  <c r="P134" i="3" s="1"/>
  <c r="O135" i="3"/>
  <c r="P135" i="3" s="1"/>
  <c r="O136" i="3"/>
  <c r="P136" i="3" s="1"/>
  <c r="O137" i="3"/>
  <c r="P137" i="3" s="1"/>
  <c r="O138" i="3"/>
  <c r="P138" i="3" s="1"/>
  <c r="O139" i="3"/>
  <c r="P139" i="3" s="1"/>
  <c r="O140" i="3"/>
  <c r="P140" i="3" s="1"/>
  <c r="O141" i="3"/>
  <c r="P141" i="3" s="1"/>
  <c r="O142" i="3"/>
  <c r="P142" i="3" s="1"/>
  <c r="O143" i="3"/>
  <c r="P143" i="3" s="1"/>
  <c r="O144" i="3"/>
  <c r="P144" i="3" s="1"/>
  <c r="O145" i="3"/>
  <c r="P145" i="3" s="1"/>
  <c r="O146" i="3"/>
  <c r="P146" i="3" s="1"/>
  <c r="O147" i="3"/>
  <c r="P147" i="3" s="1"/>
  <c r="O148" i="3"/>
  <c r="P148" i="3" s="1"/>
  <c r="O149" i="3"/>
  <c r="P149" i="3" s="1"/>
  <c r="O150" i="3"/>
  <c r="P150" i="3" s="1"/>
  <c r="O151" i="3"/>
  <c r="P151" i="3" s="1"/>
  <c r="O152" i="3"/>
  <c r="P152" i="3" s="1"/>
  <c r="O153" i="3"/>
  <c r="P153" i="3" s="1"/>
  <c r="O154" i="3"/>
  <c r="P154" i="3" s="1"/>
  <c r="O155" i="3"/>
  <c r="P155" i="3" s="1"/>
  <c r="O156" i="3"/>
  <c r="P156" i="3" s="1"/>
  <c r="O157" i="3"/>
  <c r="P157" i="3" s="1"/>
  <c r="O158" i="3"/>
  <c r="P158" i="3" s="1"/>
  <c r="O159" i="3"/>
  <c r="P159" i="3" s="1"/>
  <c r="O160" i="3"/>
  <c r="P160" i="3" s="1"/>
  <c r="O161" i="3"/>
  <c r="P161" i="3" s="1"/>
  <c r="O162" i="3"/>
  <c r="P162" i="3" s="1"/>
  <c r="O163" i="3"/>
  <c r="P163" i="3" s="1"/>
  <c r="O164" i="3"/>
  <c r="P164" i="3" s="1"/>
  <c r="O165" i="3"/>
  <c r="P165" i="3" s="1"/>
  <c r="O166" i="3"/>
  <c r="P166" i="3" s="1"/>
  <c r="O167" i="3"/>
  <c r="P167" i="3" s="1"/>
  <c r="O168" i="3"/>
  <c r="P168" i="3" s="1"/>
  <c r="O169" i="3"/>
  <c r="P169" i="3" s="1"/>
  <c r="O170" i="3"/>
  <c r="P170" i="3" s="1"/>
  <c r="O171" i="3"/>
  <c r="P171" i="3" s="1"/>
  <c r="O172" i="3"/>
  <c r="P172" i="3" s="1"/>
  <c r="O173" i="3"/>
  <c r="P173" i="3" s="1"/>
  <c r="O174" i="3"/>
  <c r="P174" i="3" s="1"/>
  <c r="O175" i="3"/>
  <c r="P175" i="3" s="1"/>
  <c r="O176" i="3"/>
  <c r="P176" i="3" s="1"/>
  <c r="O177" i="3"/>
  <c r="P177" i="3" s="1"/>
  <c r="O178" i="3"/>
  <c r="P178" i="3" s="1"/>
  <c r="O179" i="3"/>
  <c r="P179" i="3" s="1"/>
  <c r="O180" i="3"/>
  <c r="P180" i="3" s="1"/>
  <c r="O181" i="3"/>
  <c r="P181" i="3" s="1"/>
  <c r="O182" i="3"/>
  <c r="P182" i="3" s="1"/>
  <c r="O183" i="3"/>
  <c r="P183" i="3" s="1"/>
  <c r="O184" i="3"/>
  <c r="P184" i="3" s="1"/>
  <c r="O185" i="3"/>
  <c r="P185" i="3" s="1"/>
  <c r="O186" i="3"/>
  <c r="P186" i="3" s="1"/>
  <c r="O187" i="3"/>
  <c r="P187" i="3" s="1"/>
  <c r="O188" i="3"/>
  <c r="P188" i="3" s="1"/>
  <c r="O189" i="3"/>
  <c r="P189" i="3" s="1"/>
  <c r="O190" i="3"/>
  <c r="P190" i="3" s="1"/>
  <c r="O191" i="3"/>
  <c r="P191" i="3" s="1"/>
  <c r="O192" i="3"/>
  <c r="P192" i="3" s="1"/>
  <c r="O193" i="3"/>
  <c r="P193" i="3" s="1"/>
  <c r="O194" i="3"/>
  <c r="P194" i="3" s="1"/>
  <c r="O195" i="3"/>
  <c r="P195" i="3" s="1"/>
  <c r="O196" i="3"/>
  <c r="P196" i="3" s="1"/>
  <c r="O197" i="3"/>
  <c r="P197" i="3" s="1"/>
  <c r="O198" i="3"/>
  <c r="P198" i="3" s="1"/>
  <c r="O199" i="3"/>
  <c r="P199" i="3" s="1"/>
  <c r="O200" i="3"/>
  <c r="P200" i="3" s="1"/>
  <c r="O201" i="3"/>
  <c r="P201" i="3" s="1"/>
  <c r="O202" i="3"/>
  <c r="P202" i="3" s="1"/>
  <c r="O203" i="3"/>
  <c r="P203" i="3" s="1"/>
  <c r="O204" i="3"/>
  <c r="P204" i="3" s="1"/>
  <c r="O205" i="3"/>
  <c r="P205" i="3" s="1"/>
  <c r="O206" i="3"/>
  <c r="P206" i="3" s="1"/>
  <c r="O207" i="3"/>
  <c r="P207" i="3" s="1"/>
  <c r="O208" i="3"/>
  <c r="P208" i="3" s="1"/>
  <c r="O209" i="3"/>
  <c r="P209" i="3" s="1"/>
  <c r="O210" i="3"/>
  <c r="P210" i="3" s="1"/>
  <c r="O211" i="3"/>
  <c r="P211" i="3" s="1"/>
  <c r="O212" i="3"/>
  <c r="P212" i="3" s="1"/>
  <c r="O213" i="3"/>
  <c r="P213" i="3" s="1"/>
  <c r="O214" i="3"/>
  <c r="P214" i="3" s="1"/>
  <c r="O215" i="3"/>
  <c r="P215" i="3" s="1"/>
  <c r="O216" i="3"/>
  <c r="P216" i="3" s="1"/>
  <c r="O217" i="3"/>
  <c r="P217" i="3" s="1"/>
  <c r="O218" i="3"/>
  <c r="P218" i="3" s="1"/>
  <c r="O219" i="3"/>
  <c r="P219" i="3" s="1"/>
  <c r="O220" i="3"/>
  <c r="P220" i="3" s="1"/>
  <c r="O221" i="3"/>
  <c r="P221" i="3" s="1"/>
  <c r="O222" i="3"/>
  <c r="P222" i="3" s="1"/>
  <c r="O223" i="3"/>
  <c r="P223" i="3" s="1"/>
  <c r="O224" i="3"/>
  <c r="P224" i="3" s="1"/>
  <c r="O225" i="3"/>
  <c r="P225" i="3" s="1"/>
  <c r="O226" i="3"/>
  <c r="P226" i="3" s="1"/>
  <c r="O227" i="3"/>
  <c r="P227" i="3" s="1"/>
  <c r="O228" i="3"/>
  <c r="P228" i="3" s="1"/>
  <c r="O229" i="3"/>
  <c r="P229" i="3" s="1"/>
  <c r="O230" i="3"/>
  <c r="P230" i="3" s="1"/>
  <c r="O231" i="3"/>
  <c r="P231" i="3" s="1"/>
  <c r="O232" i="3"/>
  <c r="P232" i="3" s="1"/>
  <c r="O233" i="3"/>
  <c r="P233" i="3" s="1"/>
  <c r="O234" i="3"/>
  <c r="P234" i="3" s="1"/>
  <c r="O235" i="3"/>
  <c r="P235" i="3" s="1"/>
  <c r="O236" i="3"/>
  <c r="P236" i="3" s="1"/>
  <c r="O237" i="3"/>
  <c r="P237" i="3" s="1"/>
  <c r="O238" i="3"/>
  <c r="P238" i="3" s="1"/>
  <c r="O239" i="3"/>
  <c r="P239" i="3" s="1"/>
  <c r="O240" i="3"/>
  <c r="P240" i="3" s="1"/>
  <c r="O241" i="3"/>
  <c r="P241" i="3" s="1"/>
  <c r="O242" i="3"/>
  <c r="P242" i="3" s="1"/>
  <c r="O243" i="3"/>
  <c r="P243" i="3" s="1"/>
  <c r="O244" i="3"/>
  <c r="P244" i="3" s="1"/>
  <c r="O245" i="3"/>
  <c r="P245" i="3" s="1"/>
  <c r="O246" i="3"/>
  <c r="P246" i="3" s="1"/>
  <c r="O247" i="3"/>
  <c r="P247" i="3" s="1"/>
  <c r="O248" i="3"/>
  <c r="P248" i="3" s="1"/>
  <c r="O249" i="3"/>
  <c r="P249" i="3" s="1"/>
  <c r="O250" i="3"/>
  <c r="P250" i="3" s="1"/>
  <c r="O251" i="3"/>
  <c r="P251" i="3" s="1"/>
  <c r="O252" i="3"/>
  <c r="P252" i="3" s="1"/>
  <c r="O253" i="3"/>
  <c r="P253" i="3" s="1"/>
  <c r="O254" i="3"/>
  <c r="P254" i="3" s="1"/>
  <c r="O255" i="3"/>
  <c r="P255" i="3" s="1"/>
  <c r="O256" i="3"/>
  <c r="P256" i="3" s="1"/>
  <c r="O257" i="3"/>
  <c r="P257" i="3" s="1"/>
  <c r="O258" i="3"/>
  <c r="P258" i="3" s="1"/>
  <c r="O259" i="3"/>
  <c r="P259" i="3" s="1"/>
  <c r="O260" i="3"/>
  <c r="P260" i="3" s="1"/>
  <c r="O261" i="3"/>
  <c r="P261" i="3" s="1"/>
  <c r="O262" i="3"/>
  <c r="P262" i="3" s="1"/>
  <c r="O263" i="3"/>
  <c r="P263" i="3" s="1"/>
  <c r="O264" i="3"/>
  <c r="P264" i="3" s="1"/>
  <c r="O265" i="3"/>
  <c r="P265" i="3" s="1"/>
  <c r="O22" i="3"/>
  <c r="P22" i="3" s="1"/>
  <c r="Q22" i="3" s="1"/>
  <c r="D29" i="2" s="1"/>
  <c r="C24" i="2" l="1"/>
</calcChain>
</file>

<file path=xl/comments1.xml><?xml version="1.0" encoding="utf-8"?>
<comments xmlns="http://schemas.openxmlformats.org/spreadsheetml/2006/main">
  <authors>
    <author>user</author>
  </authors>
  <commentList>
    <comment ref="A5" authorId="0">
      <text>
        <r>
          <rPr>
            <b/>
            <sz val="9"/>
            <color indexed="81"/>
            <rFont val="Tahoma"/>
            <family val="2"/>
          </rPr>
          <t>user:</t>
        </r>
        <r>
          <rPr>
            <sz val="9"/>
            <color indexed="81"/>
            <rFont val="Tahoma"/>
            <family val="2"/>
          </rPr>
          <t xml:space="preserve">
corelation coefficient</t>
        </r>
      </text>
    </comment>
    <comment ref="A6" authorId="0">
      <text>
        <r>
          <rPr>
            <b/>
            <sz val="9"/>
            <color indexed="81"/>
            <rFont val="Tahoma"/>
            <family val="2"/>
          </rPr>
          <t>user:</t>
        </r>
        <r>
          <rPr>
            <sz val="9"/>
            <color indexed="81"/>
            <rFont val="Tahoma"/>
            <family val="2"/>
          </rPr>
          <t xml:space="preserve">
coefficient of determination</t>
        </r>
      </text>
    </comment>
    <comment ref="C36" authorId="0">
      <text>
        <r>
          <rPr>
            <b/>
            <sz val="9"/>
            <color indexed="81"/>
            <rFont val="Tahoma"/>
            <family val="2"/>
          </rPr>
          <t>user:</t>
        </r>
        <r>
          <rPr>
            <sz val="9"/>
            <color indexed="81"/>
            <rFont val="Tahoma"/>
            <family val="2"/>
          </rPr>
          <t xml:space="preserve">
difference from actual</t>
        </r>
      </text>
    </comment>
  </commentList>
</comments>
</file>

<file path=xl/sharedStrings.xml><?xml version="1.0" encoding="utf-8"?>
<sst xmlns="http://schemas.openxmlformats.org/spreadsheetml/2006/main" count="1235" uniqueCount="140">
  <si>
    <t>Dinner</t>
  </si>
  <si>
    <t>Thur</t>
  </si>
  <si>
    <t>No</t>
  </si>
  <si>
    <t>Female</t>
  </si>
  <si>
    <t>Sat</t>
  </si>
  <si>
    <t>Male</t>
  </si>
  <si>
    <t>Yes</t>
  </si>
  <si>
    <t>Lunch</t>
  </si>
  <si>
    <t>Fri</t>
  </si>
  <si>
    <t>Sun</t>
  </si>
  <si>
    <t>size</t>
  </si>
  <si>
    <t>time</t>
  </si>
  <si>
    <t>day</t>
  </si>
  <si>
    <t>smoker</t>
  </si>
  <si>
    <t>sex</t>
  </si>
  <si>
    <t>tip</t>
  </si>
  <si>
    <t>total_bill</t>
  </si>
  <si>
    <t xml:space="preserve">sex </t>
  </si>
  <si>
    <t>Gender of the customer</t>
  </si>
  <si>
    <t>Day of the restaurant visit</t>
  </si>
  <si>
    <t>Number of members dining</t>
  </si>
  <si>
    <t>total bill</t>
  </si>
  <si>
    <t>Bill amount in USD</t>
  </si>
  <si>
    <t>Tip amount in USD</t>
  </si>
  <si>
    <t>Indicates if the customer is a smoker or not</t>
  </si>
  <si>
    <t>Indicates whether the tip was for lunch or dinner</t>
  </si>
  <si>
    <t>Find out if there are any missing values and clean the data</t>
  </si>
  <si>
    <t>Find the features that are independent and dependent</t>
  </si>
  <si>
    <t>Identify which predictive problem is needed.</t>
  </si>
  <si>
    <t>Encode the categorical variables to numeric values using IF conditions</t>
  </si>
  <si>
    <t>Build an appropriate model with the dataset. </t>
  </si>
  <si>
    <t>Calculate the predicted and actual tips values.</t>
  </si>
  <si>
    <t>Calculate the RMSE(Root Mean Square Error) of the model. RMSE is root of mean of square errors.</t>
  </si>
  <si>
    <t>Task</t>
  </si>
  <si>
    <t>Notes</t>
  </si>
  <si>
    <t>Highlighted column headings and click on filter. Then examined contents to see any blank entry under each column. There are no missing values in the data file.</t>
  </si>
  <si>
    <t>Our dependent variable is the tip, rest of varables are independent.</t>
  </si>
  <si>
    <t>As we have 6 independent varaibles to work with, we will use Multiple Regression Analysis</t>
  </si>
  <si>
    <t>sex_M</t>
  </si>
  <si>
    <t>sex_F</t>
  </si>
  <si>
    <t>smoker_Y</t>
  </si>
  <si>
    <t>smoker_N</t>
  </si>
  <si>
    <t>day_THU</t>
  </si>
  <si>
    <t>day_FRI</t>
  </si>
  <si>
    <t>day_SAT</t>
  </si>
  <si>
    <t>day_SUN</t>
  </si>
  <si>
    <t>sex_F      =IF(C2="Female",1,0)</t>
  </si>
  <si>
    <t>smoker_Y    =IF(F2="Yes",1,0)</t>
  </si>
  <si>
    <t>smoker_N    =IF(F2="No",1,0)</t>
  </si>
  <si>
    <t>day_THU    =IF(K2="Thur",1,0)</t>
  </si>
  <si>
    <t>day_FRI    =IF(K2="Fri",1,0)</t>
  </si>
  <si>
    <t>day_SAT   =IF(K2="Sat",1,0)</t>
  </si>
  <si>
    <t>day_SUN   =IF(K2="Sun",1,0)</t>
  </si>
  <si>
    <t xml:space="preserve">Varibles Sex, smoker, day, time are categorical variables. These are encoded using the formulas
</t>
  </si>
  <si>
    <t>sex_M  =IF(C2="Male",1,0)</t>
  </si>
  <si>
    <t>time_D</t>
  </si>
  <si>
    <t>time_L</t>
  </si>
  <si>
    <t>time_D     =IF(K2="Dinner",1,0)</t>
  </si>
  <si>
    <t>time_L      =IF(K2="Lunch",1,0)</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</si>
  <si>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</si>
  <si>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</si>
  <si>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</si>
  <si>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</si>
  <si>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</si>
  <si>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</si>
  <si>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</si>
  <si>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</si>
  <si>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</si>
  <si>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</si>
  <si>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</si>
  <si>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</si>
  <si>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</si>
  <si>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</si>
  <si>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</si>
  <si>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</si>
  <si>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</si>
  <si>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</si>
  <si>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</si>
  <si>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</si>
  <si>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</si>
  <si>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</si>
  <si>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</si>
  <si>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</si>
  <si>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</si>
  <si>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tip</t>
  </si>
  <si>
    <t>Residuals</t>
  </si>
  <si>
    <t>PROBABILITY OUTPUT</t>
  </si>
  <si>
    <t>Percentile</t>
  </si>
  <si>
    <t>Varaibles sex_M, smoker_Y, day_SUN, time_L have zero coefficient.</t>
  </si>
  <si>
    <t>This means these variables have no linear relationship with target value.</t>
  </si>
  <si>
    <t>Low R-square value tells us this is not a strong model.</t>
  </si>
  <si>
    <t>Multiple R - 0.6856 . There is linear relationship.</t>
  </si>
  <si>
    <t>How do you interpret p-value in linear regression?</t>
  </si>
  <si>
    <t>The P-value</t>
  </si>
  <si>
    <t>1. A low P-value (&lt; 0.05) means that the coefficient is likely not to equal zero.</t>
  </si>
  <si>
    <t>2. A high P-value (&gt; 0.05) means that we cannot conclude that the explanatory variable affects the dependent variable (here: if Average_Pulse affects Calorie_Burnage).</t>
  </si>
  <si>
    <t>3. A high P-value is also called an insignificant P-value.</t>
  </si>
  <si>
    <t>Intercept and day_ variables have p value greater than 0.05.</t>
  </si>
  <si>
    <t>This means we cannot conclude that variable have an effect on dependent variable</t>
  </si>
  <si>
    <t>tip_predicted</t>
  </si>
  <si>
    <t>difference</t>
  </si>
  <si>
    <t>Root mean square error</t>
  </si>
  <si>
    <t>We are building multiple linear regression model</t>
  </si>
  <si>
    <t>Lower R-squared value and higher p value indicate our model is not a strong predictive model.</t>
  </si>
  <si>
    <t>Project 2 – Predicting Restaurant Tips</t>
  </si>
  <si>
    <t>PC BA DEC 2022 Cohort 1</t>
  </si>
  <si>
    <t>Student Name : Manohari Wijesooriya</t>
  </si>
  <si>
    <t>Exploratory Data Analysis</t>
  </si>
  <si>
    <t>Correlation</t>
  </si>
  <si>
    <t>Bin</t>
  </si>
  <si>
    <t>Max of each Bin</t>
  </si>
  <si>
    <t>More</t>
  </si>
  <si>
    <t>Frequency</t>
  </si>
  <si>
    <t>1 - 10</t>
  </si>
  <si>
    <t>11 - 20</t>
  </si>
  <si>
    <t>21 - 30</t>
  </si>
  <si>
    <t>31 - 40</t>
  </si>
  <si>
    <t>41 - 50</t>
  </si>
  <si>
    <t>51 - 60</t>
  </si>
  <si>
    <t>61 - 70</t>
  </si>
  <si>
    <t>tip amount increases as the total bill increases</t>
  </si>
  <si>
    <t>most common party size dinning is 2</t>
  </si>
  <si>
    <t>bill amount lies in the range $11 - $20 most of the times</t>
  </si>
  <si>
    <t>1st model - considering all independent variables</t>
  </si>
  <si>
    <t>this is the best model we can fit.</t>
  </si>
  <si>
    <t>this model is selected considerng high R-squared value and lower root mean square errorcompared with other 2 models.</t>
  </si>
  <si>
    <t>Model1 - considering all independent variables</t>
  </si>
  <si>
    <t>Model</t>
  </si>
  <si>
    <t xml:space="preserve">Description:
The dataset in file Restaurant tips dataset.xlsx contains tips data for different customers. The following are the features in the dataset:
sex Gender of the customer
smoker Indicates if the customer is a smoker or not
day Day of the restaurant visit
time Indicates whether the tip was for lunch or dinner
size Number of members dining
total bill Bill amount in USD
tip Tip amount in USD
</t>
  </si>
  <si>
    <t xml:space="preserve">The following project tasks are required to be performed in excel:
• Use the restaurant tips file for the analytics using Excel
• Find out if there are any missing values and clean the data
• Find the features that are independent and dependent
• Identify which predictive problem is needed.
• Encode the categorical variables to numeric values using IF conditions
• Build an appropriate model with the dataset. 
• Calculate the predicted and actual tips values.
• Calculate the RMSE(Root Mean Square Error) of the model. RMSE is root of mean of square errors.
Tools required: Microsoft Excel, Data Analysis Add-in.
Expected Deliverables:  Model to predict rest
Expected Deliverables:  Model to predict restaurant tips given input values with the mathematical equation for predicting the tips value.
</t>
  </si>
  <si>
    <t>2nd model fit</t>
  </si>
  <si>
    <t>2ndmodel - dropping day from independent variables</t>
  </si>
  <si>
    <t>Lower values of RMSE represent a better fit</t>
  </si>
  <si>
    <t>SUMMARY OUTPUT - Model considering all independent variables</t>
  </si>
  <si>
    <t>Model2 - considering variables sex_M, sex_F, smoker_Y, smoker_N, time_D, time_L, size, total_bill</t>
  </si>
  <si>
    <t>We select the model 1 to predict resturant tipe considering higher R square and lower root mean square error copmpared with  model.</t>
  </si>
  <si>
    <t>Model1 data</t>
  </si>
  <si>
    <t>Count of size</t>
  </si>
  <si>
    <t>Count of time_L</t>
  </si>
  <si>
    <t>SUMMARY OUTPUT- Model considering independent variables sex, smoker, time, size, total_bill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</si>
</sst>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theme="1"/>
      <name val="Calibri"/>
      <family val="2"/>
      <scheme val="minor"/>
    </font>
    <font>
      <i/>
      <sz val="9"/>
      <color theme="1"/>
      <name val="Calibri"/>
      <family val="2"/>
      <scheme val="minor"/>
    </font>
    <font>
      <b/>
      <sz val="9"/>
      <color theme="1"/>
      <name val="Calibri"/>
      <family val="2"/>
      <scheme val="minor"/>
    </font>
    <font>
      <sz val="9"/>
      <color rgb="FF202124"/>
      <name val="Arial"/>
      <family val="2"/>
    </font>
    <font>
      <b/>
      <sz val="9"/>
      <color rgb="FF202124"/>
      <name val="Arial"/>
      <family val="2"/>
    </font>
    <font>
      <b/>
      <sz val="11"/>
      <color theme="0"/>
      <name val="Calibri"/>
      <family val="2"/>
      <scheme val="minor"/>
    </font>
    <font>
      <i/>
      <sz val="11"/>
      <color theme="1"/>
      <name val="Calibri"/>
      <family val="2"/>
      <scheme val="minor"/>
    </font>
    <font>
      <b/>
      <sz val="12"/>
      <color theme="1"/>
      <name val="Calibri"/>
      <family val="2"/>
      <scheme val="minor"/>
    </font>
    <font>
      <sz val="11"/>
      <color theme="5" tint="-0.499984740745262"/>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4"/>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4">
    <xf numFmtId="0" fontId="0" fillId="0" borderId="0" xfId="0"/>
    <xf numFmtId="0" fontId="0" fillId="0" borderId="1" xfId="0" applyBorder="1"/>
    <xf numFmtId="0" fontId="0" fillId="2" borderId="0" xfId="0" applyFill="1"/>
    <xf numFmtId="0" fontId="1" fillId="0" borderId="0" xfId="0" applyFont="1"/>
    <xf numFmtId="0" fontId="1" fillId="2" borderId="0" xfId="0" applyFont="1" applyFill="1"/>
    <xf numFmtId="0" fontId="0" fillId="0" borderId="0" xfId="0" applyAlignment="1">
      <alignment vertical="center"/>
    </xf>
    <xf numFmtId="0" fontId="0" fillId="0" borderId="1" xfId="0" applyBorder="1" applyAlignment="1">
      <alignment wrapText="1"/>
    </xf>
    <xf numFmtId="0" fontId="0" fillId="0" borderId="1" xfId="0" applyBorder="1" applyAlignment="1">
      <alignment vertical="center"/>
    </xf>
    <xf numFmtId="0" fontId="0" fillId="0" borderId="4" xfId="0" applyBorder="1" applyAlignment="1">
      <alignment vertical="top" wrapText="1"/>
    </xf>
    <xf numFmtId="0" fontId="0" fillId="0" borderId="1" xfId="0" applyBorder="1" applyAlignment="1">
      <alignment horizontal="center"/>
    </xf>
    <xf numFmtId="0" fontId="0" fillId="0" borderId="4" xfId="0" applyBorder="1" applyAlignment="1">
      <alignment horizontal="center" vertical="top"/>
    </xf>
    <xf numFmtId="0" fontId="0" fillId="0" borderId="0" xfId="0" applyAlignment="1">
      <alignment horizontal="center"/>
    </xf>
    <xf numFmtId="0" fontId="4" fillId="0" borderId="0" xfId="0" applyFont="1"/>
    <xf numFmtId="0" fontId="6" fillId="0" borderId="0" xfId="0" applyFont="1"/>
    <xf numFmtId="0" fontId="4" fillId="0" borderId="0" xfId="0" applyFont="1" applyFill="1" applyBorder="1" applyAlignment="1"/>
    <xf numFmtId="0" fontId="4" fillId="0" borderId="5" xfId="0" applyFont="1" applyFill="1" applyBorder="1" applyAlignment="1"/>
    <xf numFmtId="0" fontId="5" fillId="0" borderId="6" xfId="0" applyFont="1" applyFill="1" applyBorder="1" applyAlignment="1">
      <alignment horizontal="center"/>
    </xf>
    <xf numFmtId="0" fontId="7" fillId="0" borderId="2" xfId="0" applyFont="1" applyBorder="1" applyAlignment="1">
      <alignment vertical="center" wrapText="1"/>
    </xf>
    <xf numFmtId="0" fontId="7" fillId="0" borderId="3" xfId="0" applyFont="1" applyBorder="1" applyAlignment="1">
      <alignment vertical="center" wrapText="1"/>
    </xf>
    <xf numFmtId="0" fontId="8" fillId="0" borderId="3" xfId="0" applyFont="1" applyBorder="1" applyAlignment="1">
      <alignment vertical="center" wrapText="1"/>
    </xf>
    <xf numFmtId="0" fontId="7" fillId="0" borderId="3" xfId="0" applyFont="1" applyBorder="1" applyAlignment="1">
      <alignment horizontal="left" vertical="center" wrapText="1" indent="2"/>
    </xf>
    <xf numFmtId="0" fontId="7" fillId="0" borderId="4" xfId="0" applyFont="1" applyBorder="1" applyAlignment="1">
      <alignment horizontal="left" vertical="center" wrapText="1" indent="2"/>
    </xf>
    <xf numFmtId="0" fontId="1" fillId="0" borderId="0" xfId="0" applyFont="1" applyAlignment="1">
      <alignment vertical="center"/>
    </xf>
    <xf numFmtId="0" fontId="0" fillId="0" borderId="0" xfId="0" applyFill="1" applyBorder="1" applyAlignment="1"/>
    <xf numFmtId="0" fontId="0" fillId="0" borderId="5" xfId="0" applyFill="1" applyBorder="1" applyAlignment="1"/>
    <xf numFmtId="0" fontId="10" fillId="0" borderId="6" xfId="0" applyFont="1" applyFill="1" applyBorder="1" applyAlignment="1">
      <alignment horizontal="center"/>
    </xf>
    <xf numFmtId="0" fontId="11" fillId="0" borderId="0" xfId="0" applyFont="1"/>
    <xf numFmtId="0" fontId="12" fillId="0" borderId="0" xfId="0" applyFont="1"/>
    <xf numFmtId="0" fontId="9" fillId="4" borderId="7" xfId="0" applyFont="1" applyFill="1" applyBorder="1" applyAlignment="1">
      <alignment horizontal="center" vertical="center"/>
    </xf>
    <xf numFmtId="0" fontId="0" fillId="0" borderId="7" xfId="0" applyBorder="1" applyAlignment="1">
      <alignment horizontal="center"/>
    </xf>
    <xf numFmtId="1" fontId="0" fillId="0" borderId="7" xfId="0" quotePrefix="1" applyNumberFormat="1" applyBorder="1"/>
    <xf numFmtId="0" fontId="0" fillId="0" borderId="7" xfId="0" quotePrefix="1" applyBorder="1" applyAlignment="1">
      <alignment horizontal="center"/>
    </xf>
    <xf numFmtId="0" fontId="0" fillId="0" borderId="7" xfId="0" quotePrefix="1" applyNumberFormat="1" applyBorder="1" applyAlignment="1">
      <alignment horizontal="center"/>
    </xf>
    <xf numFmtId="0" fontId="0" fillId="0" borderId="0" xfId="0" applyNumberFormat="1"/>
    <xf numFmtId="0" fontId="0" fillId="0" borderId="0" xfId="0" applyNumberFormat="1" applyFill="1" applyBorder="1" applyAlignment="1"/>
    <xf numFmtId="10" fontId="0" fillId="0" borderId="0" xfId="0" applyNumberFormat="1" applyFill="1" applyBorder="1" applyAlignment="1"/>
    <xf numFmtId="10" fontId="0" fillId="0" borderId="5" xfId="0" applyNumberFormat="1" applyFill="1" applyBorder="1" applyAlignment="1"/>
    <xf numFmtId="1" fontId="0" fillId="0" borderId="8" xfId="0" quotePrefix="1" applyNumberFormat="1" applyFill="1" applyBorder="1"/>
    <xf numFmtId="0" fontId="0" fillId="5" borderId="0" xfId="0" applyFill="1"/>
    <xf numFmtId="0" fontId="0" fillId="6" borderId="0" xfId="0" applyFill="1"/>
    <xf numFmtId="0" fontId="1" fillId="6" borderId="0" xfId="0" applyFont="1" applyFill="1"/>
    <xf numFmtId="0" fontId="4" fillId="0" borderId="0" xfId="0" applyFont="1" applyAlignment="1">
      <alignment wrapText="1"/>
    </xf>
    <xf numFmtId="0" fontId="0" fillId="0" borderId="10" xfId="0" applyBorder="1" applyAlignment="1">
      <alignment vertical="center"/>
    </xf>
    <xf numFmtId="0" fontId="0" fillId="0" borderId="11" xfId="0" applyBorder="1"/>
    <xf numFmtId="0" fontId="0" fillId="0" borderId="0" xfId="0" applyAlignment="1">
      <alignment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5" fillId="0" borderId="6" xfId="0" applyFont="1" applyFill="1" applyBorder="1" applyAlignment="1">
      <alignment horizontal="centerContinuous"/>
    </xf>
    <xf numFmtId="0" fontId="4" fillId="3" borderId="0" xfId="0" applyFont="1" applyFill="1" applyBorder="1" applyAlignment="1"/>
    <xf numFmtId="0" fontId="5" fillId="0" borderId="6" xfId="0" applyFont="1" applyFill="1" applyBorder="1" applyAlignment="1">
      <alignment horizontal="center" wrapText="1"/>
    </xf>
    <xf numFmtId="0" fontId="1" fillId="7" borderId="0" xfId="0" applyFont="1" applyFill="1"/>
    <xf numFmtId="0" fontId="0" fillId="0" borderId="9" xfId="0" applyBorder="1" applyAlignment="1">
      <alignment wrapText="1"/>
    </xf>
    <xf numFmtId="0" fontId="1" fillId="0" borderId="1" xfId="0" applyFont="1" applyBorder="1"/>
    <xf numFmtId="0" fontId="1" fillId="0" borderId="1" xfId="0" applyFont="1" applyBorder="1" applyAlignment="1">
      <alignment vertical="center"/>
    </xf>
    <xf numFmtId="0" fontId="0" fillId="0" borderId="13" xfId="0" applyBorder="1"/>
    <xf numFmtId="0" fontId="0" fillId="0" borderId="12" xfId="0" applyBorder="1" applyAlignment="1">
      <alignment vertical="center"/>
    </xf>
    <xf numFmtId="0" fontId="0" fillId="0" borderId="14" xfId="0" applyBorder="1"/>
    <xf numFmtId="0" fontId="1" fillId="0" borderId="0" xfId="0" applyFont="1" applyFill="1"/>
    <xf numFmtId="0" fontId="0" fillId="0" borderId="0" xfId="0" applyFill="1"/>
    <xf numFmtId="0" fontId="0" fillId="0" borderId="0" xfId="0" pivotButton="1"/>
  </cellXfs>
  <cellStyles count="1">
    <cellStyle name="Normal" xfId="0" builtinId="0"/>
  </cellStyles>
  <dxfs count="0"/>
  <tableStyles count="0" defaultTableStyle="TableStyleMedium2" defaultPivotStyle="PivotStyleLight16"/>
  <colors>
    <mruColors>
      <color rgb="FFDD9E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CA"/>
              <a:t>Resturant</a:t>
            </a:r>
            <a:r>
              <a:rPr lang="en-CA" baseline="0"/>
              <a:t> Tips - Actual vs Predicted</a:t>
            </a:r>
            <a:endParaRPr lang="en-CA"/>
          </a:p>
        </c:rich>
      </c:tx>
      <c:layout/>
      <c:overlay val="0"/>
    </c:title>
    <c:autoTitleDeleted val="0"/>
    <c:plotArea>
      <c:layout/>
      <c:lineChart>
        <c:grouping val="standard"/>
        <c:varyColors val="0"/>
        <c:ser>
          <c:idx val="0"/>
          <c:order val="0"/>
          <c:tx>
            <c:strRef>
              <c:f>'1_tips_data_encoded'!$N$21</c:f>
              <c:strCache>
                <c:ptCount val="1"/>
                <c:pt idx="0">
                  <c:v>tip</c:v>
                </c:pt>
              </c:strCache>
            </c:strRef>
          </c:tx>
          <c:marker>
            <c:symbol val="none"/>
          </c:marker>
          <c:val>
            <c:numRef>
              <c:f>'1_tips_data_encoded'!$N$22:$N$265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val>
          <c:smooth val="0"/>
        </c:ser>
        <c:ser>
          <c:idx val="1"/>
          <c:order val="1"/>
          <c:tx>
            <c:strRef>
              <c:f>'1_tips_data_encoded'!$O$21</c:f>
              <c:strCache>
                <c:ptCount val="1"/>
                <c:pt idx="0">
                  <c:v>tip_predicted</c:v>
                </c:pt>
              </c:strCache>
            </c:strRef>
          </c:tx>
          <c:marker>
            <c:symbol val="none"/>
          </c:marker>
          <c:val>
            <c:numRef>
              <c:f>'1_tips_data_encoded'!$O$22:$O$265</c:f>
              <c:numCache>
                <c:formatCode>General</c:formatCode>
                <c:ptCount val="244"/>
                <c:pt idx="0">
                  <c:v>2.735654860451147</c:v>
                </c:pt>
                <c:pt idx="1">
                  <c:v>2.2508673330493747</c:v>
                </c:pt>
                <c:pt idx="2">
                  <c:v>3.2590436869492239</c:v>
                </c:pt>
                <c:pt idx="3">
                  <c:v>3.3353319901856482</c:v>
                </c:pt>
                <c:pt idx="4">
                  <c:v>3.8057401114725851</c:v>
                </c:pt>
                <c:pt idx="5">
                  <c:v>3.839440075334537</c:v>
                </c:pt>
                <c:pt idx="6">
                  <c:v>1.9265307308935442</c:v>
                </c:pt>
                <c:pt idx="7">
                  <c:v>3.9896744148566325</c:v>
                </c:pt>
                <c:pt idx="8">
                  <c:v>2.5189642584429399</c:v>
                </c:pt>
                <c:pt idx="9">
                  <c:v>2.4943976368858678</c:v>
                </c:pt>
                <c:pt idx="10">
                  <c:v>2.0682612398766533</c:v>
                </c:pt>
                <c:pt idx="11">
                  <c:v>4.8139164653724338</c:v>
                </c:pt>
                <c:pt idx="12">
                  <c:v>2.554869320718661</c:v>
                </c:pt>
                <c:pt idx="13">
                  <c:v>3.1912592142517853</c:v>
                </c:pt>
                <c:pt idx="14">
                  <c:v>2.5315629275154707</c:v>
                </c:pt>
                <c:pt idx="15">
                  <c:v>3.1369092776092948</c:v>
                </c:pt>
                <c:pt idx="16">
                  <c:v>2.2823634033196525</c:v>
                </c:pt>
                <c:pt idx="17">
                  <c:v>2.8130650186823738</c:v>
                </c:pt>
                <c:pt idx="18">
                  <c:v>2.9097571230848818</c:v>
                </c:pt>
                <c:pt idx="19">
                  <c:v>3.1290506481833331</c:v>
                </c:pt>
                <c:pt idx="20">
                  <c:v>2.6951091190805654</c:v>
                </c:pt>
                <c:pt idx="21">
                  <c:v>2.9514842636040433</c:v>
                </c:pt>
                <c:pt idx="22">
                  <c:v>2.524402996534941</c:v>
                </c:pt>
                <c:pt idx="23">
                  <c:v>5.078563753345481</c:v>
                </c:pt>
                <c:pt idx="24">
                  <c:v>2.87463443045917</c:v>
                </c:pt>
                <c:pt idx="25">
                  <c:v>3.0366995539288233</c:v>
                </c:pt>
                <c:pt idx="26">
                  <c:v>2.2651932418318008</c:v>
                </c:pt>
                <c:pt idx="27">
                  <c:v>2.2009420777594584</c:v>
                </c:pt>
                <c:pt idx="28">
                  <c:v>3.052270001718</c:v>
                </c:pt>
                <c:pt idx="29">
                  <c:v>2.8910125797712496</c:v>
                </c:pt>
                <c:pt idx="30">
                  <c:v>1.904252878954817</c:v>
                </c:pt>
                <c:pt idx="31">
                  <c:v>3.0877225371627421</c:v>
                </c:pt>
                <c:pt idx="32">
                  <c:v>2.4573172222829363</c:v>
                </c:pt>
                <c:pt idx="33">
                  <c:v>3.3412630715065581</c:v>
                </c:pt>
                <c:pt idx="34">
                  <c:v>2.6818809382421418</c:v>
                </c:pt>
                <c:pt idx="35">
                  <c:v>3.4512513386049339</c:v>
                </c:pt>
                <c:pt idx="36">
                  <c:v>2.7189770421922042</c:v>
                </c:pt>
                <c:pt idx="37">
                  <c:v>2.8099999262353883</c:v>
                </c:pt>
                <c:pt idx="38">
                  <c:v>2.9438561164454038</c:v>
                </c:pt>
                <c:pt idx="39">
                  <c:v>4.1325026517837449</c:v>
                </c:pt>
                <c:pt idx="40">
                  <c:v>2.6934655505752447</c:v>
                </c:pt>
                <c:pt idx="41">
                  <c:v>2.7476228129356892</c:v>
                </c:pt>
                <c:pt idx="42">
                  <c:v>2.4150285518553267</c:v>
                </c:pt>
                <c:pt idx="43">
                  <c:v>2.0125139063432971</c:v>
                </c:pt>
                <c:pt idx="44">
                  <c:v>4.3222686759369946</c:v>
                </c:pt>
                <c:pt idx="45">
                  <c:v>2.826047027906343</c:v>
                </c:pt>
                <c:pt idx="46">
                  <c:v>3.1983258315019762</c:v>
                </c:pt>
                <c:pt idx="47">
                  <c:v>4.511242687914474</c:v>
                </c:pt>
                <c:pt idx="48">
                  <c:v>3.9714757121043185</c:v>
                </c:pt>
                <c:pt idx="49">
                  <c:v>2.8024252764091582</c:v>
                </c:pt>
                <c:pt idx="50">
                  <c:v>2.2827467434710913</c:v>
                </c:pt>
                <c:pt idx="51">
                  <c:v>2.1025919203265939</c:v>
                </c:pt>
                <c:pt idx="52">
                  <c:v>4.771397312677502</c:v>
                </c:pt>
                <c:pt idx="53">
                  <c:v>2.0370805279003692</c:v>
                </c:pt>
                <c:pt idx="54">
                  <c:v>3.8649515669514969</c:v>
                </c:pt>
                <c:pt idx="55">
                  <c:v>2.9394314350928301</c:v>
                </c:pt>
                <c:pt idx="56">
                  <c:v>4.8589287547382245</c:v>
                </c:pt>
                <c:pt idx="57">
                  <c:v>3.5297447402551279</c:v>
                </c:pt>
                <c:pt idx="58">
                  <c:v>1.9775275989126526</c:v>
                </c:pt>
                <c:pt idx="59">
                  <c:v>5.9147737563458236</c:v>
                </c:pt>
                <c:pt idx="60">
                  <c:v>2.8326350031107435</c:v>
                </c:pt>
                <c:pt idx="61">
                  <c:v>2.2203592043037128</c:v>
                </c:pt>
                <c:pt idx="62">
                  <c:v>1.9567404575951299</c:v>
                </c:pt>
                <c:pt idx="63">
                  <c:v>2.9956449966402841</c:v>
                </c:pt>
                <c:pt idx="64">
                  <c:v>2.8399204098577906</c:v>
                </c:pt>
                <c:pt idx="65">
                  <c:v>3.0751930547697515</c:v>
                </c:pt>
                <c:pt idx="66">
                  <c:v>2.5886541606072839</c:v>
                </c:pt>
                <c:pt idx="67">
                  <c:v>1.0620176975613083</c:v>
                </c:pt>
                <c:pt idx="68">
                  <c:v>2.9133741029145535</c:v>
                </c:pt>
                <c:pt idx="69">
                  <c:v>2.3337436114901999</c:v>
                </c:pt>
                <c:pt idx="70">
                  <c:v>2.1376357837470028</c:v>
                </c:pt>
                <c:pt idx="71">
                  <c:v>2.8232281070738119</c:v>
                </c:pt>
                <c:pt idx="72">
                  <c:v>3.4858555727869267</c:v>
                </c:pt>
                <c:pt idx="73">
                  <c:v>3.3365661033247189</c:v>
                </c:pt>
                <c:pt idx="74">
                  <c:v>2.4261365103066526</c:v>
                </c:pt>
                <c:pt idx="75">
                  <c:v>1.9949604047040066</c:v>
                </c:pt>
                <c:pt idx="76">
                  <c:v>2.6087007989174316</c:v>
                </c:pt>
                <c:pt idx="77">
                  <c:v>3.9512603200222882</c:v>
                </c:pt>
                <c:pt idx="78">
                  <c:v>3.1797540079252666</c:v>
                </c:pt>
                <c:pt idx="79">
                  <c:v>2.6629100851668621</c:v>
                </c:pt>
                <c:pt idx="80">
                  <c:v>2.7796488278795177</c:v>
                </c:pt>
                <c:pt idx="81">
                  <c:v>2.6033832713939562</c:v>
                </c:pt>
                <c:pt idx="82">
                  <c:v>1.8371628395048201</c:v>
                </c:pt>
                <c:pt idx="83">
                  <c:v>4.0306567871704271</c:v>
                </c:pt>
                <c:pt idx="84">
                  <c:v>2.5391321073216133</c:v>
                </c:pt>
                <c:pt idx="85">
                  <c:v>4.704637116046535</c:v>
                </c:pt>
                <c:pt idx="86">
                  <c:v>2.2603954396548325</c:v>
                </c:pt>
                <c:pt idx="87">
                  <c:v>2.7564522210957145</c:v>
                </c:pt>
                <c:pt idx="88">
                  <c:v>3.3640036696033082</c:v>
                </c:pt>
                <c:pt idx="89">
                  <c:v>3.0285747983432834</c:v>
                </c:pt>
                <c:pt idx="90">
                  <c:v>3.7742405914847081</c:v>
                </c:pt>
                <c:pt idx="91">
                  <c:v>3.2483731128408104</c:v>
                </c:pt>
                <c:pt idx="92">
                  <c:v>1.6126932527563458</c:v>
                </c:pt>
                <c:pt idx="93">
                  <c:v>2.6114209060573206</c:v>
                </c:pt>
                <c:pt idx="94">
                  <c:v>3.3053806747280485</c:v>
                </c:pt>
                <c:pt idx="95">
                  <c:v>5.1844790640656075</c:v>
                </c:pt>
                <c:pt idx="96">
                  <c:v>3.6145575513637382</c:v>
                </c:pt>
                <c:pt idx="97">
                  <c:v>2.173630710035463</c:v>
                </c:pt>
                <c:pt idx="98">
                  <c:v>3.0221240238143428</c:v>
                </c:pt>
                <c:pt idx="99">
                  <c:v>2.3006684427737549</c:v>
                </c:pt>
                <c:pt idx="100">
                  <c:v>2.1418204862932861</c:v>
                </c:pt>
                <c:pt idx="101">
                  <c:v>2.522603120427906</c:v>
                </c:pt>
                <c:pt idx="102">
                  <c:v>5.3097009599840508</c:v>
                </c:pt>
                <c:pt idx="103">
                  <c:v>3.0663332661969243</c:v>
                </c:pt>
                <c:pt idx="104">
                  <c:v>3.0110110773769492</c:v>
                </c:pt>
                <c:pt idx="105">
                  <c:v>2.3668140635862587</c:v>
                </c:pt>
                <c:pt idx="106">
                  <c:v>2.8515324043084913</c:v>
                </c:pt>
                <c:pt idx="107">
                  <c:v>3.2975110725753414</c:v>
                </c:pt>
                <c:pt idx="108">
                  <c:v>2.7253449609969618</c:v>
                </c:pt>
                <c:pt idx="109">
                  <c:v>2.300043647628248</c:v>
                </c:pt>
                <c:pt idx="110">
                  <c:v>2.3247200556047067</c:v>
                </c:pt>
                <c:pt idx="111">
                  <c:v>1.5433817027573724</c:v>
                </c:pt>
                <c:pt idx="112">
                  <c:v>4.870992009117117</c:v>
                </c:pt>
                <c:pt idx="113">
                  <c:v>3.3608434818026076</c:v>
                </c:pt>
                <c:pt idx="114">
                  <c:v>3.735573555426464</c:v>
                </c:pt>
                <c:pt idx="115">
                  <c:v>2.7658907023675439</c:v>
                </c:pt>
                <c:pt idx="116">
                  <c:v>4.2778597831222882</c:v>
                </c:pt>
                <c:pt idx="117">
                  <c:v>2.0679573057317984</c:v>
                </c:pt>
                <c:pt idx="118">
                  <c:v>2.2361441763917544</c:v>
                </c:pt>
                <c:pt idx="119">
                  <c:v>3.688901801667587</c:v>
                </c:pt>
                <c:pt idx="120">
                  <c:v>2.1337828516299218</c:v>
                </c:pt>
                <c:pt idx="121">
                  <c:v>2.3296863123206064</c:v>
                </c:pt>
                <c:pt idx="122">
                  <c:v>2.376614457020982</c:v>
                </c:pt>
                <c:pt idx="123">
                  <c:v>2.5362974971419514</c:v>
                </c:pt>
                <c:pt idx="124">
                  <c:v>2.2408685266911914</c:v>
                </c:pt>
                <c:pt idx="125">
                  <c:v>4.581351481430195</c:v>
                </c:pt>
                <c:pt idx="126">
                  <c:v>1.834259042645618</c:v>
                </c:pt>
                <c:pt idx="127">
                  <c:v>2.4336220189082196</c:v>
                </c:pt>
                <c:pt idx="128">
                  <c:v>2.1369328201035782</c:v>
                </c:pt>
                <c:pt idx="129">
                  <c:v>3.3614152310381002</c:v>
                </c:pt>
                <c:pt idx="130">
                  <c:v>2.8320418258867055</c:v>
                </c:pt>
                <c:pt idx="131">
                  <c:v>2.9769223033434709</c:v>
                </c:pt>
                <c:pt idx="132">
                  <c:v>2.1170905488459431</c:v>
                </c:pt>
                <c:pt idx="133">
                  <c:v>2.2200813853736685</c:v>
                </c:pt>
                <c:pt idx="134">
                  <c:v>2.787003421306105</c:v>
                </c:pt>
                <c:pt idx="135">
                  <c:v>1.8657551129158962</c:v>
                </c:pt>
                <c:pt idx="136">
                  <c:v>2.0377214638154015</c:v>
                </c:pt>
                <c:pt idx="137">
                  <c:v>2.3986618266923863</c:v>
                </c:pt>
                <c:pt idx="138">
                  <c:v>2.4546135272782545</c:v>
                </c:pt>
                <c:pt idx="139">
                  <c:v>2.3051196907635338</c:v>
                </c:pt>
                <c:pt idx="140">
                  <c:v>2.7123586865750005</c:v>
                </c:pt>
                <c:pt idx="141">
                  <c:v>4.9741020680493566</c:v>
                </c:pt>
                <c:pt idx="142">
                  <c:v>5.4491255365582614</c:v>
                </c:pt>
                <c:pt idx="143">
                  <c:v>4.321512214961162</c:v>
                </c:pt>
                <c:pt idx="144">
                  <c:v>2.614092200346712</c:v>
                </c:pt>
                <c:pt idx="145">
                  <c:v>1.8506371919576978</c:v>
                </c:pt>
                <c:pt idx="146">
                  <c:v>2.9989004863353355</c:v>
                </c:pt>
                <c:pt idx="147">
                  <c:v>2.1832314530380605</c:v>
                </c:pt>
                <c:pt idx="148">
                  <c:v>1.9533126701914294</c:v>
                </c:pt>
                <c:pt idx="149">
                  <c:v>1.7388271665969912</c:v>
                </c:pt>
                <c:pt idx="150">
                  <c:v>2.4273118626338626</c:v>
                </c:pt>
                <c:pt idx="151">
                  <c:v>2.338494077004448</c:v>
                </c:pt>
                <c:pt idx="152">
                  <c:v>2.9047174144914512</c:v>
                </c:pt>
                <c:pt idx="153">
                  <c:v>3.7695196909028703</c:v>
                </c:pt>
                <c:pt idx="154">
                  <c:v>3.317871802276696</c:v>
                </c:pt>
                <c:pt idx="155">
                  <c:v>4.4787337657268642</c:v>
                </c:pt>
                <c:pt idx="156">
                  <c:v>6.3532867778639126</c:v>
                </c:pt>
                <c:pt idx="157">
                  <c:v>3.8444797839279685</c:v>
                </c:pt>
                <c:pt idx="158">
                  <c:v>2.3955016388916857</c:v>
                </c:pt>
                <c:pt idx="159">
                  <c:v>3.007954422633631</c:v>
                </c:pt>
                <c:pt idx="160">
                  <c:v>3.4813343226372151</c:v>
                </c:pt>
                <c:pt idx="161">
                  <c:v>2.2940851841897403</c:v>
                </c:pt>
                <c:pt idx="162">
                  <c:v>2.8379469985334405</c:v>
                </c:pt>
                <c:pt idx="163">
                  <c:v>2.4027452410767909</c:v>
                </c:pt>
                <c:pt idx="164">
                  <c:v>2.6983797834021583</c:v>
                </c:pt>
                <c:pt idx="165">
                  <c:v>3.5906930779696986</c:v>
                </c:pt>
                <c:pt idx="166">
                  <c:v>3.0594299326985293</c:v>
                </c:pt>
                <c:pt idx="167">
                  <c:v>4.4460466537822434</c:v>
                </c:pt>
                <c:pt idx="168">
                  <c:v>1.9485519853501376</c:v>
                </c:pt>
                <c:pt idx="169">
                  <c:v>1.9523314655896873</c:v>
                </c:pt>
                <c:pt idx="170">
                  <c:v>5.8923704286405787</c:v>
                </c:pt>
                <c:pt idx="171">
                  <c:v>2.4093332162811913</c:v>
                </c:pt>
                <c:pt idx="172">
                  <c:v>1.6965021616275267</c:v>
                </c:pt>
                <c:pt idx="173">
                  <c:v>4.0208825089505149</c:v>
                </c:pt>
                <c:pt idx="174">
                  <c:v>2.6007428089397622</c:v>
                </c:pt>
                <c:pt idx="175">
                  <c:v>4.1200938652386911</c:v>
                </c:pt>
                <c:pt idx="176">
                  <c:v>2.7018439053477135</c:v>
                </c:pt>
                <c:pt idx="177">
                  <c:v>2.3796432149261122</c:v>
                </c:pt>
                <c:pt idx="178">
                  <c:v>1.9509875660312299</c:v>
                </c:pt>
                <c:pt idx="179">
                  <c:v>4.2835563855992103</c:v>
                </c:pt>
                <c:pt idx="180">
                  <c:v>4.6374301312260036</c:v>
                </c:pt>
                <c:pt idx="181">
                  <c:v>3.2158532179264556</c:v>
                </c:pt>
                <c:pt idx="182">
                  <c:v>5.4724490925520053</c:v>
                </c:pt>
                <c:pt idx="183">
                  <c:v>3.5527193024752761</c:v>
                </c:pt>
                <c:pt idx="184">
                  <c:v>4.8429194610525466</c:v>
                </c:pt>
                <c:pt idx="185">
                  <c:v>3.5807918505398462</c:v>
                </c:pt>
                <c:pt idx="186">
                  <c:v>3.1946827364574935</c:v>
                </c:pt>
                <c:pt idx="187">
                  <c:v>4.4175215788866957</c:v>
                </c:pt>
                <c:pt idx="188">
                  <c:v>2.9348434699884605</c:v>
                </c:pt>
                <c:pt idx="189">
                  <c:v>3.3701132093025552</c:v>
                </c:pt>
                <c:pt idx="190">
                  <c:v>2.4939724921724866</c:v>
                </c:pt>
                <c:pt idx="191">
                  <c:v>2.8470499604255171</c:v>
                </c:pt>
                <c:pt idx="192">
                  <c:v>3.630031881778172</c:v>
                </c:pt>
                <c:pt idx="193">
                  <c:v>2.4054802841641099</c:v>
                </c:pt>
                <c:pt idx="194">
                  <c:v>2.5094159907517231</c:v>
                </c:pt>
                <c:pt idx="195">
                  <c:v>1.7435515168964282</c:v>
                </c:pt>
                <c:pt idx="196">
                  <c:v>1.9198170733819897</c:v>
                </c:pt>
                <c:pt idx="197">
                  <c:v>5.4005812054701634</c:v>
                </c:pt>
                <c:pt idx="198">
                  <c:v>2.2035934496422023</c:v>
                </c:pt>
                <c:pt idx="199">
                  <c:v>2.2193408823662932</c:v>
                </c:pt>
                <c:pt idx="200">
                  <c:v>2.8866653162612477</c:v>
                </c:pt>
                <c:pt idx="201">
                  <c:v>2.1790268280851297</c:v>
                </c:pt>
                <c:pt idx="202">
                  <c:v>2.2035934496422023</c:v>
                </c:pt>
                <c:pt idx="203">
                  <c:v>2.5248492700039158</c:v>
                </c:pt>
                <c:pt idx="204">
                  <c:v>3.2346236699142628</c:v>
                </c:pt>
                <c:pt idx="205">
                  <c:v>2.7074553631766367</c:v>
                </c:pt>
                <c:pt idx="206">
                  <c:v>3.6038951435933111</c:v>
                </c:pt>
                <c:pt idx="207">
                  <c:v>4.9269593990501157</c:v>
                </c:pt>
                <c:pt idx="208">
                  <c:v>3.2086932869459264</c:v>
                </c:pt>
                <c:pt idx="209">
                  <c:v>2.1535887883457021</c:v>
                </c:pt>
                <c:pt idx="210">
                  <c:v>3.9317650543742366</c:v>
                </c:pt>
                <c:pt idx="211">
                  <c:v>3.7137462421547034</c:v>
                </c:pt>
                <c:pt idx="212">
                  <c:v>5.9204429767051483</c:v>
                </c:pt>
                <c:pt idx="213">
                  <c:v>2.201777161399959</c:v>
                </c:pt>
                <c:pt idx="214">
                  <c:v>3.7856255533856853</c:v>
                </c:pt>
                <c:pt idx="215">
                  <c:v>2.1668169691841257</c:v>
                </c:pt>
                <c:pt idx="216">
                  <c:v>4.1032788784427634</c:v>
                </c:pt>
                <c:pt idx="217">
                  <c:v>2.0105980510087114</c:v>
                </c:pt>
                <c:pt idx="218">
                  <c:v>1.6468230779520647</c:v>
                </c:pt>
                <c:pt idx="219">
                  <c:v>4.1477569579370108</c:v>
                </c:pt>
                <c:pt idx="220">
                  <c:v>2.25404262187556</c:v>
                </c:pt>
                <c:pt idx="221">
                  <c:v>2.405537189751537</c:v>
                </c:pt>
                <c:pt idx="222">
                  <c:v>1.7397871376823635</c:v>
                </c:pt>
                <c:pt idx="223">
                  <c:v>2.909824247999353</c:v>
                </c:pt>
                <c:pt idx="224">
                  <c:v>2.3730962494213714</c:v>
                </c:pt>
                <c:pt idx="225">
                  <c:v>2.6748251568194443</c:v>
                </c:pt>
                <c:pt idx="226">
                  <c:v>2.090895459809035</c:v>
                </c:pt>
                <c:pt idx="227">
                  <c:v>3.2861452497390946</c:v>
                </c:pt>
                <c:pt idx="228">
                  <c:v>2.2566894112928146</c:v>
                </c:pt>
                <c:pt idx="229">
                  <c:v>3.0379871644003025</c:v>
                </c:pt>
                <c:pt idx="230">
                  <c:v>3.5361106708958734</c:v>
                </c:pt>
                <c:pt idx="231">
                  <c:v>2.5739867783160522</c:v>
                </c:pt>
                <c:pt idx="232">
                  <c:v>2.0988961112916202</c:v>
                </c:pt>
                <c:pt idx="233">
                  <c:v>2.0195270262610787</c:v>
                </c:pt>
                <c:pt idx="234">
                  <c:v>2.3828768546043442</c:v>
                </c:pt>
                <c:pt idx="235">
                  <c:v>1.9533861220689612</c:v>
                </c:pt>
                <c:pt idx="236">
                  <c:v>2.1060299270573379</c:v>
                </c:pt>
                <c:pt idx="237">
                  <c:v>4.0175020582095353</c:v>
                </c:pt>
                <c:pt idx="238">
                  <c:v>4.5958043394225623</c:v>
                </c:pt>
                <c:pt idx="239">
                  <c:v>3.9208517583689688</c:v>
                </c:pt>
                <c:pt idx="240">
                  <c:v>3.5160914147033235</c:v>
                </c:pt>
                <c:pt idx="241">
                  <c:v>3.0575140773639435</c:v>
                </c:pt>
                <c:pt idx="242">
                  <c:v>2.6856604184816915</c:v>
                </c:pt>
                <c:pt idx="243">
                  <c:v>2.768008063358689</c:v>
                </c:pt>
              </c:numCache>
            </c:numRef>
          </c:val>
          <c:smooth val="0"/>
        </c:ser>
        <c:dLbls>
          <c:showLegendKey val="0"/>
          <c:showVal val="0"/>
          <c:showCatName val="0"/>
          <c:showSerName val="0"/>
          <c:showPercent val="0"/>
          <c:showBubbleSize val="0"/>
        </c:dLbls>
        <c:marker val="1"/>
        <c:smooth val="0"/>
        <c:axId val="262036864"/>
        <c:axId val="262038656"/>
      </c:lineChart>
      <c:catAx>
        <c:axId val="262036864"/>
        <c:scaling>
          <c:orientation val="minMax"/>
        </c:scaling>
        <c:delete val="0"/>
        <c:axPos val="b"/>
        <c:majorTickMark val="out"/>
        <c:minorTickMark val="none"/>
        <c:tickLblPos val="nextTo"/>
        <c:crossAx val="262038656"/>
        <c:crosses val="autoZero"/>
        <c:auto val="1"/>
        <c:lblAlgn val="ctr"/>
        <c:lblOffset val="100"/>
        <c:noMultiLvlLbl val="0"/>
      </c:catAx>
      <c:valAx>
        <c:axId val="262038656"/>
        <c:scaling>
          <c:orientation val="minMax"/>
        </c:scaling>
        <c:delete val="0"/>
        <c:axPos val="l"/>
        <c:majorGridlines/>
        <c:title>
          <c:tx>
            <c:rich>
              <a:bodyPr rot="0" vert="wordArtVert"/>
              <a:lstStyle/>
              <a:p>
                <a:pPr>
                  <a:defRPr/>
                </a:pPr>
                <a:r>
                  <a:rPr lang="en-CA"/>
                  <a:t>$</a:t>
                </a:r>
              </a:p>
            </c:rich>
          </c:tx>
          <c:layout/>
          <c:overlay val="0"/>
        </c:title>
        <c:numFmt formatCode="General" sourceLinked="1"/>
        <c:majorTickMark val="out"/>
        <c:minorTickMark val="none"/>
        <c:tickLblPos val="nextTo"/>
        <c:crossAx val="2620368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Histogram - Number of members dinning</a:t>
            </a:r>
          </a:p>
        </c:rich>
      </c:tx>
      <c:layout/>
      <c:overlay val="0"/>
    </c:title>
    <c:autoTitleDeleted val="0"/>
    <c:plotArea>
      <c:layout/>
      <c:barChart>
        <c:barDir val="col"/>
        <c:grouping val="clustered"/>
        <c:varyColors val="0"/>
        <c:ser>
          <c:idx val="0"/>
          <c:order val="0"/>
          <c:tx>
            <c:v>Frequency</c:v>
          </c:tx>
          <c:invertIfNegative val="0"/>
          <c:trendline>
            <c:spPr>
              <a:ln>
                <a:solidFill>
                  <a:srgbClr val="DD9E21"/>
                </a:solidFill>
              </a:ln>
            </c:spPr>
            <c:trendlineType val="linear"/>
            <c:dispRSqr val="0"/>
            <c:dispEq val="0"/>
          </c:trendline>
          <c:cat>
            <c:strRef>
              <c:f>'1_tips_data_encoded'!$Z$23:$Z$29</c:f>
              <c:strCache>
                <c:ptCount val="7"/>
                <c:pt idx="0">
                  <c:v>1</c:v>
                </c:pt>
                <c:pt idx="1">
                  <c:v>2</c:v>
                </c:pt>
                <c:pt idx="2">
                  <c:v>3</c:v>
                </c:pt>
                <c:pt idx="3">
                  <c:v>4</c:v>
                </c:pt>
                <c:pt idx="4">
                  <c:v>5</c:v>
                </c:pt>
                <c:pt idx="5">
                  <c:v>6</c:v>
                </c:pt>
                <c:pt idx="6">
                  <c:v>More</c:v>
                </c:pt>
              </c:strCache>
            </c:strRef>
          </c:cat>
          <c:val>
            <c:numRef>
              <c:f>'1_tips_data_encoded'!$AA$23:$AA$29</c:f>
              <c:numCache>
                <c:formatCode>General</c:formatCode>
                <c:ptCount val="7"/>
                <c:pt idx="0">
                  <c:v>4</c:v>
                </c:pt>
                <c:pt idx="1">
                  <c:v>156</c:v>
                </c:pt>
                <c:pt idx="2">
                  <c:v>38</c:v>
                </c:pt>
                <c:pt idx="3">
                  <c:v>37</c:v>
                </c:pt>
                <c:pt idx="4">
                  <c:v>5</c:v>
                </c:pt>
                <c:pt idx="5">
                  <c:v>4</c:v>
                </c:pt>
                <c:pt idx="6">
                  <c:v>0</c:v>
                </c:pt>
              </c:numCache>
            </c:numRef>
          </c:val>
        </c:ser>
        <c:dLbls>
          <c:showLegendKey val="0"/>
          <c:showVal val="0"/>
          <c:showCatName val="0"/>
          <c:showSerName val="0"/>
          <c:showPercent val="0"/>
          <c:showBubbleSize val="0"/>
        </c:dLbls>
        <c:gapWidth val="150"/>
        <c:axId val="264263936"/>
        <c:axId val="264274304"/>
      </c:barChart>
      <c:catAx>
        <c:axId val="264263936"/>
        <c:scaling>
          <c:orientation val="minMax"/>
        </c:scaling>
        <c:delete val="0"/>
        <c:axPos val="b"/>
        <c:title>
          <c:tx>
            <c:rich>
              <a:bodyPr/>
              <a:lstStyle/>
              <a:p>
                <a:pPr>
                  <a:defRPr/>
                </a:pPr>
                <a:r>
                  <a:rPr lang="en-CA"/>
                  <a:t>size</a:t>
                </a:r>
              </a:p>
            </c:rich>
          </c:tx>
          <c:layout/>
          <c:overlay val="0"/>
        </c:title>
        <c:majorTickMark val="out"/>
        <c:minorTickMark val="none"/>
        <c:tickLblPos val="nextTo"/>
        <c:crossAx val="264274304"/>
        <c:crosses val="autoZero"/>
        <c:auto val="1"/>
        <c:lblAlgn val="ctr"/>
        <c:lblOffset val="100"/>
        <c:noMultiLvlLbl val="0"/>
      </c:catAx>
      <c:valAx>
        <c:axId val="264274304"/>
        <c:scaling>
          <c:orientation val="minMax"/>
        </c:scaling>
        <c:delete val="0"/>
        <c:axPos val="l"/>
        <c:title>
          <c:tx>
            <c:rich>
              <a:bodyPr/>
              <a:lstStyle/>
              <a:p>
                <a:pPr>
                  <a:defRPr/>
                </a:pPr>
                <a:r>
                  <a:rPr lang="en-CA"/>
                  <a:t>Frequency</a:t>
                </a:r>
              </a:p>
            </c:rich>
          </c:tx>
          <c:layout/>
          <c:overlay val="0"/>
        </c:title>
        <c:numFmt formatCode="General" sourceLinked="1"/>
        <c:majorTickMark val="out"/>
        <c:minorTickMark val="none"/>
        <c:tickLblPos val="nextTo"/>
        <c:crossAx val="264263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Histogram - Total bill</a:t>
            </a:r>
          </a:p>
        </c:rich>
      </c:tx>
      <c:layout/>
      <c:overlay val="0"/>
    </c:title>
    <c:autoTitleDeleted val="0"/>
    <c:plotArea>
      <c:layout>
        <c:manualLayout>
          <c:layoutTarget val="inner"/>
          <c:xMode val="edge"/>
          <c:yMode val="edge"/>
          <c:x val="0.11754699581471235"/>
          <c:y val="0.22957062007874016"/>
          <c:w val="0.60570635596226152"/>
          <c:h val="0.63737614829396327"/>
        </c:manualLayout>
      </c:layout>
      <c:barChart>
        <c:barDir val="col"/>
        <c:grouping val="clustered"/>
        <c:varyColors val="0"/>
        <c:ser>
          <c:idx val="0"/>
          <c:order val="0"/>
          <c:tx>
            <c:v>Frequency</c:v>
          </c:tx>
          <c:invertIfNegative val="0"/>
          <c:trendline>
            <c:spPr>
              <a:ln>
                <a:solidFill>
                  <a:schemeClr val="accent4">
                    <a:lumMod val="75000"/>
                  </a:schemeClr>
                </a:solidFill>
              </a:ln>
            </c:spPr>
            <c:trendlineType val="linear"/>
            <c:dispRSqr val="0"/>
            <c:dispEq val="0"/>
          </c:trendline>
          <c:cat>
            <c:strRef>
              <c:f>'1_tips_data_encoded'!$Z$32:$Z$39</c:f>
              <c:strCache>
                <c:ptCount val="8"/>
                <c:pt idx="0">
                  <c:v>10</c:v>
                </c:pt>
                <c:pt idx="1">
                  <c:v>20</c:v>
                </c:pt>
                <c:pt idx="2">
                  <c:v>30</c:v>
                </c:pt>
                <c:pt idx="3">
                  <c:v>40</c:v>
                </c:pt>
                <c:pt idx="4">
                  <c:v>50</c:v>
                </c:pt>
                <c:pt idx="5">
                  <c:v>60</c:v>
                </c:pt>
                <c:pt idx="6">
                  <c:v>70</c:v>
                </c:pt>
                <c:pt idx="7">
                  <c:v>More</c:v>
                </c:pt>
              </c:strCache>
            </c:strRef>
          </c:cat>
          <c:val>
            <c:numRef>
              <c:f>'1_tips_data_encoded'!$AA$32:$AA$39</c:f>
              <c:numCache>
                <c:formatCode>General</c:formatCode>
                <c:ptCount val="8"/>
                <c:pt idx="0">
                  <c:v>17</c:v>
                </c:pt>
                <c:pt idx="1">
                  <c:v>130</c:v>
                </c:pt>
                <c:pt idx="2">
                  <c:v>65</c:v>
                </c:pt>
                <c:pt idx="3">
                  <c:v>22</c:v>
                </c:pt>
                <c:pt idx="4">
                  <c:v>9</c:v>
                </c:pt>
                <c:pt idx="5">
                  <c:v>1</c:v>
                </c:pt>
                <c:pt idx="6">
                  <c:v>0</c:v>
                </c:pt>
                <c:pt idx="7">
                  <c:v>0</c:v>
                </c:pt>
              </c:numCache>
            </c:numRef>
          </c:val>
        </c:ser>
        <c:dLbls>
          <c:showLegendKey val="0"/>
          <c:showVal val="0"/>
          <c:showCatName val="0"/>
          <c:showSerName val="0"/>
          <c:showPercent val="0"/>
          <c:showBubbleSize val="0"/>
        </c:dLbls>
        <c:gapWidth val="150"/>
        <c:axId val="264287744"/>
        <c:axId val="264289664"/>
      </c:barChart>
      <c:catAx>
        <c:axId val="264287744"/>
        <c:scaling>
          <c:orientation val="minMax"/>
        </c:scaling>
        <c:delete val="0"/>
        <c:axPos val="b"/>
        <c:title>
          <c:tx>
            <c:rich>
              <a:bodyPr/>
              <a:lstStyle/>
              <a:p>
                <a:pPr>
                  <a:defRPr/>
                </a:pPr>
                <a:r>
                  <a:rPr lang="en-CA"/>
                  <a:t>Total bill</a:t>
                </a:r>
              </a:p>
            </c:rich>
          </c:tx>
          <c:layout/>
          <c:overlay val="0"/>
        </c:title>
        <c:majorTickMark val="out"/>
        <c:minorTickMark val="none"/>
        <c:tickLblPos val="nextTo"/>
        <c:crossAx val="264289664"/>
        <c:crosses val="autoZero"/>
        <c:auto val="1"/>
        <c:lblAlgn val="ctr"/>
        <c:lblOffset val="100"/>
        <c:noMultiLvlLbl val="0"/>
      </c:catAx>
      <c:valAx>
        <c:axId val="264289664"/>
        <c:scaling>
          <c:orientation val="minMax"/>
        </c:scaling>
        <c:delete val="0"/>
        <c:axPos val="l"/>
        <c:title>
          <c:tx>
            <c:rich>
              <a:bodyPr/>
              <a:lstStyle/>
              <a:p>
                <a:pPr>
                  <a:defRPr/>
                </a:pPr>
                <a:r>
                  <a:rPr lang="en-CA"/>
                  <a:t>Frequency</a:t>
                </a:r>
              </a:p>
            </c:rich>
          </c:tx>
          <c:layout/>
          <c:overlay val="0"/>
        </c:title>
        <c:numFmt formatCode="General" sourceLinked="1"/>
        <c:majorTickMark val="out"/>
        <c:minorTickMark val="none"/>
        <c:tickLblPos val="nextTo"/>
        <c:crossAx val="264287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'1_tips_data_encoded'!$N$21</c:f>
              <c:strCache>
                <c:ptCount val="1"/>
                <c:pt idx="0">
                  <c:v>tip</c:v>
                </c:pt>
              </c:strCache>
            </c:strRef>
          </c:tx>
          <c:spPr>
            <a:ln w="19050">
              <a:noFill/>
            </a:ln>
          </c:spPr>
          <c:xVal>
            <c:numRef>
              <c:f>'1_tips_data_encoded'!$M$22:$M$265</c:f>
              <c:numCache>
                <c:formatCode>General</c:formatCode>
                <c:ptCount val="244"/>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13</c:v>
                </c:pt>
                <c:pt idx="203">
                  <c:v>16.399999999999999</c:v>
                </c:pt>
                <c:pt idx="204">
                  <c:v>20.53</c:v>
                </c:pt>
                <c:pt idx="205">
                  <c:v>16.47</c:v>
                </c:pt>
                <c:pt idx="206">
                  <c:v>26.59</c:v>
                </c:pt>
                <c:pt idx="207">
                  <c:v>38.729999999999997</c:v>
                </c:pt>
                <c:pt idx="208">
                  <c:v>24.27</c:v>
                </c:pt>
                <c:pt idx="209">
                  <c:v>12.76</c:v>
                </c:pt>
                <c:pt idx="210">
                  <c:v>30.06</c:v>
                </c:pt>
                <c:pt idx="211">
                  <c:v>25.89</c:v>
                </c:pt>
                <c:pt idx="212">
                  <c:v>48.33</c:v>
                </c:pt>
                <c:pt idx="213">
                  <c:v>13.27</c:v>
                </c:pt>
                <c:pt idx="214">
                  <c:v>28.17</c:v>
                </c:pt>
                <c:pt idx="215">
                  <c:v>12.9</c:v>
                </c:pt>
                <c:pt idx="216">
                  <c:v>28.15</c:v>
                </c:pt>
                <c:pt idx="217">
                  <c:v>11.59</c:v>
                </c:pt>
                <c:pt idx="218">
                  <c:v>7.74</c:v>
                </c:pt>
                <c:pt idx="219">
                  <c:v>30.14</c:v>
                </c:pt>
                <c:pt idx="220">
                  <c:v>12.16</c:v>
                </c:pt>
                <c:pt idx="221">
                  <c:v>13.42</c:v>
                </c:pt>
                <c:pt idx="222">
                  <c:v>8.58</c:v>
                </c:pt>
                <c:pt idx="223">
                  <c:v>15.98</c:v>
                </c:pt>
                <c:pt idx="224">
                  <c:v>13.42</c:v>
                </c:pt>
                <c:pt idx="225">
                  <c:v>16.27</c:v>
                </c:pt>
                <c:pt idx="226">
                  <c:v>10.09</c:v>
                </c:pt>
                <c:pt idx="227">
                  <c:v>20.45</c:v>
                </c:pt>
                <c:pt idx="228">
                  <c:v>13.28</c:v>
                </c:pt>
                <c:pt idx="229">
                  <c:v>22.12</c:v>
                </c:pt>
                <c:pt idx="230">
                  <c:v>24.01</c:v>
                </c:pt>
                <c:pt idx="231">
                  <c:v>15.69</c:v>
                </c:pt>
                <c:pt idx="232">
                  <c:v>11.61</c:v>
                </c:pt>
                <c:pt idx="233">
                  <c:v>10.77</c:v>
                </c:pt>
                <c:pt idx="234">
                  <c:v>15.53</c:v>
                </c:pt>
                <c:pt idx="235">
                  <c:v>10.07</c:v>
                </c:pt>
                <c:pt idx="236">
                  <c:v>12.6</c:v>
                </c:pt>
                <c:pt idx="237">
                  <c:v>32.83</c:v>
                </c:pt>
                <c:pt idx="238">
                  <c:v>35.83</c:v>
                </c:pt>
                <c:pt idx="239">
                  <c:v>29.03</c:v>
                </c:pt>
                <c:pt idx="240">
                  <c:v>27.18</c:v>
                </c:pt>
                <c:pt idx="241">
                  <c:v>22.67</c:v>
                </c:pt>
                <c:pt idx="242">
                  <c:v>17.82</c:v>
                </c:pt>
                <c:pt idx="243">
                  <c:v>18.78</c:v>
                </c:pt>
              </c:numCache>
            </c:numRef>
          </c:xVal>
          <c:yVal>
            <c:numRef>
              <c:f>'1_tips_data_encoded'!$N$22:$N$265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64554368"/>
        <c:axId val="264560640"/>
      </c:scatterChart>
      <c:valAx>
        <c:axId val="264554368"/>
        <c:scaling>
          <c:orientation val="minMax"/>
        </c:scaling>
        <c:delete val="0"/>
        <c:axPos val="b"/>
        <c:minorGridlines/>
        <c:title>
          <c:tx>
            <c:rich>
              <a:bodyPr/>
              <a:lstStyle/>
              <a:p>
                <a:pPr>
                  <a:defRPr/>
                </a:pPr>
                <a:r>
                  <a:rPr lang="en-CA"/>
                  <a:t>total bill</a:t>
                </a:r>
              </a:p>
            </c:rich>
          </c:tx>
          <c:layout/>
          <c:overlay val="0"/>
        </c:title>
        <c:numFmt formatCode="General" sourceLinked="1"/>
        <c:majorTickMark val="out"/>
        <c:minorTickMark val="none"/>
        <c:tickLblPos val="nextTo"/>
        <c:crossAx val="264560640"/>
        <c:crosses val="autoZero"/>
        <c:crossBetween val="midCat"/>
      </c:valAx>
      <c:valAx>
        <c:axId val="264560640"/>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64554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[Excel002_Restaurant tips dataset.xlsx]1_tips_data_encoded!PivotTable1</c:name>
    <c:fmtId val="2"/>
  </c:pivotSource>
  <c:chart>
    <c:title>
      <c:tx>
        <c:rich>
          <a:bodyPr/>
          <a:lstStyle/>
          <a:p>
            <a:pPr>
              <a:defRPr/>
            </a:pPr>
            <a:r>
              <a:rPr lang="en-US"/>
              <a:t>No</a:t>
            </a:r>
            <a:r>
              <a:rPr lang="en-US" baseline="0"/>
              <a:t> of bills by sex</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tx>
            <c:rich>
              <a:bodyPr/>
              <a:lstStyle/>
              <a:p>
                <a:r>
                  <a:rPr lang="en-US"/>
                  <a:t>Female</a:t>
                </a:r>
              </a:p>
            </c:rich>
          </c:tx>
          <c:showLegendKey val="0"/>
          <c:showVal val="1"/>
          <c:showCatName val="0"/>
          <c:showSerName val="0"/>
          <c:showPercent val="0"/>
          <c:showBubbleSize val="0"/>
        </c:dLbl>
      </c:pivotFmt>
      <c:pivotFmt>
        <c:idx val="2"/>
        <c:dLbl>
          <c:idx val="0"/>
          <c:tx>
            <c:rich>
              <a:bodyPr/>
              <a:lstStyle/>
              <a:p>
                <a:r>
                  <a:rPr lang="en-US"/>
                  <a:t>Male</a:t>
                </a:r>
              </a:p>
            </c:rich>
          </c:tx>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tx>
            <c:rich>
              <a:bodyPr/>
              <a:lstStyle/>
              <a:p>
                <a:r>
                  <a:rPr lang="en-US"/>
                  <a:t>Female</a:t>
                </a:r>
              </a:p>
            </c:rich>
          </c:tx>
          <c:showLegendKey val="0"/>
          <c:showVal val="1"/>
          <c:showCatName val="0"/>
          <c:showSerName val="0"/>
          <c:showPercent val="0"/>
          <c:showBubbleSize val="0"/>
        </c:dLbl>
      </c:pivotFmt>
      <c:pivotFmt>
        <c:idx val="5"/>
        <c:dLbl>
          <c:idx val="0"/>
          <c:tx>
            <c:rich>
              <a:bodyPr/>
              <a:lstStyle/>
              <a:p>
                <a:r>
                  <a:rPr lang="en-US"/>
                  <a:t>Male</a:t>
                </a:r>
              </a:p>
            </c:rich>
          </c:tx>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dLbl>
          <c:idx val="0"/>
          <c:layout/>
          <c:tx>
            <c:rich>
              <a:bodyPr/>
              <a:lstStyle/>
              <a:p>
                <a:r>
                  <a:rPr lang="en-US"/>
                  <a:t>Female</a:t>
                </a:r>
              </a:p>
            </c:rich>
          </c:tx>
          <c:showLegendKey val="0"/>
          <c:showVal val="1"/>
          <c:showCatName val="0"/>
          <c:showSerName val="0"/>
          <c:showPercent val="0"/>
          <c:showBubbleSize val="0"/>
        </c:dLbl>
      </c:pivotFmt>
      <c:pivotFmt>
        <c:idx val="8"/>
        <c:dLbl>
          <c:idx val="0"/>
          <c:layout/>
          <c:tx>
            <c:rich>
              <a:bodyPr/>
              <a:lstStyle/>
              <a:p>
                <a:r>
                  <a:rPr lang="en-US"/>
                  <a:t>Male</a:t>
                </a:r>
              </a:p>
            </c:rich>
          </c:tx>
          <c:showLegendKey val="0"/>
          <c:showVal val="1"/>
          <c:showCatName val="0"/>
          <c:showSerName val="0"/>
          <c:showPercent val="0"/>
          <c:showBubbleSize val="0"/>
        </c:dLbl>
      </c:pivotFmt>
    </c:pivotFmts>
    <c:plotArea>
      <c:layout/>
      <c:barChart>
        <c:barDir val="col"/>
        <c:grouping val="clustered"/>
        <c:varyColors val="0"/>
        <c:ser>
          <c:idx val="0"/>
          <c:order val="0"/>
          <c:tx>
            <c:strRef>
              <c:f>'1_tips_data_encoded'!$Y$46:$Y$47</c:f>
              <c:strCache>
                <c:ptCount val="1"/>
                <c:pt idx="0">
                  <c:v>Total</c:v>
                </c:pt>
              </c:strCache>
            </c:strRef>
          </c:tx>
          <c:invertIfNegative val="0"/>
          <c:dLbls>
            <c:dLbl>
              <c:idx val="0"/>
              <c:layout/>
              <c:tx>
                <c:rich>
                  <a:bodyPr/>
                  <a:lstStyle/>
                  <a:p>
                    <a:r>
                      <a:rPr lang="en-US"/>
                      <a:t>Female</a:t>
                    </a:r>
                  </a:p>
                </c:rich>
              </c:tx>
              <c:showLegendKey val="0"/>
              <c:showVal val="1"/>
              <c:showCatName val="0"/>
              <c:showSerName val="0"/>
              <c:showPercent val="0"/>
              <c:showBubbleSize val="0"/>
            </c:dLbl>
            <c:dLbl>
              <c:idx val="1"/>
              <c:layout/>
              <c:tx>
                <c:rich>
                  <a:bodyPr/>
                  <a:lstStyle/>
                  <a:p>
                    <a:r>
                      <a:rPr lang="en-US"/>
                      <a:t>Male</a:t>
                    </a:r>
                  </a:p>
                </c:rich>
              </c:tx>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trendline>
            <c:trendlineType val="linear"/>
            <c:dispRSqr val="0"/>
            <c:dispEq val="0"/>
          </c:trendline>
          <c:cat>
            <c:multiLvlStrRef>
              <c:f>'1_tips_data_encoded'!$W$48:$X$49</c:f>
              <c:multiLvlStrCache>
                <c:ptCount val="2"/>
                <c:lvl>
                  <c:pt idx="0">
                    <c:v>1</c:v>
                  </c:pt>
                  <c:pt idx="1">
                    <c:v>0</c:v>
                  </c:pt>
                </c:lvl>
                <c:lvl>
                  <c:pt idx="0">
                    <c:v>0</c:v>
                  </c:pt>
                  <c:pt idx="1">
                    <c:v>1</c:v>
                  </c:pt>
                </c:lvl>
              </c:multiLvlStrCache>
            </c:multiLvlStrRef>
          </c:cat>
          <c:val>
            <c:numRef>
              <c:f>'1_tips_data_encoded'!$Y$48:$Y$49</c:f>
              <c:numCache>
                <c:formatCode>General</c:formatCode>
                <c:ptCount val="2"/>
                <c:pt idx="0">
                  <c:v>87</c:v>
                </c:pt>
                <c:pt idx="1">
                  <c:v>157</c:v>
                </c:pt>
              </c:numCache>
            </c:numRef>
          </c:val>
        </c:ser>
        <c:dLbls>
          <c:showLegendKey val="0"/>
          <c:showVal val="0"/>
          <c:showCatName val="0"/>
          <c:showSerName val="0"/>
          <c:showPercent val="0"/>
          <c:showBubbleSize val="0"/>
        </c:dLbls>
        <c:gapWidth val="150"/>
        <c:axId val="170500096"/>
        <c:axId val="170501632"/>
      </c:barChart>
      <c:catAx>
        <c:axId val="170500096"/>
        <c:scaling>
          <c:orientation val="minMax"/>
        </c:scaling>
        <c:delete val="0"/>
        <c:axPos val="b"/>
        <c:majorTickMark val="out"/>
        <c:minorTickMark val="none"/>
        <c:tickLblPos val="nextTo"/>
        <c:crossAx val="170501632"/>
        <c:crosses val="autoZero"/>
        <c:auto val="1"/>
        <c:lblAlgn val="ctr"/>
        <c:lblOffset val="100"/>
        <c:noMultiLvlLbl val="0"/>
      </c:catAx>
      <c:valAx>
        <c:axId val="170501632"/>
        <c:scaling>
          <c:orientation val="minMax"/>
        </c:scaling>
        <c:delete val="0"/>
        <c:axPos val="l"/>
        <c:majorGridlines/>
        <c:numFmt formatCode="General" sourceLinked="1"/>
        <c:majorTickMark val="out"/>
        <c:minorTickMark val="none"/>
        <c:tickLblPos val="nextTo"/>
        <c:crossAx val="170500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[Excel002_Restaurant tips dataset.xlsx]1_tips_data_encoded!PivotTable2</c:name>
    <c:fmtId val="5"/>
  </c:pivotSource>
  <c:chart>
    <c:title>
      <c:tx>
        <c:rich>
          <a:bodyPr/>
          <a:lstStyle/>
          <a:p>
            <a:pPr algn="ctr" rtl="0">
              <a:defRPr lang="en-US" sz="1800" b="1" i="0" u="none" strike="noStrike" kern="1200" baseline="0">
                <a:solidFill>
                  <a:sysClr val="windowText" lastClr="000000"/>
                </a:solidFill>
                <a:latin typeface="+mn-lt"/>
                <a:ea typeface="+mn-ea"/>
                <a:cs typeface="+mn-cs"/>
              </a:defRPr>
            </a:pPr>
            <a:r>
              <a:rPr lang="en-US" sz="1800" b="1" i="0" u="none" strike="noStrike" kern="1200" baseline="0">
                <a:solidFill>
                  <a:sysClr val="windowText" lastClr="000000"/>
                </a:solidFill>
                <a:latin typeface="+mn-lt"/>
                <a:ea typeface="+mn-ea"/>
                <a:cs typeface="+mn-cs"/>
              </a:rPr>
              <a:t>No of bills by smoker status</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3.7140204271123491E-3"/>
              <c:y val="0"/>
            </c:manualLayout>
          </c:layout>
          <c:tx>
            <c:rich>
              <a:bodyPr/>
              <a:lstStyle/>
              <a:p>
                <a:r>
                  <a:rPr lang="en-US" sz="900"/>
                  <a:t>Non</a:t>
                </a:r>
                <a:r>
                  <a:rPr lang="en-US" sz="900" baseline="0"/>
                  <a:t> smoker</a:t>
                </a:r>
                <a:endParaRPr lang="en-US" sz="900"/>
              </a:p>
            </c:rich>
          </c:tx>
          <c:showLegendKey val="0"/>
          <c:showVal val="1"/>
          <c:showCatName val="0"/>
          <c:showSerName val="0"/>
          <c:showPercent val="0"/>
          <c:showBubbleSize val="0"/>
        </c:dLbl>
      </c:pivotFmt>
      <c:pivotFmt>
        <c:idx val="2"/>
        <c:dLbl>
          <c:idx val="0"/>
          <c:tx>
            <c:rich>
              <a:bodyPr/>
              <a:lstStyle/>
              <a:p>
                <a:r>
                  <a:rPr lang="en-US"/>
                  <a:t>smoker</a:t>
                </a:r>
              </a:p>
            </c:rich>
          </c:tx>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layout>
            <c:manualLayout>
              <c:x val="-3.7140204271123491E-3"/>
              <c:y val="0"/>
            </c:manualLayout>
          </c:layout>
          <c:tx>
            <c:rich>
              <a:bodyPr/>
              <a:lstStyle/>
              <a:p>
                <a:r>
                  <a:rPr lang="en-US" sz="900"/>
                  <a:t>Non</a:t>
                </a:r>
                <a:r>
                  <a:rPr lang="en-US" sz="900" baseline="0"/>
                  <a:t> smoker</a:t>
                </a:r>
                <a:endParaRPr lang="en-US" sz="900"/>
              </a:p>
            </c:rich>
          </c:tx>
          <c:showLegendKey val="0"/>
          <c:showVal val="1"/>
          <c:showCatName val="0"/>
          <c:showSerName val="0"/>
          <c:showPercent val="0"/>
          <c:showBubbleSize val="0"/>
        </c:dLbl>
      </c:pivotFmt>
      <c:pivotFmt>
        <c:idx val="5"/>
        <c:dLbl>
          <c:idx val="0"/>
          <c:tx>
            <c:rich>
              <a:bodyPr/>
              <a:lstStyle/>
              <a:p>
                <a:r>
                  <a:rPr lang="en-US"/>
                  <a:t>smoker</a:t>
                </a:r>
              </a:p>
            </c:rich>
          </c:tx>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dLbl>
          <c:idx val="0"/>
          <c:layout>
            <c:manualLayout>
              <c:x val="-3.7140204271123491E-3"/>
              <c:y val="0"/>
            </c:manualLayout>
          </c:layout>
          <c:tx>
            <c:rich>
              <a:bodyPr/>
              <a:lstStyle/>
              <a:p>
                <a:r>
                  <a:rPr lang="en-US" sz="900"/>
                  <a:t>Non</a:t>
                </a:r>
                <a:r>
                  <a:rPr lang="en-US" sz="900" baseline="0"/>
                  <a:t> smoker</a:t>
                </a:r>
                <a:endParaRPr lang="en-US" sz="900"/>
              </a:p>
            </c:rich>
          </c:tx>
          <c:showLegendKey val="0"/>
          <c:showVal val="1"/>
          <c:showCatName val="0"/>
          <c:showSerName val="0"/>
          <c:showPercent val="0"/>
          <c:showBubbleSize val="0"/>
        </c:dLbl>
      </c:pivotFmt>
      <c:pivotFmt>
        <c:idx val="8"/>
        <c:dLbl>
          <c:idx val="0"/>
          <c:layout/>
          <c:tx>
            <c:rich>
              <a:bodyPr/>
              <a:lstStyle/>
              <a:p>
                <a:r>
                  <a:rPr lang="en-US"/>
                  <a:t>smoker</a:t>
                </a:r>
              </a:p>
            </c:rich>
          </c:tx>
          <c:showLegendKey val="0"/>
          <c:showVal val="1"/>
          <c:showCatName val="0"/>
          <c:showSerName val="0"/>
          <c:showPercent val="0"/>
          <c:showBubbleSize val="0"/>
        </c:dLbl>
      </c:pivotFmt>
    </c:pivotFmts>
    <c:plotArea>
      <c:layout/>
      <c:barChart>
        <c:barDir val="col"/>
        <c:grouping val="clustered"/>
        <c:varyColors val="0"/>
        <c:ser>
          <c:idx val="0"/>
          <c:order val="0"/>
          <c:tx>
            <c:strRef>
              <c:f>'1_tips_data_encoded'!$Y$59:$Y$60</c:f>
              <c:strCache>
                <c:ptCount val="1"/>
                <c:pt idx="0">
                  <c:v>Total</c:v>
                </c:pt>
              </c:strCache>
            </c:strRef>
          </c:tx>
          <c:invertIfNegative val="0"/>
          <c:dLbls>
            <c:dLbl>
              <c:idx val="0"/>
              <c:layout>
                <c:manualLayout>
                  <c:x val="-3.7140204271123491E-3"/>
                  <c:y val="0"/>
                </c:manualLayout>
              </c:layout>
              <c:tx>
                <c:rich>
                  <a:bodyPr/>
                  <a:lstStyle/>
                  <a:p>
                    <a:r>
                      <a:rPr lang="en-US" sz="900"/>
                      <a:t>Non</a:t>
                    </a:r>
                    <a:r>
                      <a:rPr lang="en-US" sz="900" baseline="0"/>
                      <a:t> smoker</a:t>
                    </a:r>
                    <a:endParaRPr lang="en-US" sz="900"/>
                  </a:p>
                </c:rich>
              </c:tx>
              <c:showLegendKey val="0"/>
              <c:showVal val="1"/>
              <c:showCatName val="0"/>
              <c:showSerName val="0"/>
              <c:showPercent val="0"/>
              <c:showBubbleSize val="0"/>
            </c:dLbl>
            <c:dLbl>
              <c:idx val="1"/>
              <c:layout/>
              <c:tx>
                <c:rich>
                  <a:bodyPr/>
                  <a:lstStyle/>
                  <a:p>
                    <a:r>
                      <a:rPr lang="en-US"/>
                      <a:t>smoker</a:t>
                    </a:r>
                  </a:p>
                </c:rich>
              </c:tx>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trendline>
            <c:trendlineType val="linear"/>
            <c:dispRSqr val="0"/>
            <c:dispEq val="0"/>
          </c:trendline>
          <c:cat>
            <c:multiLvlStrRef>
              <c:f>'1_tips_data_encoded'!$W$61:$X$62</c:f>
              <c:multiLvlStrCache>
                <c:ptCount val="2"/>
                <c:lvl>
                  <c:pt idx="0">
                    <c:v>1</c:v>
                  </c:pt>
                  <c:pt idx="1">
                    <c:v>0</c:v>
                  </c:pt>
                </c:lvl>
                <c:lvl>
                  <c:pt idx="0">
                    <c:v>0</c:v>
                  </c:pt>
                  <c:pt idx="1">
                    <c:v>1</c:v>
                  </c:pt>
                </c:lvl>
              </c:multiLvlStrCache>
            </c:multiLvlStrRef>
          </c:cat>
          <c:val>
            <c:numRef>
              <c:f>'1_tips_data_encoded'!$Y$61:$Y$62</c:f>
              <c:numCache>
                <c:formatCode>General</c:formatCode>
                <c:ptCount val="2"/>
                <c:pt idx="0">
                  <c:v>151</c:v>
                </c:pt>
                <c:pt idx="1">
                  <c:v>93</c:v>
                </c:pt>
              </c:numCache>
            </c:numRef>
          </c:val>
        </c:ser>
        <c:dLbls>
          <c:showLegendKey val="0"/>
          <c:showVal val="0"/>
          <c:showCatName val="0"/>
          <c:showSerName val="0"/>
          <c:showPercent val="0"/>
          <c:showBubbleSize val="0"/>
        </c:dLbls>
        <c:gapWidth val="150"/>
        <c:axId val="165610624"/>
        <c:axId val="165623296"/>
      </c:barChart>
      <c:catAx>
        <c:axId val="165610624"/>
        <c:scaling>
          <c:orientation val="minMax"/>
        </c:scaling>
        <c:delete val="0"/>
        <c:axPos val="b"/>
        <c:majorTickMark val="out"/>
        <c:minorTickMark val="none"/>
        <c:tickLblPos val="nextTo"/>
        <c:crossAx val="165623296"/>
        <c:crosses val="autoZero"/>
        <c:auto val="1"/>
        <c:lblAlgn val="ctr"/>
        <c:lblOffset val="100"/>
        <c:noMultiLvlLbl val="0"/>
      </c:catAx>
      <c:valAx>
        <c:axId val="165623296"/>
        <c:scaling>
          <c:orientation val="minMax"/>
        </c:scaling>
        <c:delete val="0"/>
        <c:axPos val="l"/>
        <c:majorGridlines/>
        <c:numFmt formatCode="General" sourceLinked="1"/>
        <c:majorTickMark val="out"/>
        <c:minorTickMark val="none"/>
        <c:tickLblPos val="nextTo"/>
        <c:crossAx val="165610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[Excel002_Restaurant tips dataset.xlsx]1_tips_data_encoded!PivotTable3</c:name>
    <c:fmtId val="6"/>
  </c:pivotSource>
  <c:chart>
    <c:title>
      <c:tx>
        <c:rich>
          <a:bodyPr/>
          <a:lstStyle/>
          <a:p>
            <a:pPr>
              <a:defRPr/>
            </a:pPr>
            <a:r>
              <a:rPr lang="en-US"/>
              <a:t>No</a:t>
            </a:r>
            <a:r>
              <a:rPr lang="en-US" baseline="0"/>
              <a:t> of bills by Day</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tx>
            <c:rich>
              <a:bodyPr/>
              <a:lstStyle/>
              <a:p>
                <a:r>
                  <a:rPr lang="en-US"/>
                  <a:t>Fri</a:t>
                </a:r>
              </a:p>
            </c:rich>
          </c:tx>
          <c:showLegendKey val="0"/>
          <c:showVal val="1"/>
          <c:showCatName val="0"/>
          <c:showSerName val="0"/>
          <c:showPercent val="0"/>
          <c:showBubbleSize val="0"/>
        </c:dLbl>
      </c:pivotFmt>
      <c:pivotFmt>
        <c:idx val="2"/>
        <c:dLbl>
          <c:idx val="0"/>
          <c:tx>
            <c:rich>
              <a:bodyPr/>
              <a:lstStyle/>
              <a:p>
                <a:r>
                  <a:rPr lang="en-US"/>
                  <a:t>Thu</a:t>
                </a:r>
              </a:p>
            </c:rich>
          </c:tx>
          <c:showLegendKey val="0"/>
          <c:showVal val="1"/>
          <c:showCatName val="0"/>
          <c:showSerName val="0"/>
          <c:showPercent val="0"/>
          <c:showBubbleSize val="0"/>
        </c:dLbl>
      </c:pivotFmt>
      <c:pivotFmt>
        <c:idx val="3"/>
        <c:dLbl>
          <c:idx val="0"/>
          <c:tx>
            <c:rich>
              <a:bodyPr/>
              <a:lstStyle/>
              <a:p>
                <a:r>
                  <a:rPr lang="en-US"/>
                  <a:t>Sun</a:t>
                </a:r>
              </a:p>
            </c:rich>
          </c:tx>
          <c:showLegendKey val="0"/>
          <c:showVal val="1"/>
          <c:showCatName val="0"/>
          <c:showSerName val="0"/>
          <c:showPercent val="0"/>
          <c:showBubbleSize val="0"/>
        </c:dLbl>
      </c:pivotFmt>
      <c:pivotFmt>
        <c:idx val="4"/>
        <c:dLbl>
          <c:idx val="0"/>
          <c:tx>
            <c:rich>
              <a:bodyPr/>
              <a:lstStyle/>
              <a:p>
                <a:r>
                  <a:rPr lang="en-US"/>
                  <a:t>Sat</a:t>
                </a:r>
              </a:p>
            </c:rich>
          </c:tx>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dLbl>
          <c:idx val="0"/>
          <c:tx>
            <c:rich>
              <a:bodyPr/>
              <a:lstStyle/>
              <a:p>
                <a:r>
                  <a:rPr lang="en-US"/>
                  <a:t>Fri</a:t>
                </a:r>
              </a:p>
            </c:rich>
          </c:tx>
          <c:showLegendKey val="0"/>
          <c:showVal val="1"/>
          <c:showCatName val="0"/>
          <c:showSerName val="0"/>
          <c:showPercent val="0"/>
          <c:showBubbleSize val="0"/>
        </c:dLbl>
      </c:pivotFmt>
      <c:pivotFmt>
        <c:idx val="7"/>
        <c:dLbl>
          <c:idx val="0"/>
          <c:tx>
            <c:rich>
              <a:bodyPr/>
              <a:lstStyle/>
              <a:p>
                <a:r>
                  <a:rPr lang="en-US"/>
                  <a:t>Thu</a:t>
                </a:r>
              </a:p>
            </c:rich>
          </c:tx>
          <c:showLegendKey val="0"/>
          <c:showVal val="1"/>
          <c:showCatName val="0"/>
          <c:showSerName val="0"/>
          <c:showPercent val="0"/>
          <c:showBubbleSize val="0"/>
        </c:dLbl>
      </c:pivotFmt>
      <c:pivotFmt>
        <c:idx val="8"/>
        <c:dLbl>
          <c:idx val="0"/>
          <c:tx>
            <c:rich>
              <a:bodyPr/>
              <a:lstStyle/>
              <a:p>
                <a:r>
                  <a:rPr lang="en-US"/>
                  <a:t>Sun</a:t>
                </a:r>
              </a:p>
            </c:rich>
          </c:tx>
          <c:showLegendKey val="0"/>
          <c:showVal val="1"/>
          <c:showCatName val="0"/>
          <c:showSerName val="0"/>
          <c:showPercent val="0"/>
          <c:showBubbleSize val="0"/>
        </c:dLbl>
      </c:pivotFmt>
      <c:pivotFmt>
        <c:idx val="9"/>
        <c:dLbl>
          <c:idx val="0"/>
          <c:tx>
            <c:rich>
              <a:bodyPr/>
              <a:lstStyle/>
              <a:p>
                <a:r>
                  <a:rPr lang="en-US"/>
                  <a:t>Sat</a:t>
                </a:r>
              </a:p>
            </c:rich>
          </c:tx>
          <c:showLegendKey val="0"/>
          <c:showVal val="1"/>
          <c:showCatName val="0"/>
          <c:showSerName val="0"/>
          <c:showPercent val="0"/>
          <c:showBubbleSize val="0"/>
        </c:dLbl>
      </c:pivotFmt>
      <c:pivotFmt>
        <c:idx val="10"/>
        <c:marker>
          <c:symbol val="none"/>
        </c:marker>
        <c:dLbl>
          <c:idx val="0"/>
          <c:spPr/>
          <c:txPr>
            <a:bodyPr/>
            <a:lstStyle/>
            <a:p>
              <a:pPr>
                <a:defRPr/>
              </a:pPr>
              <a:endParaRPr lang="en-US"/>
            </a:p>
          </c:txPr>
          <c:showLegendKey val="0"/>
          <c:showVal val="1"/>
          <c:showCatName val="0"/>
          <c:showSerName val="0"/>
          <c:showPercent val="0"/>
          <c:showBubbleSize val="0"/>
        </c:dLbl>
      </c:pivotFmt>
      <c:pivotFmt>
        <c:idx val="11"/>
        <c:dLbl>
          <c:idx val="0"/>
          <c:layout/>
          <c:tx>
            <c:rich>
              <a:bodyPr/>
              <a:lstStyle/>
              <a:p>
                <a:r>
                  <a:rPr lang="en-US"/>
                  <a:t>Fri</a:t>
                </a:r>
              </a:p>
            </c:rich>
          </c:tx>
          <c:showLegendKey val="0"/>
          <c:showVal val="1"/>
          <c:showCatName val="0"/>
          <c:showSerName val="0"/>
          <c:showPercent val="0"/>
          <c:showBubbleSize val="0"/>
        </c:dLbl>
      </c:pivotFmt>
      <c:pivotFmt>
        <c:idx val="12"/>
        <c:dLbl>
          <c:idx val="0"/>
          <c:layout/>
          <c:tx>
            <c:rich>
              <a:bodyPr/>
              <a:lstStyle/>
              <a:p>
                <a:r>
                  <a:rPr lang="en-US"/>
                  <a:t>Thu</a:t>
                </a:r>
              </a:p>
            </c:rich>
          </c:tx>
          <c:showLegendKey val="0"/>
          <c:showVal val="1"/>
          <c:showCatName val="0"/>
          <c:showSerName val="0"/>
          <c:showPercent val="0"/>
          <c:showBubbleSize val="0"/>
        </c:dLbl>
      </c:pivotFmt>
      <c:pivotFmt>
        <c:idx val="13"/>
        <c:dLbl>
          <c:idx val="0"/>
          <c:layout/>
          <c:tx>
            <c:rich>
              <a:bodyPr/>
              <a:lstStyle/>
              <a:p>
                <a:r>
                  <a:rPr lang="en-US"/>
                  <a:t>Sun</a:t>
                </a:r>
              </a:p>
            </c:rich>
          </c:tx>
          <c:showLegendKey val="0"/>
          <c:showVal val="1"/>
          <c:showCatName val="0"/>
          <c:showSerName val="0"/>
          <c:showPercent val="0"/>
          <c:showBubbleSize val="0"/>
        </c:dLbl>
      </c:pivotFmt>
      <c:pivotFmt>
        <c:idx val="14"/>
        <c:dLbl>
          <c:idx val="0"/>
          <c:layout/>
          <c:tx>
            <c:rich>
              <a:bodyPr/>
              <a:lstStyle/>
              <a:p>
                <a:r>
                  <a:rPr lang="en-US"/>
                  <a:t>Sat</a:t>
                </a:r>
              </a:p>
            </c:rich>
          </c:tx>
          <c:showLegendKey val="0"/>
          <c:showVal val="1"/>
          <c:showCatName val="0"/>
          <c:showSerName val="0"/>
          <c:showPercent val="0"/>
          <c:showBubbleSize val="0"/>
        </c:dLbl>
      </c:pivotFmt>
    </c:pivotFmts>
    <c:plotArea>
      <c:layout/>
      <c:barChart>
        <c:barDir val="col"/>
        <c:grouping val="clustered"/>
        <c:varyColors val="0"/>
        <c:ser>
          <c:idx val="0"/>
          <c:order val="0"/>
          <c:tx>
            <c:strRef>
              <c:f>'1_tips_data_encoded'!$AA$73:$AA$74</c:f>
              <c:strCache>
                <c:ptCount val="1"/>
                <c:pt idx="0">
                  <c:v>Total</c:v>
                </c:pt>
              </c:strCache>
            </c:strRef>
          </c:tx>
          <c:invertIfNegative val="0"/>
          <c:dLbls>
            <c:dLbl>
              <c:idx val="0"/>
              <c:layout/>
              <c:tx>
                <c:rich>
                  <a:bodyPr/>
                  <a:lstStyle/>
                  <a:p>
                    <a:r>
                      <a:rPr lang="en-US"/>
                      <a:t>Fri</a:t>
                    </a:r>
                  </a:p>
                </c:rich>
              </c:tx>
              <c:showLegendKey val="0"/>
              <c:showVal val="1"/>
              <c:showCatName val="0"/>
              <c:showSerName val="0"/>
              <c:showPercent val="0"/>
              <c:showBubbleSize val="0"/>
            </c:dLbl>
            <c:dLbl>
              <c:idx val="1"/>
              <c:layout/>
              <c:tx>
                <c:rich>
                  <a:bodyPr/>
                  <a:lstStyle/>
                  <a:p>
                    <a:r>
                      <a:rPr lang="en-US"/>
                      <a:t>Thu</a:t>
                    </a:r>
                  </a:p>
                </c:rich>
              </c:tx>
              <c:showLegendKey val="0"/>
              <c:showVal val="1"/>
              <c:showCatName val="0"/>
              <c:showSerName val="0"/>
              <c:showPercent val="0"/>
              <c:showBubbleSize val="0"/>
            </c:dLbl>
            <c:dLbl>
              <c:idx val="2"/>
              <c:layout/>
              <c:tx>
                <c:rich>
                  <a:bodyPr/>
                  <a:lstStyle/>
                  <a:p>
                    <a:r>
                      <a:rPr lang="en-US"/>
                      <a:t>Sun</a:t>
                    </a:r>
                  </a:p>
                </c:rich>
              </c:tx>
              <c:showLegendKey val="0"/>
              <c:showVal val="1"/>
              <c:showCatName val="0"/>
              <c:showSerName val="0"/>
              <c:showPercent val="0"/>
              <c:showBubbleSize val="0"/>
            </c:dLbl>
            <c:dLbl>
              <c:idx val="3"/>
              <c:layout/>
              <c:tx>
                <c:rich>
                  <a:bodyPr/>
                  <a:lstStyle/>
                  <a:p>
                    <a:r>
                      <a:rPr lang="en-US"/>
                      <a:t>Sat</a:t>
                    </a:r>
                  </a:p>
                </c:rich>
              </c:tx>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multiLvlStrRef>
              <c:f>'1_tips_data_encoded'!$W$75:$Z$78</c:f>
              <c:multiLvlStrCache>
                <c:ptCount val="4"/>
                <c:lvl>
                  <c:pt idx="0">
                    <c:v>1</c:v>
                  </c:pt>
                  <c:pt idx="1">
                    <c:v>0</c:v>
                  </c:pt>
                  <c:pt idx="2">
                    <c:v>0</c:v>
                  </c:pt>
                  <c:pt idx="3">
                    <c:v>0</c:v>
                  </c:pt>
                </c:lvl>
                <c:lvl>
                  <c:pt idx="0">
                    <c:v>0</c:v>
                  </c:pt>
                  <c:pt idx="1">
                    <c:v>1</c:v>
                  </c:pt>
                  <c:pt idx="2">
                    <c:v>0</c:v>
                  </c:pt>
                  <c:pt idx="3">
                    <c:v>0</c:v>
                  </c:pt>
                </c:lvl>
                <c:lvl>
                  <c:pt idx="0">
                    <c:v>0</c:v>
                  </c:pt>
                  <c:pt idx="2">
                    <c:v>1</c:v>
                  </c:pt>
                  <c:pt idx="3">
                    <c:v>0</c:v>
                  </c:pt>
                </c:lvl>
                <c:lvl>
                  <c:pt idx="0">
                    <c:v>0</c:v>
                  </c:pt>
                  <c:pt idx="3">
                    <c:v>1</c:v>
                  </c:pt>
                </c:lvl>
              </c:multiLvlStrCache>
            </c:multiLvlStrRef>
          </c:cat>
          <c:val>
            <c:numRef>
              <c:f>'1_tips_data_encoded'!$AA$75:$AA$78</c:f>
              <c:numCache>
                <c:formatCode>General</c:formatCode>
                <c:ptCount val="4"/>
                <c:pt idx="0">
                  <c:v>19</c:v>
                </c:pt>
                <c:pt idx="1">
                  <c:v>62</c:v>
                </c:pt>
                <c:pt idx="2">
                  <c:v>76</c:v>
                </c:pt>
                <c:pt idx="3">
                  <c:v>87</c:v>
                </c:pt>
              </c:numCache>
            </c:numRef>
          </c:val>
        </c:ser>
        <c:dLbls>
          <c:showLegendKey val="0"/>
          <c:showVal val="0"/>
          <c:showCatName val="0"/>
          <c:showSerName val="0"/>
          <c:showPercent val="0"/>
          <c:showBubbleSize val="0"/>
        </c:dLbls>
        <c:gapWidth val="150"/>
        <c:axId val="161383936"/>
        <c:axId val="161407360"/>
      </c:barChart>
      <c:catAx>
        <c:axId val="161383936"/>
        <c:scaling>
          <c:orientation val="minMax"/>
        </c:scaling>
        <c:delete val="0"/>
        <c:axPos val="b"/>
        <c:majorTickMark val="out"/>
        <c:minorTickMark val="none"/>
        <c:tickLblPos val="nextTo"/>
        <c:crossAx val="161407360"/>
        <c:crosses val="autoZero"/>
        <c:auto val="1"/>
        <c:lblAlgn val="ctr"/>
        <c:lblOffset val="100"/>
        <c:noMultiLvlLbl val="0"/>
      </c:catAx>
      <c:valAx>
        <c:axId val="161407360"/>
        <c:scaling>
          <c:orientation val="minMax"/>
        </c:scaling>
        <c:delete val="0"/>
        <c:axPos val="l"/>
        <c:majorGridlines/>
        <c:numFmt formatCode="General" sourceLinked="1"/>
        <c:majorTickMark val="out"/>
        <c:minorTickMark val="none"/>
        <c:tickLblPos val="nextTo"/>
        <c:crossAx val="161383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[Excel002_Restaurant tips dataset.xlsx]1_tips_data_encoded!PivotTable4</c:name>
    <c:fmtId val="9"/>
  </c:pivotSource>
  <c:chart>
    <c:title>
      <c:tx>
        <c:rich>
          <a:bodyPr/>
          <a:lstStyle/>
          <a:p>
            <a:pPr>
              <a:defRPr/>
            </a:pPr>
            <a:r>
              <a:rPr lang="en-US"/>
              <a:t>No</a:t>
            </a:r>
            <a:r>
              <a:rPr lang="en-US" baseline="0"/>
              <a:t> of bills by time</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tx>
            <c:rich>
              <a:bodyPr/>
              <a:lstStyle/>
              <a:p>
                <a:r>
                  <a:rPr lang="en-US"/>
                  <a:t>Lunch</a:t>
                </a:r>
              </a:p>
            </c:rich>
          </c:tx>
          <c:showLegendKey val="0"/>
          <c:showVal val="1"/>
          <c:showCatName val="0"/>
          <c:showSerName val="0"/>
          <c:showPercent val="0"/>
          <c:showBubbleSize val="0"/>
        </c:dLbl>
      </c:pivotFmt>
      <c:pivotFmt>
        <c:idx val="2"/>
        <c:dLbl>
          <c:idx val="0"/>
          <c:tx>
            <c:rich>
              <a:bodyPr/>
              <a:lstStyle/>
              <a:p>
                <a:r>
                  <a:rPr lang="en-US"/>
                  <a:t>Dinner</a:t>
                </a:r>
              </a:p>
            </c:rich>
          </c:tx>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tx>
            <c:rich>
              <a:bodyPr/>
              <a:lstStyle/>
              <a:p>
                <a:r>
                  <a:rPr lang="en-US"/>
                  <a:t>Lunch</a:t>
                </a:r>
              </a:p>
            </c:rich>
          </c:tx>
          <c:showLegendKey val="0"/>
          <c:showVal val="1"/>
          <c:showCatName val="0"/>
          <c:showSerName val="0"/>
          <c:showPercent val="0"/>
          <c:showBubbleSize val="0"/>
        </c:dLbl>
      </c:pivotFmt>
      <c:pivotFmt>
        <c:idx val="5"/>
        <c:dLbl>
          <c:idx val="0"/>
          <c:tx>
            <c:rich>
              <a:bodyPr/>
              <a:lstStyle/>
              <a:p>
                <a:r>
                  <a:rPr lang="en-US"/>
                  <a:t>Dinner</a:t>
                </a:r>
              </a:p>
            </c:rich>
          </c:tx>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dLbl>
          <c:idx val="0"/>
          <c:layout/>
          <c:tx>
            <c:rich>
              <a:bodyPr/>
              <a:lstStyle/>
              <a:p>
                <a:r>
                  <a:rPr lang="en-US"/>
                  <a:t>Lunch</a:t>
                </a:r>
              </a:p>
            </c:rich>
          </c:tx>
          <c:showLegendKey val="0"/>
          <c:showVal val="1"/>
          <c:showCatName val="0"/>
          <c:showSerName val="0"/>
          <c:showPercent val="0"/>
          <c:showBubbleSize val="0"/>
        </c:dLbl>
      </c:pivotFmt>
      <c:pivotFmt>
        <c:idx val="8"/>
        <c:dLbl>
          <c:idx val="0"/>
          <c:layout/>
          <c:tx>
            <c:rich>
              <a:bodyPr/>
              <a:lstStyle/>
              <a:p>
                <a:r>
                  <a:rPr lang="en-US"/>
                  <a:t>Dinner</a:t>
                </a:r>
              </a:p>
            </c:rich>
          </c:tx>
          <c:showLegendKey val="0"/>
          <c:showVal val="1"/>
          <c:showCatName val="0"/>
          <c:showSerName val="0"/>
          <c:showPercent val="0"/>
          <c:showBubbleSize val="0"/>
        </c:dLbl>
      </c:pivotFmt>
    </c:pivotFmts>
    <c:plotArea>
      <c:layout/>
      <c:barChart>
        <c:barDir val="col"/>
        <c:grouping val="clustered"/>
        <c:varyColors val="0"/>
        <c:ser>
          <c:idx val="0"/>
          <c:order val="0"/>
          <c:tx>
            <c:strRef>
              <c:f>'1_tips_data_encoded'!$Y$93:$Y$94</c:f>
              <c:strCache>
                <c:ptCount val="1"/>
                <c:pt idx="0">
                  <c:v>Total</c:v>
                </c:pt>
              </c:strCache>
            </c:strRef>
          </c:tx>
          <c:invertIfNegative val="0"/>
          <c:dLbls>
            <c:dLbl>
              <c:idx val="0"/>
              <c:layout/>
              <c:tx>
                <c:rich>
                  <a:bodyPr/>
                  <a:lstStyle/>
                  <a:p>
                    <a:r>
                      <a:rPr lang="en-US"/>
                      <a:t>Lunch</a:t>
                    </a:r>
                  </a:p>
                </c:rich>
              </c:tx>
              <c:showLegendKey val="0"/>
              <c:showVal val="1"/>
              <c:showCatName val="0"/>
              <c:showSerName val="0"/>
              <c:showPercent val="0"/>
              <c:showBubbleSize val="0"/>
            </c:dLbl>
            <c:dLbl>
              <c:idx val="1"/>
              <c:layout/>
              <c:tx>
                <c:rich>
                  <a:bodyPr/>
                  <a:lstStyle/>
                  <a:p>
                    <a:r>
                      <a:rPr lang="en-US"/>
                      <a:t>Dinner</a:t>
                    </a:r>
                  </a:p>
                </c:rich>
              </c:tx>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trendline>
            <c:trendlineType val="linear"/>
            <c:dispRSqr val="0"/>
            <c:dispEq val="0"/>
          </c:trendline>
          <c:cat>
            <c:multiLvlStrRef>
              <c:f>'1_tips_data_encoded'!$W$95:$X$96</c:f>
              <c:multiLvlStrCache>
                <c:ptCount val="2"/>
                <c:lvl>
                  <c:pt idx="0">
                    <c:v>1</c:v>
                  </c:pt>
                  <c:pt idx="1">
                    <c:v>0</c:v>
                  </c:pt>
                </c:lvl>
                <c:lvl>
                  <c:pt idx="0">
                    <c:v>0</c:v>
                  </c:pt>
                  <c:pt idx="1">
                    <c:v>1</c:v>
                  </c:pt>
                </c:lvl>
              </c:multiLvlStrCache>
            </c:multiLvlStrRef>
          </c:cat>
          <c:val>
            <c:numRef>
              <c:f>'1_tips_data_encoded'!$Y$95:$Y$96</c:f>
              <c:numCache>
                <c:formatCode>General</c:formatCode>
                <c:ptCount val="2"/>
                <c:pt idx="0">
                  <c:v>68</c:v>
                </c:pt>
                <c:pt idx="1">
                  <c:v>176</c:v>
                </c:pt>
              </c:numCache>
            </c:numRef>
          </c:val>
        </c:ser>
        <c:dLbls>
          <c:showLegendKey val="0"/>
          <c:showVal val="0"/>
          <c:showCatName val="0"/>
          <c:showSerName val="0"/>
          <c:showPercent val="0"/>
          <c:showBubbleSize val="0"/>
        </c:dLbls>
        <c:gapWidth val="150"/>
        <c:axId val="283025792"/>
        <c:axId val="283027328"/>
      </c:barChart>
      <c:catAx>
        <c:axId val="283025792"/>
        <c:scaling>
          <c:orientation val="minMax"/>
        </c:scaling>
        <c:delete val="0"/>
        <c:axPos val="b"/>
        <c:majorTickMark val="out"/>
        <c:minorTickMark val="none"/>
        <c:tickLblPos val="nextTo"/>
        <c:crossAx val="283027328"/>
        <c:crosses val="autoZero"/>
        <c:auto val="1"/>
        <c:lblAlgn val="ctr"/>
        <c:lblOffset val="100"/>
        <c:noMultiLvlLbl val="0"/>
      </c:catAx>
      <c:valAx>
        <c:axId val="283027328"/>
        <c:scaling>
          <c:orientation val="minMax"/>
        </c:scaling>
        <c:delete val="0"/>
        <c:axPos val="l"/>
        <c:majorGridlines/>
        <c:numFmt formatCode="General" sourceLinked="1"/>
        <c:majorTickMark val="out"/>
        <c:minorTickMark val="none"/>
        <c:tickLblPos val="nextTo"/>
        <c:crossAx val="283025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Resturant</a:t>
            </a:r>
            <a:r>
              <a:rPr lang="en-CA" baseline="0"/>
              <a:t> Tips - Actual vs Predicted</a:t>
            </a:r>
            <a:endParaRPr lang="en-CA"/>
          </a:p>
        </c:rich>
      </c:tx>
      <c:layout/>
      <c:overlay val="0"/>
    </c:title>
    <c:autoTitleDeleted val="0"/>
    <c:plotArea>
      <c:layout/>
      <c:lineChart>
        <c:grouping val="standard"/>
        <c:varyColors val="0"/>
        <c:ser>
          <c:idx val="0"/>
          <c:order val="0"/>
          <c:tx>
            <c:strRef>
              <c:f>'1_tips_data_encoded'!$N$21</c:f>
              <c:strCache>
                <c:ptCount val="1"/>
                <c:pt idx="0">
                  <c:v>tip</c:v>
                </c:pt>
              </c:strCache>
            </c:strRef>
          </c:tx>
          <c:marker>
            <c:symbol val="none"/>
          </c:marker>
          <c:val>
            <c:numRef>
              <c:f>'1_tips_data_encoded'!$N$22:$N$265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val>
          <c:smooth val="0"/>
        </c:ser>
        <c:ser>
          <c:idx val="1"/>
          <c:order val="1"/>
          <c:tx>
            <c:strRef>
              <c:f>'1_tips_data_encoded'!$O$21</c:f>
              <c:strCache>
                <c:ptCount val="1"/>
                <c:pt idx="0">
                  <c:v>tip_predicted</c:v>
                </c:pt>
              </c:strCache>
            </c:strRef>
          </c:tx>
          <c:marker>
            <c:symbol val="none"/>
          </c:marker>
          <c:val>
            <c:numRef>
              <c:f>'1_tips_data_encoded'!$O$22:$O$265</c:f>
              <c:numCache>
                <c:formatCode>General</c:formatCode>
                <c:ptCount val="244"/>
                <c:pt idx="0">
                  <c:v>2.735654860451147</c:v>
                </c:pt>
                <c:pt idx="1">
                  <c:v>2.2508673330493747</c:v>
                </c:pt>
                <c:pt idx="2">
                  <c:v>3.2590436869492239</c:v>
                </c:pt>
                <c:pt idx="3">
                  <c:v>3.3353319901856482</c:v>
                </c:pt>
                <c:pt idx="4">
                  <c:v>3.8057401114725851</c:v>
                </c:pt>
                <c:pt idx="5">
                  <c:v>3.839440075334537</c:v>
                </c:pt>
                <c:pt idx="6">
                  <c:v>1.9265307308935442</c:v>
                </c:pt>
                <c:pt idx="7">
                  <c:v>3.9896744148566325</c:v>
                </c:pt>
                <c:pt idx="8">
                  <c:v>2.5189642584429399</c:v>
                </c:pt>
                <c:pt idx="9">
                  <c:v>2.4943976368858678</c:v>
                </c:pt>
                <c:pt idx="10">
                  <c:v>2.0682612398766533</c:v>
                </c:pt>
                <c:pt idx="11">
                  <c:v>4.8139164653724338</c:v>
                </c:pt>
                <c:pt idx="12">
                  <c:v>2.554869320718661</c:v>
                </c:pt>
                <c:pt idx="13">
                  <c:v>3.1912592142517853</c:v>
                </c:pt>
                <c:pt idx="14">
                  <c:v>2.5315629275154707</c:v>
                </c:pt>
                <c:pt idx="15">
                  <c:v>3.1369092776092948</c:v>
                </c:pt>
                <c:pt idx="16">
                  <c:v>2.2823634033196525</c:v>
                </c:pt>
                <c:pt idx="17">
                  <c:v>2.8130650186823738</c:v>
                </c:pt>
                <c:pt idx="18">
                  <c:v>2.9097571230848818</c:v>
                </c:pt>
                <c:pt idx="19">
                  <c:v>3.1290506481833331</c:v>
                </c:pt>
                <c:pt idx="20">
                  <c:v>2.6951091190805654</c:v>
                </c:pt>
                <c:pt idx="21">
                  <c:v>2.9514842636040433</c:v>
                </c:pt>
                <c:pt idx="22">
                  <c:v>2.524402996534941</c:v>
                </c:pt>
                <c:pt idx="23">
                  <c:v>5.078563753345481</c:v>
                </c:pt>
                <c:pt idx="24">
                  <c:v>2.87463443045917</c:v>
                </c:pt>
                <c:pt idx="25">
                  <c:v>3.0366995539288233</c:v>
                </c:pt>
                <c:pt idx="26">
                  <c:v>2.2651932418318008</c:v>
                </c:pt>
                <c:pt idx="27">
                  <c:v>2.2009420777594584</c:v>
                </c:pt>
                <c:pt idx="28">
                  <c:v>3.052270001718</c:v>
                </c:pt>
                <c:pt idx="29">
                  <c:v>2.8910125797712496</c:v>
                </c:pt>
                <c:pt idx="30">
                  <c:v>1.904252878954817</c:v>
                </c:pt>
                <c:pt idx="31">
                  <c:v>3.0877225371627421</c:v>
                </c:pt>
                <c:pt idx="32">
                  <c:v>2.4573172222829363</c:v>
                </c:pt>
                <c:pt idx="33">
                  <c:v>3.3412630715065581</c:v>
                </c:pt>
                <c:pt idx="34">
                  <c:v>2.6818809382421418</c:v>
                </c:pt>
                <c:pt idx="35">
                  <c:v>3.4512513386049339</c:v>
                </c:pt>
                <c:pt idx="36">
                  <c:v>2.7189770421922042</c:v>
                </c:pt>
                <c:pt idx="37">
                  <c:v>2.8099999262353883</c:v>
                </c:pt>
                <c:pt idx="38">
                  <c:v>2.9438561164454038</c:v>
                </c:pt>
                <c:pt idx="39">
                  <c:v>4.1325026517837449</c:v>
                </c:pt>
                <c:pt idx="40">
                  <c:v>2.6934655505752447</c:v>
                </c:pt>
                <c:pt idx="41">
                  <c:v>2.7476228129356892</c:v>
                </c:pt>
                <c:pt idx="42">
                  <c:v>2.4150285518553267</c:v>
                </c:pt>
                <c:pt idx="43">
                  <c:v>2.0125139063432971</c:v>
                </c:pt>
                <c:pt idx="44">
                  <c:v>4.3222686759369946</c:v>
                </c:pt>
                <c:pt idx="45">
                  <c:v>2.826047027906343</c:v>
                </c:pt>
                <c:pt idx="46">
                  <c:v>3.1983258315019762</c:v>
                </c:pt>
                <c:pt idx="47">
                  <c:v>4.511242687914474</c:v>
                </c:pt>
                <c:pt idx="48">
                  <c:v>3.9714757121043185</c:v>
                </c:pt>
                <c:pt idx="49">
                  <c:v>2.8024252764091582</c:v>
                </c:pt>
                <c:pt idx="50">
                  <c:v>2.2827467434710913</c:v>
                </c:pt>
                <c:pt idx="51">
                  <c:v>2.1025919203265939</c:v>
                </c:pt>
                <c:pt idx="52">
                  <c:v>4.771397312677502</c:v>
                </c:pt>
                <c:pt idx="53">
                  <c:v>2.0370805279003692</c:v>
                </c:pt>
                <c:pt idx="54">
                  <c:v>3.8649515669514969</c:v>
                </c:pt>
                <c:pt idx="55">
                  <c:v>2.9394314350928301</c:v>
                </c:pt>
                <c:pt idx="56">
                  <c:v>4.8589287547382245</c:v>
                </c:pt>
                <c:pt idx="57">
                  <c:v>3.5297447402551279</c:v>
                </c:pt>
                <c:pt idx="58">
                  <c:v>1.9775275989126526</c:v>
                </c:pt>
                <c:pt idx="59">
                  <c:v>5.9147737563458236</c:v>
                </c:pt>
                <c:pt idx="60">
                  <c:v>2.8326350031107435</c:v>
                </c:pt>
                <c:pt idx="61">
                  <c:v>2.2203592043037128</c:v>
                </c:pt>
                <c:pt idx="62">
                  <c:v>1.9567404575951299</c:v>
                </c:pt>
                <c:pt idx="63">
                  <c:v>2.9956449966402841</c:v>
                </c:pt>
                <c:pt idx="64">
                  <c:v>2.8399204098577906</c:v>
                </c:pt>
                <c:pt idx="65">
                  <c:v>3.0751930547697515</c:v>
                </c:pt>
                <c:pt idx="66">
                  <c:v>2.5886541606072839</c:v>
                </c:pt>
                <c:pt idx="67">
                  <c:v>1.0620176975613083</c:v>
                </c:pt>
                <c:pt idx="68">
                  <c:v>2.9133741029145535</c:v>
                </c:pt>
                <c:pt idx="69">
                  <c:v>2.3337436114901999</c:v>
                </c:pt>
                <c:pt idx="70">
                  <c:v>2.1376357837470028</c:v>
                </c:pt>
                <c:pt idx="71">
                  <c:v>2.8232281070738119</c:v>
                </c:pt>
                <c:pt idx="72">
                  <c:v>3.4858555727869267</c:v>
                </c:pt>
                <c:pt idx="73">
                  <c:v>3.3365661033247189</c:v>
                </c:pt>
                <c:pt idx="74">
                  <c:v>2.4261365103066526</c:v>
                </c:pt>
                <c:pt idx="75">
                  <c:v>1.9949604047040066</c:v>
                </c:pt>
                <c:pt idx="76">
                  <c:v>2.6087007989174316</c:v>
                </c:pt>
                <c:pt idx="77">
                  <c:v>3.9512603200222882</c:v>
                </c:pt>
                <c:pt idx="78">
                  <c:v>3.1797540079252666</c:v>
                </c:pt>
                <c:pt idx="79">
                  <c:v>2.6629100851668621</c:v>
                </c:pt>
                <c:pt idx="80">
                  <c:v>2.7796488278795177</c:v>
                </c:pt>
                <c:pt idx="81">
                  <c:v>2.6033832713939562</c:v>
                </c:pt>
                <c:pt idx="82">
                  <c:v>1.8371628395048201</c:v>
                </c:pt>
                <c:pt idx="83">
                  <c:v>4.0306567871704271</c:v>
                </c:pt>
                <c:pt idx="84">
                  <c:v>2.5391321073216133</c:v>
                </c:pt>
                <c:pt idx="85">
                  <c:v>4.704637116046535</c:v>
                </c:pt>
                <c:pt idx="86">
                  <c:v>2.2603954396548325</c:v>
                </c:pt>
                <c:pt idx="87">
                  <c:v>2.7564522210957145</c:v>
                </c:pt>
                <c:pt idx="88">
                  <c:v>3.3640036696033082</c:v>
                </c:pt>
                <c:pt idx="89">
                  <c:v>3.0285747983432834</c:v>
                </c:pt>
                <c:pt idx="90">
                  <c:v>3.7742405914847081</c:v>
                </c:pt>
                <c:pt idx="91">
                  <c:v>3.2483731128408104</c:v>
                </c:pt>
                <c:pt idx="92">
                  <c:v>1.6126932527563458</c:v>
                </c:pt>
                <c:pt idx="93">
                  <c:v>2.6114209060573206</c:v>
                </c:pt>
                <c:pt idx="94">
                  <c:v>3.3053806747280485</c:v>
                </c:pt>
                <c:pt idx="95">
                  <c:v>5.1844790640656075</c:v>
                </c:pt>
                <c:pt idx="96">
                  <c:v>3.6145575513637382</c:v>
                </c:pt>
                <c:pt idx="97">
                  <c:v>2.173630710035463</c:v>
                </c:pt>
                <c:pt idx="98">
                  <c:v>3.0221240238143428</c:v>
                </c:pt>
                <c:pt idx="99">
                  <c:v>2.3006684427737549</c:v>
                </c:pt>
                <c:pt idx="100">
                  <c:v>2.1418204862932861</c:v>
                </c:pt>
                <c:pt idx="101">
                  <c:v>2.522603120427906</c:v>
                </c:pt>
                <c:pt idx="102">
                  <c:v>5.3097009599840508</c:v>
                </c:pt>
                <c:pt idx="103">
                  <c:v>3.0663332661969243</c:v>
                </c:pt>
                <c:pt idx="104">
                  <c:v>3.0110110773769492</c:v>
                </c:pt>
                <c:pt idx="105">
                  <c:v>2.3668140635862587</c:v>
                </c:pt>
                <c:pt idx="106">
                  <c:v>2.8515324043084913</c:v>
                </c:pt>
                <c:pt idx="107">
                  <c:v>3.2975110725753414</c:v>
                </c:pt>
                <c:pt idx="108">
                  <c:v>2.7253449609969618</c:v>
                </c:pt>
                <c:pt idx="109">
                  <c:v>2.300043647628248</c:v>
                </c:pt>
                <c:pt idx="110">
                  <c:v>2.3247200556047067</c:v>
                </c:pt>
                <c:pt idx="111">
                  <c:v>1.5433817027573724</c:v>
                </c:pt>
                <c:pt idx="112">
                  <c:v>4.870992009117117</c:v>
                </c:pt>
                <c:pt idx="113">
                  <c:v>3.3608434818026076</c:v>
                </c:pt>
                <c:pt idx="114">
                  <c:v>3.735573555426464</c:v>
                </c:pt>
                <c:pt idx="115">
                  <c:v>2.7658907023675439</c:v>
                </c:pt>
                <c:pt idx="116">
                  <c:v>4.2778597831222882</c:v>
                </c:pt>
                <c:pt idx="117">
                  <c:v>2.0679573057317984</c:v>
                </c:pt>
                <c:pt idx="118">
                  <c:v>2.2361441763917544</c:v>
                </c:pt>
                <c:pt idx="119">
                  <c:v>3.688901801667587</c:v>
                </c:pt>
                <c:pt idx="120">
                  <c:v>2.1337828516299218</c:v>
                </c:pt>
                <c:pt idx="121">
                  <c:v>2.3296863123206064</c:v>
                </c:pt>
                <c:pt idx="122">
                  <c:v>2.376614457020982</c:v>
                </c:pt>
                <c:pt idx="123">
                  <c:v>2.5362974971419514</c:v>
                </c:pt>
                <c:pt idx="124">
                  <c:v>2.2408685266911914</c:v>
                </c:pt>
                <c:pt idx="125">
                  <c:v>4.581351481430195</c:v>
                </c:pt>
                <c:pt idx="126">
                  <c:v>1.834259042645618</c:v>
                </c:pt>
                <c:pt idx="127">
                  <c:v>2.4336220189082196</c:v>
                </c:pt>
                <c:pt idx="128">
                  <c:v>2.1369328201035782</c:v>
                </c:pt>
                <c:pt idx="129">
                  <c:v>3.3614152310381002</c:v>
                </c:pt>
                <c:pt idx="130">
                  <c:v>2.8320418258867055</c:v>
                </c:pt>
                <c:pt idx="131">
                  <c:v>2.9769223033434709</c:v>
                </c:pt>
                <c:pt idx="132">
                  <c:v>2.1170905488459431</c:v>
                </c:pt>
                <c:pt idx="133">
                  <c:v>2.2200813853736685</c:v>
                </c:pt>
                <c:pt idx="134">
                  <c:v>2.787003421306105</c:v>
                </c:pt>
                <c:pt idx="135">
                  <c:v>1.8657551129158962</c:v>
                </c:pt>
                <c:pt idx="136">
                  <c:v>2.0377214638154015</c:v>
                </c:pt>
                <c:pt idx="137">
                  <c:v>2.3986618266923863</c:v>
                </c:pt>
                <c:pt idx="138">
                  <c:v>2.4546135272782545</c:v>
                </c:pt>
                <c:pt idx="139">
                  <c:v>2.3051196907635338</c:v>
                </c:pt>
                <c:pt idx="140">
                  <c:v>2.7123586865750005</c:v>
                </c:pt>
                <c:pt idx="141">
                  <c:v>4.9741020680493566</c:v>
                </c:pt>
                <c:pt idx="142">
                  <c:v>5.4491255365582614</c:v>
                </c:pt>
                <c:pt idx="143">
                  <c:v>4.321512214961162</c:v>
                </c:pt>
                <c:pt idx="144">
                  <c:v>2.614092200346712</c:v>
                </c:pt>
                <c:pt idx="145">
                  <c:v>1.8506371919576978</c:v>
                </c:pt>
                <c:pt idx="146">
                  <c:v>2.9989004863353355</c:v>
                </c:pt>
                <c:pt idx="147">
                  <c:v>2.1832314530380605</c:v>
                </c:pt>
                <c:pt idx="148">
                  <c:v>1.9533126701914294</c:v>
                </c:pt>
                <c:pt idx="149">
                  <c:v>1.7388271665969912</c:v>
                </c:pt>
                <c:pt idx="150">
                  <c:v>2.4273118626338626</c:v>
                </c:pt>
                <c:pt idx="151">
                  <c:v>2.338494077004448</c:v>
                </c:pt>
                <c:pt idx="152">
                  <c:v>2.9047174144914512</c:v>
                </c:pt>
                <c:pt idx="153">
                  <c:v>3.7695196909028703</c:v>
                </c:pt>
                <c:pt idx="154">
                  <c:v>3.317871802276696</c:v>
                </c:pt>
                <c:pt idx="155">
                  <c:v>4.4787337657268642</c:v>
                </c:pt>
                <c:pt idx="156">
                  <c:v>6.3532867778639126</c:v>
                </c:pt>
                <c:pt idx="157">
                  <c:v>3.8444797839279685</c:v>
                </c:pt>
                <c:pt idx="158">
                  <c:v>2.3955016388916857</c:v>
                </c:pt>
                <c:pt idx="159">
                  <c:v>3.007954422633631</c:v>
                </c:pt>
                <c:pt idx="160">
                  <c:v>3.4813343226372151</c:v>
                </c:pt>
                <c:pt idx="161">
                  <c:v>2.2940851841897403</c:v>
                </c:pt>
                <c:pt idx="162">
                  <c:v>2.8379469985334405</c:v>
                </c:pt>
                <c:pt idx="163">
                  <c:v>2.4027452410767909</c:v>
                </c:pt>
                <c:pt idx="164">
                  <c:v>2.6983797834021583</c:v>
                </c:pt>
                <c:pt idx="165">
                  <c:v>3.5906930779696986</c:v>
                </c:pt>
                <c:pt idx="166">
                  <c:v>3.0594299326985293</c:v>
                </c:pt>
                <c:pt idx="167">
                  <c:v>4.4460466537822434</c:v>
                </c:pt>
                <c:pt idx="168">
                  <c:v>1.9485519853501376</c:v>
                </c:pt>
                <c:pt idx="169">
                  <c:v>1.9523314655896873</c:v>
                </c:pt>
                <c:pt idx="170">
                  <c:v>5.8923704286405787</c:v>
                </c:pt>
                <c:pt idx="171">
                  <c:v>2.4093332162811913</c:v>
                </c:pt>
                <c:pt idx="172">
                  <c:v>1.6965021616275267</c:v>
                </c:pt>
                <c:pt idx="173">
                  <c:v>4.0208825089505149</c:v>
                </c:pt>
                <c:pt idx="174">
                  <c:v>2.6007428089397622</c:v>
                </c:pt>
                <c:pt idx="175">
                  <c:v>4.1200938652386911</c:v>
                </c:pt>
                <c:pt idx="176">
                  <c:v>2.7018439053477135</c:v>
                </c:pt>
                <c:pt idx="177">
                  <c:v>2.3796432149261122</c:v>
                </c:pt>
                <c:pt idx="178">
                  <c:v>1.9509875660312299</c:v>
                </c:pt>
                <c:pt idx="179">
                  <c:v>4.2835563855992103</c:v>
                </c:pt>
                <c:pt idx="180">
                  <c:v>4.6374301312260036</c:v>
                </c:pt>
                <c:pt idx="181">
                  <c:v>3.2158532179264556</c:v>
                </c:pt>
                <c:pt idx="182">
                  <c:v>5.4724490925520053</c:v>
                </c:pt>
                <c:pt idx="183">
                  <c:v>3.5527193024752761</c:v>
                </c:pt>
                <c:pt idx="184">
                  <c:v>4.8429194610525466</c:v>
                </c:pt>
                <c:pt idx="185">
                  <c:v>3.5807918505398462</c:v>
                </c:pt>
                <c:pt idx="186">
                  <c:v>3.1946827364574935</c:v>
                </c:pt>
                <c:pt idx="187">
                  <c:v>4.4175215788866957</c:v>
                </c:pt>
                <c:pt idx="188">
                  <c:v>2.9348434699884605</c:v>
                </c:pt>
                <c:pt idx="189">
                  <c:v>3.3701132093025552</c:v>
                </c:pt>
                <c:pt idx="190">
                  <c:v>2.4939724921724866</c:v>
                </c:pt>
                <c:pt idx="191">
                  <c:v>2.8470499604255171</c:v>
                </c:pt>
                <c:pt idx="192">
                  <c:v>3.630031881778172</c:v>
                </c:pt>
                <c:pt idx="193">
                  <c:v>2.4054802841641099</c:v>
                </c:pt>
                <c:pt idx="194">
                  <c:v>2.5094159907517231</c:v>
                </c:pt>
                <c:pt idx="195">
                  <c:v>1.7435515168964282</c:v>
                </c:pt>
                <c:pt idx="196">
                  <c:v>1.9198170733819897</c:v>
                </c:pt>
                <c:pt idx="197">
                  <c:v>5.4005812054701634</c:v>
                </c:pt>
                <c:pt idx="198">
                  <c:v>2.2035934496422023</c:v>
                </c:pt>
                <c:pt idx="199">
                  <c:v>2.2193408823662932</c:v>
                </c:pt>
                <c:pt idx="200">
                  <c:v>2.8866653162612477</c:v>
                </c:pt>
                <c:pt idx="201">
                  <c:v>2.1790268280851297</c:v>
                </c:pt>
                <c:pt idx="202">
                  <c:v>2.2035934496422023</c:v>
                </c:pt>
                <c:pt idx="203">
                  <c:v>2.5248492700039158</c:v>
                </c:pt>
                <c:pt idx="204">
                  <c:v>3.2346236699142628</c:v>
                </c:pt>
                <c:pt idx="205">
                  <c:v>2.7074553631766367</c:v>
                </c:pt>
                <c:pt idx="206">
                  <c:v>3.6038951435933111</c:v>
                </c:pt>
                <c:pt idx="207">
                  <c:v>4.9269593990501157</c:v>
                </c:pt>
                <c:pt idx="208">
                  <c:v>3.2086932869459264</c:v>
                </c:pt>
                <c:pt idx="209">
                  <c:v>2.1535887883457021</c:v>
                </c:pt>
                <c:pt idx="210">
                  <c:v>3.9317650543742366</c:v>
                </c:pt>
                <c:pt idx="211">
                  <c:v>3.7137462421547034</c:v>
                </c:pt>
                <c:pt idx="212">
                  <c:v>5.9204429767051483</c:v>
                </c:pt>
                <c:pt idx="213">
                  <c:v>2.201777161399959</c:v>
                </c:pt>
                <c:pt idx="214">
                  <c:v>3.7856255533856853</c:v>
                </c:pt>
                <c:pt idx="215">
                  <c:v>2.1668169691841257</c:v>
                </c:pt>
                <c:pt idx="216">
                  <c:v>4.1032788784427634</c:v>
                </c:pt>
                <c:pt idx="217">
                  <c:v>2.0105980510087114</c:v>
                </c:pt>
                <c:pt idx="218">
                  <c:v>1.6468230779520647</c:v>
                </c:pt>
                <c:pt idx="219">
                  <c:v>4.1477569579370108</c:v>
                </c:pt>
                <c:pt idx="220">
                  <c:v>2.25404262187556</c:v>
                </c:pt>
                <c:pt idx="221">
                  <c:v>2.405537189751537</c:v>
                </c:pt>
                <c:pt idx="222">
                  <c:v>1.7397871376823635</c:v>
                </c:pt>
                <c:pt idx="223">
                  <c:v>2.909824247999353</c:v>
                </c:pt>
                <c:pt idx="224">
                  <c:v>2.3730962494213714</c:v>
                </c:pt>
                <c:pt idx="225">
                  <c:v>2.6748251568194443</c:v>
                </c:pt>
                <c:pt idx="226">
                  <c:v>2.090895459809035</c:v>
                </c:pt>
                <c:pt idx="227">
                  <c:v>3.2861452497390946</c:v>
                </c:pt>
                <c:pt idx="228">
                  <c:v>2.2566894112928146</c:v>
                </c:pt>
                <c:pt idx="229">
                  <c:v>3.0379871644003025</c:v>
                </c:pt>
                <c:pt idx="230">
                  <c:v>3.5361106708958734</c:v>
                </c:pt>
                <c:pt idx="231">
                  <c:v>2.5739867783160522</c:v>
                </c:pt>
                <c:pt idx="232">
                  <c:v>2.0988961112916202</c:v>
                </c:pt>
                <c:pt idx="233">
                  <c:v>2.0195270262610787</c:v>
                </c:pt>
                <c:pt idx="234">
                  <c:v>2.3828768546043442</c:v>
                </c:pt>
                <c:pt idx="235">
                  <c:v>1.9533861220689612</c:v>
                </c:pt>
                <c:pt idx="236">
                  <c:v>2.1060299270573379</c:v>
                </c:pt>
                <c:pt idx="237">
                  <c:v>4.0175020582095353</c:v>
                </c:pt>
                <c:pt idx="238">
                  <c:v>4.5958043394225623</c:v>
                </c:pt>
                <c:pt idx="239">
                  <c:v>3.9208517583689688</c:v>
                </c:pt>
                <c:pt idx="240">
                  <c:v>3.5160914147033235</c:v>
                </c:pt>
                <c:pt idx="241">
                  <c:v>3.0575140773639435</c:v>
                </c:pt>
                <c:pt idx="242">
                  <c:v>2.6856604184816915</c:v>
                </c:pt>
                <c:pt idx="243">
                  <c:v>2.768008063358689</c:v>
                </c:pt>
              </c:numCache>
            </c:numRef>
          </c:val>
          <c:smooth val="0"/>
        </c:ser>
        <c:dLbls>
          <c:showLegendKey val="0"/>
          <c:showVal val="0"/>
          <c:showCatName val="0"/>
          <c:showSerName val="0"/>
          <c:showPercent val="0"/>
          <c:showBubbleSize val="0"/>
        </c:dLbls>
        <c:marker val="1"/>
        <c:smooth val="0"/>
        <c:axId val="264618752"/>
        <c:axId val="264620288"/>
      </c:lineChart>
      <c:catAx>
        <c:axId val="264618752"/>
        <c:scaling>
          <c:orientation val="minMax"/>
        </c:scaling>
        <c:delete val="0"/>
        <c:axPos val="b"/>
        <c:majorTickMark val="out"/>
        <c:minorTickMark val="none"/>
        <c:tickLblPos val="nextTo"/>
        <c:crossAx val="264620288"/>
        <c:crosses val="autoZero"/>
        <c:auto val="1"/>
        <c:lblAlgn val="ctr"/>
        <c:lblOffset val="100"/>
        <c:noMultiLvlLbl val="0"/>
      </c:catAx>
      <c:valAx>
        <c:axId val="264620288"/>
        <c:scaling>
          <c:orientation val="minMax"/>
        </c:scaling>
        <c:delete val="0"/>
        <c:axPos val="l"/>
        <c:majorGridlines/>
        <c:title>
          <c:tx>
            <c:rich>
              <a:bodyPr rot="0" vert="wordArtVert"/>
              <a:lstStyle/>
              <a:p>
                <a:pPr>
                  <a:defRPr/>
                </a:pPr>
                <a:r>
                  <a:rPr lang="en-CA"/>
                  <a:t>$</a:t>
                </a:r>
              </a:p>
            </c:rich>
          </c:tx>
          <c:layout/>
          <c:overlay val="0"/>
        </c:title>
        <c:numFmt formatCode="General" sourceLinked="1"/>
        <c:majorTickMark val="out"/>
        <c:minorTickMark val="none"/>
        <c:tickLblPos val="nextTo"/>
        <c:crossAx val="264618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Histogram</a:t>
            </a:r>
          </a:p>
        </c:rich>
      </c:tx>
      <c:overlay val="0"/>
    </c:title>
    <c:autoTitleDeleted val="0"/>
    <c:plotArea>
      <c:layout/>
      <c:barChart>
        <c:barDir val="col"/>
        <c:grouping val="clustered"/>
        <c:varyColors val="0"/>
        <c:ser>
          <c:idx val="0"/>
          <c:order val="0"/>
          <c:tx>
            <c:v>Frequency</c:v>
          </c:tx>
          <c:invertIfNegative val="0"/>
          <c:cat>
            <c:numRef>
              <c:f>'1_tips_data_encoded'!$Z$32:$Z$38</c:f>
              <c:numCache>
                <c:formatCode>General</c:formatCode>
                <c:ptCount val="7"/>
                <c:pt idx="0">
                  <c:v>10</c:v>
                </c:pt>
                <c:pt idx="1">
                  <c:v>20</c:v>
                </c:pt>
                <c:pt idx="2">
                  <c:v>30</c:v>
                </c:pt>
                <c:pt idx="3">
                  <c:v>40</c:v>
                </c:pt>
                <c:pt idx="4">
                  <c:v>50</c:v>
                </c:pt>
                <c:pt idx="5">
                  <c:v>60</c:v>
                </c:pt>
                <c:pt idx="6">
                  <c:v>70</c:v>
                </c:pt>
              </c:numCache>
            </c:numRef>
          </c:cat>
          <c:val>
            <c:numRef>
              <c:f>'1_tips_data_encoded'!$AA$32:$AA$38</c:f>
              <c:numCache>
                <c:formatCode>General</c:formatCode>
                <c:ptCount val="7"/>
                <c:pt idx="0">
                  <c:v>17</c:v>
                </c:pt>
                <c:pt idx="1">
                  <c:v>130</c:v>
                </c:pt>
                <c:pt idx="2">
                  <c:v>65</c:v>
                </c:pt>
                <c:pt idx="3">
                  <c:v>22</c:v>
                </c:pt>
                <c:pt idx="4">
                  <c:v>9</c:v>
                </c:pt>
                <c:pt idx="5">
                  <c:v>1</c:v>
                </c:pt>
                <c:pt idx="6">
                  <c:v>0</c:v>
                </c:pt>
              </c:numCache>
            </c:numRef>
          </c:val>
        </c:ser>
        <c:dLbls>
          <c:showLegendKey val="0"/>
          <c:showVal val="0"/>
          <c:showCatName val="0"/>
          <c:showSerName val="0"/>
          <c:showPercent val="0"/>
          <c:showBubbleSize val="0"/>
        </c:dLbls>
        <c:gapWidth val="150"/>
        <c:axId val="264632960"/>
        <c:axId val="264651520"/>
      </c:barChart>
      <c:catAx>
        <c:axId val="264632960"/>
        <c:scaling>
          <c:orientation val="minMax"/>
        </c:scaling>
        <c:delete val="0"/>
        <c:axPos val="b"/>
        <c:title>
          <c:tx>
            <c:rich>
              <a:bodyPr/>
              <a:lstStyle/>
              <a:p>
                <a:pPr>
                  <a:defRPr/>
                </a:pPr>
                <a:r>
                  <a:rPr lang="en-CA"/>
                  <a:t>Max of each Bin</a:t>
                </a:r>
              </a:p>
            </c:rich>
          </c:tx>
          <c:overlay val="0"/>
        </c:title>
        <c:numFmt formatCode="General" sourceLinked="1"/>
        <c:majorTickMark val="out"/>
        <c:minorTickMark val="none"/>
        <c:tickLblPos val="nextTo"/>
        <c:crossAx val="264651520"/>
        <c:crosses val="autoZero"/>
        <c:auto val="1"/>
        <c:lblAlgn val="ctr"/>
        <c:lblOffset val="100"/>
        <c:noMultiLvlLbl val="0"/>
      </c:catAx>
      <c:valAx>
        <c:axId val="264651520"/>
        <c:scaling>
          <c:orientation val="minMax"/>
        </c:scaling>
        <c:delete val="0"/>
        <c:axPos val="l"/>
        <c:title>
          <c:tx>
            <c:rich>
              <a:bodyPr/>
              <a:lstStyle/>
              <a:p>
                <a:pPr>
                  <a:defRPr/>
                </a:pPr>
                <a:r>
                  <a:rPr lang="en-CA"/>
                  <a:t>Frequency</a:t>
                </a:r>
              </a:p>
            </c:rich>
          </c:tx>
          <c:overlay val="0"/>
        </c:title>
        <c:numFmt formatCode="General" sourceLinked="1"/>
        <c:majorTickMark val="out"/>
        <c:minorTickMark val="none"/>
        <c:tickLblPos val="nextTo"/>
        <c:crossAx val="264632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[Excel002_Restaurant tips dataset.xlsx]1_tips_data_encoded!PivotTable1</c:name>
    <c:fmtId val="0"/>
  </c:pivotSource>
  <c:chart>
    <c:title>
      <c:tx>
        <c:rich>
          <a:bodyPr/>
          <a:lstStyle/>
          <a:p>
            <a:pPr>
              <a:defRPr/>
            </a:pPr>
            <a:r>
              <a:rPr lang="en-US"/>
              <a:t>No</a:t>
            </a:r>
            <a:r>
              <a:rPr lang="en-US" baseline="0"/>
              <a:t> of bills by sex</a:t>
            </a:r>
            <a:endParaRPr lang="en-US"/>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dLbl>
          <c:idx val="0"/>
          <c:layout/>
          <c:tx>
            <c:rich>
              <a:bodyPr/>
              <a:lstStyle/>
              <a:p>
                <a:r>
                  <a:rPr lang="en-US"/>
                  <a:t>Female</a:t>
                </a:r>
              </a:p>
            </c:rich>
          </c:tx>
          <c:showLegendKey val="0"/>
          <c:showVal val="1"/>
          <c:showCatName val="0"/>
          <c:showSerName val="0"/>
          <c:showPercent val="0"/>
          <c:showBubbleSize val="0"/>
        </c:dLbl>
      </c:pivotFmt>
      <c:pivotFmt>
        <c:idx val="2"/>
        <c:dLbl>
          <c:idx val="0"/>
          <c:layout/>
          <c:tx>
            <c:rich>
              <a:bodyPr/>
              <a:lstStyle/>
              <a:p>
                <a:r>
                  <a:rPr lang="en-US"/>
                  <a:t>Male</a:t>
                </a:r>
              </a:p>
            </c:rich>
          </c:tx>
          <c:showLegendKey val="0"/>
          <c:showVal val="1"/>
          <c:showCatName val="0"/>
          <c:showSerName val="0"/>
          <c:showPercent val="0"/>
          <c:showBubbleSize val="0"/>
        </c:dLbl>
      </c:pivotFmt>
    </c:pivotFmts>
    <c:plotArea>
      <c:layout/>
      <c:barChart>
        <c:barDir val="col"/>
        <c:grouping val="clustered"/>
        <c:varyColors val="0"/>
        <c:ser>
          <c:idx val="0"/>
          <c:order val="0"/>
          <c:tx>
            <c:strRef>
              <c:f>'1_tips_data_encoded'!$Y$46:$Y$47</c:f>
              <c:strCache>
                <c:ptCount val="1"/>
                <c:pt idx="0">
                  <c:v>Total</c:v>
                </c:pt>
              </c:strCache>
            </c:strRef>
          </c:tx>
          <c:invertIfNegative val="0"/>
          <c:dLbls>
            <c:dLbl>
              <c:idx val="0"/>
              <c:layout/>
              <c:tx>
                <c:rich>
                  <a:bodyPr/>
                  <a:lstStyle/>
                  <a:p>
                    <a:r>
                      <a:rPr lang="en-US"/>
                      <a:t>Female</a:t>
                    </a:r>
                  </a:p>
                </c:rich>
              </c:tx>
              <c:showLegendKey val="0"/>
              <c:showVal val="1"/>
              <c:showCatName val="0"/>
              <c:showSerName val="0"/>
              <c:showPercent val="0"/>
              <c:showBubbleSize val="0"/>
            </c:dLbl>
            <c:dLbl>
              <c:idx val="1"/>
              <c:layout/>
              <c:tx>
                <c:rich>
                  <a:bodyPr/>
                  <a:lstStyle/>
                  <a:p>
                    <a:r>
                      <a:rPr lang="en-US"/>
                      <a:t>Male</a:t>
                    </a:r>
                  </a:p>
                </c:rich>
              </c:tx>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trendline>
            <c:trendlineType val="linear"/>
            <c:dispRSqr val="0"/>
            <c:dispEq val="0"/>
          </c:trendline>
          <c:cat>
            <c:multiLvlStrRef>
              <c:f>'1_tips_data_encoded'!$W$48:$X$49</c:f>
              <c:multiLvlStrCache>
                <c:ptCount val="2"/>
                <c:lvl>
                  <c:pt idx="0">
                    <c:v>1</c:v>
                  </c:pt>
                  <c:pt idx="1">
                    <c:v>0</c:v>
                  </c:pt>
                </c:lvl>
                <c:lvl>
                  <c:pt idx="0">
                    <c:v>0</c:v>
                  </c:pt>
                  <c:pt idx="1">
                    <c:v>1</c:v>
                  </c:pt>
                </c:lvl>
              </c:multiLvlStrCache>
            </c:multiLvlStrRef>
          </c:cat>
          <c:val>
            <c:numRef>
              <c:f>'1_tips_data_encoded'!$Y$48:$Y$49</c:f>
              <c:numCache>
                <c:formatCode>General</c:formatCode>
                <c:ptCount val="2"/>
                <c:pt idx="0">
                  <c:v>87</c:v>
                </c:pt>
                <c:pt idx="1">
                  <c:v>157</c:v>
                </c:pt>
              </c:numCache>
            </c:numRef>
          </c:val>
        </c:ser>
        <c:dLbls>
          <c:showLegendKey val="0"/>
          <c:showVal val="0"/>
          <c:showCatName val="0"/>
          <c:showSerName val="0"/>
          <c:showPercent val="0"/>
          <c:showBubbleSize val="0"/>
        </c:dLbls>
        <c:gapWidth val="150"/>
        <c:axId val="160731136"/>
        <c:axId val="161120640"/>
      </c:barChart>
      <c:catAx>
        <c:axId val="160731136"/>
        <c:scaling>
          <c:orientation val="minMax"/>
        </c:scaling>
        <c:delete val="0"/>
        <c:axPos val="b"/>
        <c:majorTickMark val="out"/>
        <c:minorTickMark val="none"/>
        <c:tickLblPos val="nextTo"/>
        <c:crossAx val="161120640"/>
        <c:auto val="1"/>
        <c:lblAlgn val="ctr"/>
        <c:lblOffset val="100"/>
        <c:noMultiLvlLbl val="0"/>
      </c:catAx>
      <c:valAx>
        <c:axId val="161120640"/>
        <c:scaling>
          <c:orientation val="minMax"/>
        </c:scaling>
        <c:delete val="0"/>
        <c:axPos val="l"/>
        <c:majorGridlines/>
        <c:numFmt formatCode="General" sourceLinked="1"/>
        <c:majorTickMark val="out"/>
        <c:minorTickMark val="none"/>
        <c:tickLblPos val="nextTo"/>
        <c:crossAx val="160731136"/>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sex_M Line Fit  Plot</a:t>
            </a:r>
          </a:p>
        </c:rich>
      </c:tx>
      <c:layout/>
      <c:overlay val="0"/>
    </c:title>
    <c:autoTitleDeleted val="0"/>
    <c:plotArea>
      <c:layout/>
      <c:scatterChart>
        <c:scatterStyle val="lineMarker"/>
        <c:varyColors val="0"/>
        <c:ser>
          <c:idx val="0"/>
          <c:order val="0"/>
          <c:tx>
            <c:v>tip</c:v>
          </c:tx>
          <c:spPr>
            <a:ln w="19050">
              <a:noFill/>
            </a:ln>
          </c:spPr>
          <c:xVal>
            <c:numRef>
              <c:f>'1_tips_data_encoded'!$F$272:$F$515</c:f>
              <c:numCache>
                <c:formatCode>General</c:formatCode>
                <c:ptCount val="244"/>
                <c:pt idx="0">
                  <c:v>0</c:v>
                </c:pt>
                <c:pt idx="1">
                  <c:v>1</c:v>
                </c:pt>
                <c:pt idx="2">
                  <c:v>1</c:v>
                </c:pt>
                <c:pt idx="3">
                  <c:v>1</c:v>
                </c:pt>
                <c:pt idx="4">
                  <c:v>0</c:v>
                </c:pt>
                <c:pt idx="5">
                  <c:v>1</c:v>
                </c:pt>
                <c:pt idx="6">
                  <c:v>1</c:v>
                </c:pt>
                <c:pt idx="7">
                  <c:v>1</c:v>
                </c:pt>
                <c:pt idx="8">
                  <c:v>1</c:v>
                </c:pt>
                <c:pt idx="9">
                  <c:v>1</c:v>
                </c:pt>
                <c:pt idx="10">
                  <c:v>1</c:v>
                </c:pt>
                <c:pt idx="11">
                  <c:v>0</c:v>
                </c:pt>
                <c:pt idx="12">
                  <c:v>1</c:v>
                </c:pt>
                <c:pt idx="13">
                  <c:v>1</c:v>
                </c:pt>
                <c:pt idx="14">
                  <c:v>0</c:v>
                </c:pt>
                <c:pt idx="15">
                  <c:v>1</c:v>
                </c:pt>
                <c:pt idx="16">
                  <c:v>0</c:v>
                </c:pt>
                <c:pt idx="17">
                  <c:v>1</c:v>
                </c:pt>
                <c:pt idx="18">
                  <c:v>0</c:v>
                </c:pt>
                <c:pt idx="19">
                  <c:v>1</c:v>
                </c:pt>
                <c:pt idx="20">
                  <c:v>1</c:v>
                </c:pt>
                <c:pt idx="21">
                  <c:v>0</c:v>
                </c:pt>
                <c:pt idx="22">
                  <c:v>0</c:v>
                </c:pt>
                <c:pt idx="23">
                  <c:v>1</c:v>
                </c:pt>
                <c:pt idx="24">
                  <c:v>1</c:v>
                </c:pt>
                <c:pt idx="25">
                  <c:v>1</c:v>
                </c:pt>
                <c:pt idx="26">
                  <c:v>1</c:v>
                </c:pt>
                <c:pt idx="27">
                  <c:v>1</c:v>
                </c:pt>
                <c:pt idx="28">
                  <c:v>1</c:v>
                </c:pt>
                <c:pt idx="29">
                  <c:v>0</c:v>
                </c:pt>
                <c:pt idx="30">
                  <c:v>1</c:v>
                </c:pt>
                <c:pt idx="31">
                  <c:v>1</c:v>
                </c:pt>
                <c:pt idx="32">
                  <c:v>0</c:v>
                </c:pt>
                <c:pt idx="33">
                  <c:v>0</c:v>
                </c:pt>
                <c:pt idx="34">
                  <c:v>1</c:v>
                </c:pt>
                <c:pt idx="35">
                  <c:v>1</c:v>
                </c:pt>
                <c:pt idx="36">
                  <c:v>1</c:v>
                </c:pt>
                <c:pt idx="37">
                  <c:v>0</c:v>
                </c:pt>
                <c:pt idx="38">
                  <c:v>1</c:v>
                </c:pt>
                <c:pt idx="39">
                  <c:v>1</c:v>
                </c:pt>
                <c:pt idx="40">
                  <c:v>1</c:v>
                </c:pt>
                <c:pt idx="41">
                  <c:v>1</c:v>
                </c:pt>
                <c:pt idx="42">
                  <c:v>1</c:v>
                </c:pt>
                <c:pt idx="43">
                  <c:v>1</c:v>
                </c:pt>
                <c:pt idx="44">
                  <c:v>1</c:v>
                </c:pt>
                <c:pt idx="45">
                  <c:v>1</c:v>
                </c:pt>
                <c:pt idx="46">
                  <c:v>1</c:v>
                </c:pt>
                <c:pt idx="47">
                  <c:v>1</c:v>
                </c:pt>
                <c:pt idx="48">
                  <c:v>1</c:v>
                </c:pt>
                <c:pt idx="49">
                  <c:v>1</c:v>
                </c:pt>
                <c:pt idx="50">
                  <c:v>1</c:v>
                </c:pt>
                <c:pt idx="51">
                  <c:v>0</c:v>
                </c:pt>
                <c:pt idx="52">
                  <c:v>0</c:v>
                </c:pt>
                <c:pt idx="53">
                  <c:v>1</c:v>
                </c:pt>
                <c:pt idx="54">
                  <c:v>1</c:v>
                </c:pt>
                <c:pt idx="55">
                  <c:v>1</c:v>
                </c:pt>
                <c:pt idx="56">
                  <c:v>1</c:v>
                </c:pt>
                <c:pt idx="57">
                  <c:v>0</c:v>
                </c:pt>
                <c:pt idx="58">
                  <c:v>1</c:v>
                </c:pt>
                <c:pt idx="59">
                  <c:v>1</c:v>
                </c:pt>
                <c:pt idx="60">
                  <c:v>1</c:v>
                </c:pt>
                <c:pt idx="61">
                  <c:v>1</c:v>
                </c:pt>
                <c:pt idx="62">
                  <c:v>1</c:v>
                </c:pt>
                <c:pt idx="63">
                  <c:v>1</c:v>
                </c:pt>
                <c:pt idx="64">
                  <c:v>1</c:v>
                </c:pt>
                <c:pt idx="65">
                  <c:v>1</c:v>
                </c:pt>
                <c:pt idx="66">
                  <c:v>0</c:v>
                </c:pt>
                <c:pt idx="67">
                  <c:v>0</c:v>
                </c:pt>
                <c:pt idx="68">
                  <c:v>1</c:v>
                </c:pt>
                <c:pt idx="69">
                  <c:v>1</c:v>
                </c:pt>
                <c:pt idx="70">
                  <c:v>1</c:v>
                </c:pt>
                <c:pt idx="71">
                  <c:v>0</c:v>
                </c:pt>
                <c:pt idx="72">
                  <c:v>0</c:v>
                </c:pt>
                <c:pt idx="73">
                  <c:v>0</c:v>
                </c:pt>
                <c:pt idx="74">
                  <c:v>0</c:v>
                </c:pt>
                <c:pt idx="75">
                  <c:v>1</c:v>
                </c:pt>
                <c:pt idx="76">
                  <c:v>1</c:v>
                </c:pt>
                <c:pt idx="77">
                  <c:v>1</c:v>
                </c:pt>
                <c:pt idx="78">
                  <c:v>1</c:v>
                </c:pt>
                <c:pt idx="79">
                  <c:v>1</c:v>
                </c:pt>
                <c:pt idx="80">
                  <c:v>1</c:v>
                </c:pt>
                <c:pt idx="81">
                  <c:v>1</c:v>
                </c:pt>
                <c:pt idx="82">
                  <c:v>0</c:v>
                </c:pt>
                <c:pt idx="83">
                  <c:v>1</c:v>
                </c:pt>
                <c:pt idx="84">
                  <c:v>1</c:v>
                </c:pt>
                <c:pt idx="85">
                  <c:v>0</c:v>
                </c:pt>
                <c:pt idx="86">
                  <c:v>1</c:v>
                </c:pt>
                <c:pt idx="87">
                  <c:v>1</c:v>
                </c:pt>
                <c:pt idx="88">
                  <c:v>1</c:v>
                </c:pt>
                <c:pt idx="89">
                  <c:v>1</c:v>
                </c:pt>
                <c:pt idx="90">
                  <c:v>1</c:v>
                </c:pt>
                <c:pt idx="91">
                  <c:v>1</c:v>
                </c:pt>
                <c:pt idx="92">
                  <c:v>0</c:v>
                </c:pt>
                <c:pt idx="93">
                  <c:v>0</c:v>
                </c:pt>
                <c:pt idx="94">
                  <c:v>0</c:v>
                </c:pt>
                <c:pt idx="95">
                  <c:v>1</c:v>
                </c:pt>
                <c:pt idx="96">
                  <c:v>1</c:v>
                </c:pt>
                <c:pt idx="97">
                  <c:v>1</c:v>
                </c:pt>
                <c:pt idx="98">
                  <c:v>1</c:v>
                </c:pt>
                <c:pt idx="99">
                  <c:v>1</c:v>
                </c:pt>
                <c:pt idx="100">
                  <c:v>0</c:v>
                </c:pt>
                <c:pt idx="101">
                  <c:v>0</c:v>
                </c:pt>
                <c:pt idx="102">
                  <c:v>0</c:v>
                </c:pt>
                <c:pt idx="103">
                  <c:v>0</c:v>
                </c:pt>
                <c:pt idx="104">
                  <c:v>0</c:v>
                </c:pt>
                <c:pt idx="105">
                  <c:v>1</c:v>
                </c:pt>
                <c:pt idx="106">
                  <c:v>1</c:v>
                </c:pt>
                <c:pt idx="107">
                  <c:v>1</c:v>
                </c:pt>
                <c:pt idx="108">
                  <c:v>1</c:v>
                </c:pt>
                <c:pt idx="109">
                  <c:v>0</c:v>
                </c:pt>
                <c:pt idx="110">
                  <c:v>1</c:v>
                </c:pt>
                <c:pt idx="111">
                  <c:v>0</c:v>
                </c:pt>
                <c:pt idx="112">
                  <c:v>1</c:v>
                </c:pt>
                <c:pt idx="113">
                  <c:v>1</c:v>
                </c:pt>
                <c:pt idx="114">
                  <c:v>0</c:v>
                </c:pt>
                <c:pt idx="115">
                  <c:v>0</c:v>
                </c:pt>
                <c:pt idx="116">
                  <c:v>1</c:v>
                </c:pt>
                <c:pt idx="117">
                  <c:v>0</c:v>
                </c:pt>
                <c:pt idx="118">
                  <c:v>0</c:v>
                </c:pt>
                <c:pt idx="119">
                  <c:v>0</c:v>
                </c:pt>
                <c:pt idx="120">
                  <c:v>1</c:v>
                </c:pt>
                <c:pt idx="121">
                  <c:v>0</c:v>
                </c:pt>
                <c:pt idx="122">
                  <c:v>1</c:v>
                </c:pt>
                <c:pt idx="123">
                  <c:v>1</c:v>
                </c:pt>
                <c:pt idx="124">
                  <c:v>0</c:v>
                </c:pt>
                <c:pt idx="125">
                  <c:v>0</c:v>
                </c:pt>
                <c:pt idx="126">
                  <c:v>1</c:v>
                </c:pt>
                <c:pt idx="127">
                  <c:v>0</c:v>
                </c:pt>
                <c:pt idx="128">
                  <c:v>0</c:v>
                </c:pt>
                <c:pt idx="129">
                  <c:v>1</c:v>
                </c:pt>
                <c:pt idx="130">
                  <c:v>1</c:v>
                </c:pt>
                <c:pt idx="131">
                  <c:v>0</c:v>
                </c:pt>
                <c:pt idx="132">
                  <c:v>0</c:v>
                </c:pt>
                <c:pt idx="133">
                  <c:v>0</c:v>
                </c:pt>
                <c:pt idx="134">
                  <c:v>0</c:v>
                </c:pt>
                <c:pt idx="135">
                  <c:v>0</c:v>
                </c:pt>
                <c:pt idx="136">
                  <c:v>0</c:v>
                </c:pt>
                <c:pt idx="137">
                  <c:v>0</c:v>
                </c:pt>
                <c:pt idx="138">
                  <c:v>1</c:v>
                </c:pt>
                <c:pt idx="139">
                  <c:v>0</c:v>
                </c:pt>
                <c:pt idx="140">
                  <c:v>0</c:v>
                </c:pt>
                <c:pt idx="141">
                  <c:v>1</c:v>
                </c:pt>
                <c:pt idx="142">
                  <c:v>1</c:v>
                </c:pt>
                <c:pt idx="143">
                  <c:v>0</c:v>
                </c:pt>
                <c:pt idx="144">
                  <c:v>0</c:v>
                </c:pt>
                <c:pt idx="145">
                  <c:v>0</c:v>
                </c:pt>
                <c:pt idx="146">
                  <c:v>0</c:v>
                </c:pt>
                <c:pt idx="147">
                  <c:v>0</c:v>
                </c:pt>
                <c:pt idx="148">
                  <c:v>1</c:v>
                </c:pt>
                <c:pt idx="149">
                  <c:v>1</c:v>
                </c:pt>
                <c:pt idx="150">
                  <c:v>1</c:v>
                </c:pt>
                <c:pt idx="151">
                  <c:v>1</c:v>
                </c:pt>
                <c:pt idx="152">
                  <c:v>1</c:v>
                </c:pt>
                <c:pt idx="153">
                  <c:v>1</c:v>
                </c:pt>
                <c:pt idx="154">
                  <c:v>1</c:v>
                </c:pt>
                <c:pt idx="155">
                  <c:v>0</c:v>
                </c:pt>
                <c:pt idx="156">
                  <c:v>1</c:v>
                </c:pt>
                <c:pt idx="157">
                  <c:v>0</c:v>
                </c:pt>
                <c:pt idx="158">
                  <c:v>0</c:v>
                </c:pt>
                <c:pt idx="159">
                  <c:v>1</c:v>
                </c:pt>
                <c:pt idx="160">
                  <c:v>1</c:v>
                </c:pt>
                <c:pt idx="161">
                  <c:v>1</c:v>
                </c:pt>
                <c:pt idx="162">
                  <c:v>0</c:v>
                </c:pt>
                <c:pt idx="163">
                  <c:v>1</c:v>
                </c:pt>
                <c:pt idx="164">
                  <c:v>0</c:v>
                </c:pt>
                <c:pt idx="165">
                  <c:v>1</c:v>
                </c:pt>
                <c:pt idx="166">
                  <c:v>1</c:v>
                </c:pt>
                <c:pt idx="167">
                  <c:v>1</c:v>
                </c:pt>
                <c:pt idx="168">
                  <c:v>0</c:v>
                </c:pt>
                <c:pt idx="169">
                  <c:v>0</c:v>
                </c:pt>
                <c:pt idx="170">
                  <c:v>1</c:v>
                </c:pt>
                <c:pt idx="171">
                  <c:v>1</c:v>
                </c:pt>
                <c:pt idx="172">
                  <c:v>1</c:v>
                </c:pt>
                <c:pt idx="173">
                  <c:v>1</c:v>
                </c:pt>
                <c:pt idx="174">
                  <c:v>1</c:v>
                </c:pt>
                <c:pt idx="175">
                  <c:v>1</c:v>
                </c:pt>
                <c:pt idx="176">
                  <c:v>1</c:v>
                </c:pt>
                <c:pt idx="177">
                  <c:v>1</c:v>
                </c:pt>
                <c:pt idx="178">
                  <c:v>0</c:v>
                </c:pt>
                <c:pt idx="179">
                  <c:v>1</c:v>
                </c:pt>
                <c:pt idx="180">
                  <c:v>1</c:v>
                </c:pt>
                <c:pt idx="181">
                  <c:v>1</c:v>
                </c:pt>
                <c:pt idx="182">
                  <c:v>1</c:v>
                </c:pt>
                <c:pt idx="183">
                  <c:v>1</c:v>
                </c:pt>
                <c:pt idx="184">
                  <c:v>1</c:v>
                </c:pt>
                <c:pt idx="185">
                  <c:v>1</c:v>
                </c:pt>
                <c:pt idx="186">
                  <c:v>0</c:v>
                </c:pt>
                <c:pt idx="187">
                  <c:v>1</c:v>
                </c:pt>
                <c:pt idx="188">
                  <c:v>0</c:v>
                </c:pt>
                <c:pt idx="189">
                  <c:v>1</c:v>
                </c:pt>
                <c:pt idx="190">
                  <c:v>1</c:v>
                </c:pt>
                <c:pt idx="191">
                  <c:v>0</c:v>
                </c:pt>
                <c:pt idx="192">
                  <c:v>1</c:v>
                </c:pt>
                <c:pt idx="193">
                  <c:v>1</c:v>
                </c:pt>
                <c:pt idx="194">
                  <c:v>1</c:v>
                </c:pt>
                <c:pt idx="195">
                  <c:v>1</c:v>
                </c:pt>
                <c:pt idx="196">
                  <c:v>1</c:v>
                </c:pt>
                <c:pt idx="197">
                  <c:v>0</c:v>
                </c:pt>
                <c:pt idx="198">
                  <c:v>0</c:v>
                </c:pt>
                <c:pt idx="199">
                  <c:v>1</c:v>
                </c:pt>
                <c:pt idx="200">
                  <c:v>1</c:v>
                </c:pt>
                <c:pt idx="201">
                  <c:v>0</c:v>
                </c:pt>
                <c:pt idx="202">
                  <c:v>0</c:v>
                </c:pt>
                <c:pt idx="203">
                  <c:v>0</c:v>
                </c:pt>
                <c:pt idx="204">
                  <c:v>1</c:v>
                </c:pt>
                <c:pt idx="205">
                  <c:v>0</c:v>
                </c:pt>
                <c:pt idx="206">
                  <c:v>1</c:v>
                </c:pt>
                <c:pt idx="207">
                  <c:v>1</c:v>
                </c:pt>
                <c:pt idx="208">
                  <c:v>1</c:v>
                </c:pt>
                <c:pt idx="209">
                  <c:v>0</c:v>
                </c:pt>
                <c:pt idx="210">
                  <c:v>1</c:v>
                </c:pt>
                <c:pt idx="211">
                  <c:v>1</c:v>
                </c:pt>
                <c:pt idx="212">
                  <c:v>1</c:v>
                </c:pt>
                <c:pt idx="213">
                  <c:v>0</c:v>
                </c:pt>
                <c:pt idx="214">
                  <c:v>0</c:v>
                </c:pt>
                <c:pt idx="215">
                  <c:v>0</c:v>
                </c:pt>
                <c:pt idx="216">
                  <c:v>1</c:v>
                </c:pt>
                <c:pt idx="217">
                  <c:v>1</c:v>
                </c:pt>
                <c:pt idx="218">
                  <c:v>1</c:v>
                </c:pt>
                <c:pt idx="219">
                  <c:v>0</c:v>
                </c:pt>
                <c:pt idx="220">
                  <c:v>1</c:v>
                </c:pt>
                <c:pt idx="221">
                  <c:v>0</c:v>
                </c:pt>
                <c:pt idx="222">
                  <c:v>1</c:v>
                </c:pt>
                <c:pt idx="223">
                  <c:v>0</c:v>
                </c:pt>
                <c:pt idx="224">
                  <c:v>1</c:v>
                </c:pt>
                <c:pt idx="225">
                  <c:v>0</c:v>
                </c:pt>
                <c:pt idx="226">
                  <c:v>0</c:v>
                </c:pt>
                <c:pt idx="227">
                  <c:v>1</c:v>
                </c:pt>
                <c:pt idx="228">
                  <c:v>1</c:v>
                </c:pt>
                <c:pt idx="229">
                  <c:v>0</c:v>
                </c:pt>
                <c:pt idx="230">
                  <c:v>1</c:v>
                </c:pt>
                <c:pt idx="231">
                  <c:v>1</c:v>
                </c:pt>
                <c:pt idx="232">
                  <c:v>1</c:v>
                </c:pt>
                <c:pt idx="233">
                  <c:v>1</c:v>
                </c:pt>
                <c:pt idx="234">
                  <c:v>1</c:v>
                </c:pt>
                <c:pt idx="235">
                  <c:v>1</c:v>
                </c:pt>
                <c:pt idx="236">
                  <c:v>1</c:v>
                </c:pt>
                <c:pt idx="237">
                  <c:v>1</c:v>
                </c:pt>
                <c:pt idx="238">
                  <c:v>0</c:v>
                </c:pt>
                <c:pt idx="239">
                  <c:v>1</c:v>
                </c:pt>
                <c:pt idx="240">
                  <c:v>0</c:v>
                </c:pt>
                <c:pt idx="241">
                  <c:v>1</c:v>
                </c:pt>
                <c:pt idx="242">
                  <c:v>1</c:v>
                </c:pt>
                <c:pt idx="243">
                  <c:v>0</c:v>
                </c:pt>
              </c:numCache>
            </c:numRef>
          </c:xVal>
          <c:yVal>
            <c:numRef>
              <c:f>'1_tips_data_encoded'!$N$272:$N$515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'1_tips_data_encoded'!$F$272:$F$515</c:f>
              <c:numCache>
                <c:formatCode>General</c:formatCode>
                <c:ptCount val="244"/>
                <c:pt idx="0">
                  <c:v>0</c:v>
                </c:pt>
                <c:pt idx="1">
                  <c:v>1</c:v>
                </c:pt>
                <c:pt idx="2">
                  <c:v>1</c:v>
                </c:pt>
                <c:pt idx="3">
                  <c:v>1</c:v>
                </c:pt>
                <c:pt idx="4">
                  <c:v>0</c:v>
                </c:pt>
                <c:pt idx="5">
                  <c:v>1</c:v>
                </c:pt>
                <c:pt idx="6">
                  <c:v>1</c:v>
                </c:pt>
                <c:pt idx="7">
                  <c:v>1</c:v>
                </c:pt>
                <c:pt idx="8">
                  <c:v>1</c:v>
                </c:pt>
                <c:pt idx="9">
                  <c:v>1</c:v>
                </c:pt>
                <c:pt idx="10">
                  <c:v>1</c:v>
                </c:pt>
                <c:pt idx="11">
                  <c:v>0</c:v>
                </c:pt>
                <c:pt idx="12">
                  <c:v>1</c:v>
                </c:pt>
                <c:pt idx="13">
                  <c:v>1</c:v>
                </c:pt>
                <c:pt idx="14">
                  <c:v>0</c:v>
                </c:pt>
                <c:pt idx="15">
                  <c:v>1</c:v>
                </c:pt>
                <c:pt idx="16">
                  <c:v>0</c:v>
                </c:pt>
                <c:pt idx="17">
                  <c:v>1</c:v>
                </c:pt>
                <c:pt idx="18">
                  <c:v>0</c:v>
                </c:pt>
                <c:pt idx="19">
                  <c:v>1</c:v>
                </c:pt>
                <c:pt idx="20">
                  <c:v>1</c:v>
                </c:pt>
                <c:pt idx="21">
                  <c:v>0</c:v>
                </c:pt>
                <c:pt idx="22">
                  <c:v>0</c:v>
                </c:pt>
                <c:pt idx="23">
                  <c:v>1</c:v>
                </c:pt>
                <c:pt idx="24">
                  <c:v>1</c:v>
                </c:pt>
                <c:pt idx="25">
                  <c:v>1</c:v>
                </c:pt>
                <c:pt idx="26">
                  <c:v>1</c:v>
                </c:pt>
                <c:pt idx="27">
                  <c:v>1</c:v>
                </c:pt>
                <c:pt idx="28">
                  <c:v>1</c:v>
                </c:pt>
                <c:pt idx="29">
                  <c:v>0</c:v>
                </c:pt>
                <c:pt idx="30">
                  <c:v>1</c:v>
                </c:pt>
                <c:pt idx="31">
                  <c:v>1</c:v>
                </c:pt>
                <c:pt idx="32">
                  <c:v>0</c:v>
                </c:pt>
                <c:pt idx="33">
                  <c:v>0</c:v>
                </c:pt>
                <c:pt idx="34">
                  <c:v>1</c:v>
                </c:pt>
                <c:pt idx="35">
                  <c:v>1</c:v>
                </c:pt>
                <c:pt idx="36">
                  <c:v>1</c:v>
                </c:pt>
                <c:pt idx="37">
                  <c:v>0</c:v>
                </c:pt>
                <c:pt idx="38">
                  <c:v>1</c:v>
                </c:pt>
                <c:pt idx="39">
                  <c:v>1</c:v>
                </c:pt>
                <c:pt idx="40">
                  <c:v>1</c:v>
                </c:pt>
                <c:pt idx="41">
                  <c:v>1</c:v>
                </c:pt>
                <c:pt idx="42">
                  <c:v>1</c:v>
                </c:pt>
                <c:pt idx="43">
                  <c:v>1</c:v>
                </c:pt>
                <c:pt idx="44">
                  <c:v>1</c:v>
                </c:pt>
                <c:pt idx="45">
                  <c:v>1</c:v>
                </c:pt>
                <c:pt idx="46">
                  <c:v>1</c:v>
                </c:pt>
                <c:pt idx="47">
                  <c:v>1</c:v>
                </c:pt>
                <c:pt idx="48">
                  <c:v>1</c:v>
                </c:pt>
                <c:pt idx="49">
                  <c:v>1</c:v>
                </c:pt>
                <c:pt idx="50">
                  <c:v>1</c:v>
                </c:pt>
                <c:pt idx="51">
                  <c:v>0</c:v>
                </c:pt>
                <c:pt idx="52">
                  <c:v>0</c:v>
                </c:pt>
                <c:pt idx="53">
                  <c:v>1</c:v>
                </c:pt>
                <c:pt idx="54">
                  <c:v>1</c:v>
                </c:pt>
                <c:pt idx="55">
                  <c:v>1</c:v>
                </c:pt>
                <c:pt idx="56">
                  <c:v>1</c:v>
                </c:pt>
                <c:pt idx="57">
                  <c:v>0</c:v>
                </c:pt>
                <c:pt idx="58">
                  <c:v>1</c:v>
                </c:pt>
                <c:pt idx="59">
                  <c:v>1</c:v>
                </c:pt>
                <c:pt idx="60">
                  <c:v>1</c:v>
                </c:pt>
                <c:pt idx="61">
                  <c:v>1</c:v>
                </c:pt>
                <c:pt idx="62">
                  <c:v>1</c:v>
                </c:pt>
                <c:pt idx="63">
                  <c:v>1</c:v>
                </c:pt>
                <c:pt idx="64">
                  <c:v>1</c:v>
                </c:pt>
                <c:pt idx="65">
                  <c:v>1</c:v>
                </c:pt>
                <c:pt idx="66">
                  <c:v>0</c:v>
                </c:pt>
                <c:pt idx="67">
                  <c:v>0</c:v>
                </c:pt>
                <c:pt idx="68">
                  <c:v>1</c:v>
                </c:pt>
                <c:pt idx="69">
                  <c:v>1</c:v>
                </c:pt>
                <c:pt idx="70">
                  <c:v>1</c:v>
                </c:pt>
                <c:pt idx="71">
                  <c:v>0</c:v>
                </c:pt>
                <c:pt idx="72">
                  <c:v>0</c:v>
                </c:pt>
                <c:pt idx="73">
                  <c:v>0</c:v>
                </c:pt>
                <c:pt idx="74">
                  <c:v>0</c:v>
                </c:pt>
                <c:pt idx="75">
                  <c:v>1</c:v>
                </c:pt>
                <c:pt idx="76">
                  <c:v>1</c:v>
                </c:pt>
                <c:pt idx="77">
                  <c:v>1</c:v>
                </c:pt>
                <c:pt idx="78">
                  <c:v>1</c:v>
                </c:pt>
                <c:pt idx="79">
                  <c:v>1</c:v>
                </c:pt>
                <c:pt idx="80">
                  <c:v>1</c:v>
                </c:pt>
                <c:pt idx="81">
                  <c:v>1</c:v>
                </c:pt>
                <c:pt idx="82">
                  <c:v>0</c:v>
                </c:pt>
                <c:pt idx="83">
                  <c:v>1</c:v>
                </c:pt>
                <c:pt idx="84">
                  <c:v>1</c:v>
                </c:pt>
                <c:pt idx="85">
                  <c:v>0</c:v>
                </c:pt>
                <c:pt idx="86">
                  <c:v>1</c:v>
                </c:pt>
                <c:pt idx="87">
                  <c:v>1</c:v>
                </c:pt>
                <c:pt idx="88">
                  <c:v>1</c:v>
                </c:pt>
                <c:pt idx="89">
                  <c:v>1</c:v>
                </c:pt>
                <c:pt idx="90">
                  <c:v>1</c:v>
                </c:pt>
                <c:pt idx="91">
                  <c:v>1</c:v>
                </c:pt>
                <c:pt idx="92">
                  <c:v>0</c:v>
                </c:pt>
                <c:pt idx="93">
                  <c:v>0</c:v>
                </c:pt>
                <c:pt idx="94">
                  <c:v>0</c:v>
                </c:pt>
                <c:pt idx="95">
                  <c:v>1</c:v>
                </c:pt>
                <c:pt idx="96">
                  <c:v>1</c:v>
                </c:pt>
                <c:pt idx="97">
                  <c:v>1</c:v>
                </c:pt>
                <c:pt idx="98">
                  <c:v>1</c:v>
                </c:pt>
                <c:pt idx="99">
                  <c:v>1</c:v>
                </c:pt>
                <c:pt idx="100">
                  <c:v>0</c:v>
                </c:pt>
                <c:pt idx="101">
                  <c:v>0</c:v>
                </c:pt>
                <c:pt idx="102">
                  <c:v>0</c:v>
                </c:pt>
                <c:pt idx="103">
                  <c:v>0</c:v>
                </c:pt>
                <c:pt idx="104">
                  <c:v>0</c:v>
                </c:pt>
                <c:pt idx="105">
                  <c:v>1</c:v>
                </c:pt>
                <c:pt idx="106">
                  <c:v>1</c:v>
                </c:pt>
                <c:pt idx="107">
                  <c:v>1</c:v>
                </c:pt>
                <c:pt idx="108">
                  <c:v>1</c:v>
                </c:pt>
                <c:pt idx="109">
                  <c:v>0</c:v>
                </c:pt>
                <c:pt idx="110">
                  <c:v>1</c:v>
                </c:pt>
                <c:pt idx="111">
                  <c:v>0</c:v>
                </c:pt>
                <c:pt idx="112">
                  <c:v>1</c:v>
                </c:pt>
                <c:pt idx="113">
                  <c:v>1</c:v>
                </c:pt>
                <c:pt idx="114">
                  <c:v>0</c:v>
                </c:pt>
                <c:pt idx="115">
                  <c:v>0</c:v>
                </c:pt>
                <c:pt idx="116">
                  <c:v>1</c:v>
                </c:pt>
                <c:pt idx="117">
                  <c:v>0</c:v>
                </c:pt>
                <c:pt idx="118">
                  <c:v>0</c:v>
                </c:pt>
                <c:pt idx="119">
                  <c:v>0</c:v>
                </c:pt>
                <c:pt idx="120">
                  <c:v>1</c:v>
                </c:pt>
                <c:pt idx="121">
                  <c:v>0</c:v>
                </c:pt>
                <c:pt idx="122">
                  <c:v>1</c:v>
                </c:pt>
                <c:pt idx="123">
                  <c:v>1</c:v>
                </c:pt>
                <c:pt idx="124">
                  <c:v>0</c:v>
                </c:pt>
                <c:pt idx="125">
                  <c:v>0</c:v>
                </c:pt>
                <c:pt idx="126">
                  <c:v>1</c:v>
                </c:pt>
                <c:pt idx="127">
                  <c:v>0</c:v>
                </c:pt>
                <c:pt idx="128">
                  <c:v>0</c:v>
                </c:pt>
                <c:pt idx="129">
                  <c:v>1</c:v>
                </c:pt>
                <c:pt idx="130">
                  <c:v>1</c:v>
                </c:pt>
                <c:pt idx="131">
                  <c:v>0</c:v>
                </c:pt>
                <c:pt idx="132">
                  <c:v>0</c:v>
                </c:pt>
                <c:pt idx="133">
                  <c:v>0</c:v>
                </c:pt>
                <c:pt idx="134">
                  <c:v>0</c:v>
                </c:pt>
                <c:pt idx="135">
                  <c:v>0</c:v>
                </c:pt>
                <c:pt idx="136">
                  <c:v>0</c:v>
                </c:pt>
                <c:pt idx="137">
                  <c:v>0</c:v>
                </c:pt>
                <c:pt idx="138">
                  <c:v>1</c:v>
                </c:pt>
                <c:pt idx="139">
                  <c:v>0</c:v>
                </c:pt>
                <c:pt idx="140">
                  <c:v>0</c:v>
                </c:pt>
                <c:pt idx="141">
                  <c:v>1</c:v>
                </c:pt>
                <c:pt idx="142">
                  <c:v>1</c:v>
                </c:pt>
                <c:pt idx="143">
                  <c:v>0</c:v>
                </c:pt>
                <c:pt idx="144">
                  <c:v>0</c:v>
                </c:pt>
                <c:pt idx="145">
                  <c:v>0</c:v>
                </c:pt>
                <c:pt idx="146">
                  <c:v>0</c:v>
                </c:pt>
                <c:pt idx="147">
                  <c:v>0</c:v>
                </c:pt>
                <c:pt idx="148">
                  <c:v>1</c:v>
                </c:pt>
                <c:pt idx="149">
                  <c:v>1</c:v>
                </c:pt>
                <c:pt idx="150">
                  <c:v>1</c:v>
                </c:pt>
                <c:pt idx="151">
                  <c:v>1</c:v>
                </c:pt>
                <c:pt idx="152">
                  <c:v>1</c:v>
                </c:pt>
                <c:pt idx="153">
                  <c:v>1</c:v>
                </c:pt>
                <c:pt idx="154">
                  <c:v>1</c:v>
                </c:pt>
                <c:pt idx="155">
                  <c:v>0</c:v>
                </c:pt>
                <c:pt idx="156">
                  <c:v>1</c:v>
                </c:pt>
                <c:pt idx="157">
                  <c:v>0</c:v>
                </c:pt>
                <c:pt idx="158">
                  <c:v>0</c:v>
                </c:pt>
                <c:pt idx="159">
                  <c:v>1</c:v>
                </c:pt>
                <c:pt idx="160">
                  <c:v>1</c:v>
                </c:pt>
                <c:pt idx="161">
                  <c:v>1</c:v>
                </c:pt>
                <c:pt idx="162">
                  <c:v>0</c:v>
                </c:pt>
                <c:pt idx="163">
                  <c:v>1</c:v>
                </c:pt>
                <c:pt idx="164">
                  <c:v>0</c:v>
                </c:pt>
                <c:pt idx="165">
                  <c:v>1</c:v>
                </c:pt>
                <c:pt idx="166">
                  <c:v>1</c:v>
                </c:pt>
                <c:pt idx="167">
                  <c:v>1</c:v>
                </c:pt>
                <c:pt idx="168">
                  <c:v>0</c:v>
                </c:pt>
                <c:pt idx="169">
                  <c:v>0</c:v>
                </c:pt>
                <c:pt idx="170">
                  <c:v>1</c:v>
                </c:pt>
                <c:pt idx="171">
                  <c:v>1</c:v>
                </c:pt>
                <c:pt idx="172">
                  <c:v>1</c:v>
                </c:pt>
                <c:pt idx="173">
                  <c:v>1</c:v>
                </c:pt>
                <c:pt idx="174">
                  <c:v>1</c:v>
                </c:pt>
                <c:pt idx="175">
                  <c:v>1</c:v>
                </c:pt>
                <c:pt idx="176">
                  <c:v>1</c:v>
                </c:pt>
                <c:pt idx="177">
                  <c:v>1</c:v>
                </c:pt>
                <c:pt idx="178">
                  <c:v>0</c:v>
                </c:pt>
                <c:pt idx="179">
                  <c:v>1</c:v>
                </c:pt>
                <c:pt idx="180">
                  <c:v>1</c:v>
                </c:pt>
                <c:pt idx="181">
                  <c:v>1</c:v>
                </c:pt>
                <c:pt idx="182">
                  <c:v>1</c:v>
                </c:pt>
                <c:pt idx="183">
                  <c:v>1</c:v>
                </c:pt>
                <c:pt idx="184">
                  <c:v>1</c:v>
                </c:pt>
                <c:pt idx="185">
                  <c:v>1</c:v>
                </c:pt>
                <c:pt idx="186">
                  <c:v>0</c:v>
                </c:pt>
                <c:pt idx="187">
                  <c:v>1</c:v>
                </c:pt>
                <c:pt idx="188">
                  <c:v>0</c:v>
                </c:pt>
                <c:pt idx="189">
                  <c:v>1</c:v>
                </c:pt>
                <c:pt idx="190">
                  <c:v>1</c:v>
                </c:pt>
                <c:pt idx="191">
                  <c:v>0</c:v>
                </c:pt>
                <c:pt idx="192">
                  <c:v>1</c:v>
                </c:pt>
                <c:pt idx="193">
                  <c:v>1</c:v>
                </c:pt>
                <c:pt idx="194">
                  <c:v>1</c:v>
                </c:pt>
                <c:pt idx="195">
                  <c:v>1</c:v>
                </c:pt>
                <c:pt idx="196">
                  <c:v>1</c:v>
                </c:pt>
                <c:pt idx="197">
                  <c:v>0</c:v>
                </c:pt>
                <c:pt idx="198">
                  <c:v>0</c:v>
                </c:pt>
                <c:pt idx="199">
                  <c:v>1</c:v>
                </c:pt>
                <c:pt idx="200">
                  <c:v>1</c:v>
                </c:pt>
                <c:pt idx="201">
                  <c:v>0</c:v>
                </c:pt>
                <c:pt idx="202">
                  <c:v>0</c:v>
                </c:pt>
                <c:pt idx="203">
                  <c:v>0</c:v>
                </c:pt>
                <c:pt idx="204">
                  <c:v>1</c:v>
                </c:pt>
                <c:pt idx="205">
                  <c:v>0</c:v>
                </c:pt>
                <c:pt idx="206">
                  <c:v>1</c:v>
                </c:pt>
                <c:pt idx="207">
                  <c:v>1</c:v>
                </c:pt>
                <c:pt idx="208">
                  <c:v>1</c:v>
                </c:pt>
                <c:pt idx="209">
                  <c:v>0</c:v>
                </c:pt>
                <c:pt idx="210">
                  <c:v>1</c:v>
                </c:pt>
                <c:pt idx="211">
                  <c:v>1</c:v>
                </c:pt>
                <c:pt idx="212">
                  <c:v>1</c:v>
                </c:pt>
                <c:pt idx="213">
                  <c:v>0</c:v>
                </c:pt>
                <c:pt idx="214">
                  <c:v>0</c:v>
                </c:pt>
                <c:pt idx="215">
                  <c:v>0</c:v>
                </c:pt>
                <c:pt idx="216">
                  <c:v>1</c:v>
                </c:pt>
                <c:pt idx="217">
                  <c:v>1</c:v>
                </c:pt>
                <c:pt idx="218">
                  <c:v>1</c:v>
                </c:pt>
                <c:pt idx="219">
                  <c:v>0</c:v>
                </c:pt>
                <c:pt idx="220">
                  <c:v>1</c:v>
                </c:pt>
                <c:pt idx="221">
                  <c:v>0</c:v>
                </c:pt>
                <c:pt idx="222">
                  <c:v>1</c:v>
                </c:pt>
                <c:pt idx="223">
                  <c:v>0</c:v>
                </c:pt>
                <c:pt idx="224">
                  <c:v>1</c:v>
                </c:pt>
                <c:pt idx="225">
                  <c:v>0</c:v>
                </c:pt>
                <c:pt idx="226">
                  <c:v>0</c:v>
                </c:pt>
                <c:pt idx="227">
                  <c:v>1</c:v>
                </c:pt>
                <c:pt idx="228">
                  <c:v>1</c:v>
                </c:pt>
                <c:pt idx="229">
                  <c:v>0</c:v>
                </c:pt>
                <c:pt idx="230">
                  <c:v>1</c:v>
                </c:pt>
                <c:pt idx="231">
                  <c:v>1</c:v>
                </c:pt>
                <c:pt idx="232">
                  <c:v>1</c:v>
                </c:pt>
                <c:pt idx="233">
                  <c:v>1</c:v>
                </c:pt>
                <c:pt idx="234">
                  <c:v>1</c:v>
                </c:pt>
                <c:pt idx="235">
                  <c:v>1</c:v>
                </c:pt>
                <c:pt idx="236">
                  <c:v>1</c:v>
                </c:pt>
                <c:pt idx="237">
                  <c:v>1</c:v>
                </c:pt>
                <c:pt idx="238">
                  <c:v>0</c:v>
                </c:pt>
                <c:pt idx="239">
                  <c:v>1</c:v>
                </c:pt>
                <c:pt idx="240">
                  <c:v>0</c:v>
                </c:pt>
                <c:pt idx="241">
                  <c:v>1</c:v>
                </c:pt>
                <c:pt idx="242">
                  <c:v>1</c:v>
                </c:pt>
                <c:pt idx="243">
                  <c:v>0</c:v>
                </c:pt>
              </c:numCache>
            </c:numRef>
          </c:xVal>
          <c:yVal>
            <c:numRef>
              <c:f>'4_Model2 Results'!$B$33:$B$276</c:f>
              <c:numCache>
                <c:formatCode>General</c:formatCode>
                <c:ptCount val="244"/>
                <c:pt idx="0">
                  <c:v>2.6840179326923357</c:v>
                </c:pt>
                <c:pt idx="1">
                  <c:v>2.2106285167169846</c:v>
                </c:pt>
                <c:pt idx="2">
                  <c:v>3.2143352487702419</c:v>
                </c:pt>
                <c:pt idx="3">
                  <c:v>3.2852229487150568</c:v>
                </c:pt>
                <c:pt idx="4">
                  <c:v>3.7594838742056242</c:v>
                </c:pt>
                <c:pt idx="5">
                  <c:v>3.7972209122528051</c:v>
                </c:pt>
                <c:pt idx="6">
                  <c:v>1.8826674309161757</c:v>
                </c:pt>
                <c:pt idx="7">
                  <c:v>3.9467892069074142</c:v>
                </c:pt>
                <c:pt idx="8">
                  <c:v>2.4724744796485019</c:v>
                </c:pt>
                <c:pt idx="9">
                  <c:v>2.4480167710886285</c:v>
                </c:pt>
                <c:pt idx="10">
                  <c:v>2.0237695956846746</c:v>
                </c:pt>
                <c:pt idx="11">
                  <c:v>4.7631906062588811</c:v>
                </c:pt>
                <c:pt idx="12">
                  <c:v>2.508220361389855</c:v>
                </c:pt>
                <c:pt idx="13">
                  <c:v>3.1519136787115363</c:v>
                </c:pt>
                <c:pt idx="14">
                  <c:v>2.4808308154256968</c:v>
                </c:pt>
                <c:pt idx="15">
                  <c:v>3.0876799180391581</c:v>
                </c:pt>
                <c:pt idx="16">
                  <c:v>2.2377984744633128</c:v>
                </c:pt>
                <c:pt idx="17">
                  <c:v>2.7703337702986977</c:v>
                </c:pt>
                <c:pt idx="18">
                  <c:v>2.8624107238385355</c:v>
                </c:pt>
                <c:pt idx="19">
                  <c:v>3.1804707292258017</c:v>
                </c:pt>
                <c:pt idx="20">
                  <c:v>2.7433906360040203</c:v>
                </c:pt>
                <c:pt idx="21">
                  <c:v>2.9944426951830336</c:v>
                </c:pt>
                <c:pt idx="22">
                  <c:v>2.5692548386806231</c:v>
                </c:pt>
                <c:pt idx="23">
                  <c:v>5.1264033043720669</c:v>
                </c:pt>
                <c:pt idx="24">
                  <c:v>2.9221200447107858</c:v>
                </c:pt>
                <c:pt idx="25">
                  <c:v>3.0935914506072235</c:v>
                </c:pt>
                <c:pt idx="26">
                  <c:v>2.3153807362062393</c:v>
                </c:pt>
                <c:pt idx="27">
                  <c:v>2.2514144215111864</c:v>
                </c:pt>
                <c:pt idx="28">
                  <c:v>3.0989680912206374</c:v>
                </c:pt>
                <c:pt idx="29">
                  <c:v>2.9342391048818071</c:v>
                </c:pt>
                <c:pt idx="30">
                  <c:v>1.9560405565957955</c:v>
                </c:pt>
                <c:pt idx="31">
                  <c:v>3.1443882299238832</c:v>
                </c:pt>
                <c:pt idx="32">
                  <c:v>2.5024664806902006</c:v>
                </c:pt>
                <c:pt idx="33">
                  <c:v>3.3926182458075269</c:v>
                </c:pt>
                <c:pt idx="34">
                  <c:v>2.7302211006256272</c:v>
                </c:pt>
                <c:pt idx="35">
                  <c:v>3.5012429837995227</c:v>
                </c:pt>
                <c:pt idx="36">
                  <c:v>2.772215132495611</c:v>
                </c:pt>
                <c:pt idx="37">
                  <c:v>2.8586479994447087</c:v>
                </c:pt>
                <c:pt idx="38">
                  <c:v>2.9960972339282965</c:v>
                </c:pt>
                <c:pt idx="39">
                  <c:v>4.1794740557867751</c:v>
                </c:pt>
                <c:pt idx="40">
                  <c:v>2.7468167428372814</c:v>
                </c:pt>
                <c:pt idx="41">
                  <c:v>2.7001193054750141</c:v>
                </c:pt>
                <c:pt idx="42">
                  <c:v>2.3689995588182691</c:v>
                </c:pt>
                <c:pt idx="43">
                  <c:v>1.9682694108757319</c:v>
                </c:pt>
                <c:pt idx="44">
                  <c:v>4.2779089535641592</c:v>
                </c:pt>
                <c:pt idx="45">
                  <c:v>2.7781958366469164</c:v>
                </c:pt>
                <c:pt idx="46">
                  <c:v>3.1488241894388409</c:v>
                </c:pt>
                <c:pt idx="47">
                  <c:v>4.4660451732554911</c:v>
                </c:pt>
                <c:pt idx="48">
                  <c:v>3.9236087970065636</c:v>
                </c:pt>
                <c:pt idx="49">
                  <c:v>2.7546788091855001</c:v>
                </c:pt>
                <c:pt idx="50">
                  <c:v>2.2373042050343366</c:v>
                </c:pt>
                <c:pt idx="51">
                  <c:v>2.0537615967263734</c:v>
                </c:pt>
                <c:pt idx="52">
                  <c:v>4.7208599568283311</c:v>
                </c:pt>
                <c:pt idx="53">
                  <c:v>1.9927271194356049</c:v>
                </c:pt>
                <c:pt idx="54">
                  <c:v>3.8226193019111352</c:v>
                </c:pt>
                <c:pt idx="55">
                  <c:v>2.8910775684617156</c:v>
                </c:pt>
                <c:pt idx="56">
                  <c:v>4.9098651888986717</c:v>
                </c:pt>
                <c:pt idx="57">
                  <c:v>3.5701395274385099</c:v>
                </c:pt>
                <c:pt idx="58">
                  <c:v>2.0311135816439654</c:v>
                </c:pt>
                <c:pt idx="59">
                  <c:v>5.9589060765062118</c:v>
                </c:pt>
                <c:pt idx="60">
                  <c:v>2.8824299757472427</c:v>
                </c:pt>
                <c:pt idx="61">
                  <c:v>2.272868623947327</c:v>
                </c:pt>
                <c:pt idx="62">
                  <c:v>2.0104185974779187</c:v>
                </c:pt>
                <c:pt idx="63">
                  <c:v>3.0548420627421371</c:v>
                </c:pt>
                <c:pt idx="64">
                  <c:v>2.8926223130980637</c:v>
                </c:pt>
                <c:pt idx="65">
                  <c:v>3.1268519066137719</c:v>
                </c:pt>
                <c:pt idx="66">
                  <c:v>2.6332211533756764</c:v>
                </c:pt>
                <c:pt idx="67">
                  <c:v>1.1104136097065456</c:v>
                </c:pt>
                <c:pt idx="68">
                  <c:v>2.960687969747509</c:v>
                </c:pt>
                <c:pt idx="69">
                  <c:v>2.3857503557621262</c:v>
                </c:pt>
                <c:pt idx="70">
                  <c:v>2.1883887879145902</c:v>
                </c:pt>
                <c:pt idx="71">
                  <c:v>2.8718175348231023</c:v>
                </c:pt>
                <c:pt idx="72">
                  <c:v>3.5285680962780539</c:v>
                </c:pt>
                <c:pt idx="73">
                  <c:v>3.379940482721902</c:v>
                </c:pt>
                <c:pt idx="74">
                  <c:v>2.4714240044411309</c:v>
                </c:pt>
                <c:pt idx="75">
                  <c:v>2.0463459420476346</c:v>
                </c:pt>
                <c:pt idx="76">
                  <c:v>2.6594885554130148</c:v>
                </c:pt>
                <c:pt idx="77">
                  <c:v>3.9719435856486172</c:v>
                </c:pt>
                <c:pt idx="78">
                  <c:v>3.1937328712476334</c:v>
                </c:pt>
                <c:pt idx="79">
                  <c:v>2.6791803103918399</c:v>
                </c:pt>
                <c:pt idx="80">
                  <c:v>2.7975246659690169</c:v>
                </c:pt>
                <c:pt idx="81">
                  <c:v>2.6199174011890705</c:v>
                </c:pt>
                <c:pt idx="82">
                  <c:v>1.8478450428078035</c:v>
                </c:pt>
                <c:pt idx="83">
                  <c:v>4.0429864403256346</c:v>
                </c:pt>
                <c:pt idx="84">
                  <c:v>2.5559510864940176</c:v>
                </c:pt>
                <c:pt idx="85">
                  <c:v>4.717793902615834</c:v>
                </c:pt>
                <c:pt idx="86">
                  <c:v>2.2784501624493028</c:v>
                </c:pt>
                <c:pt idx="87">
                  <c:v>2.7723077391390496</c:v>
                </c:pt>
                <c:pt idx="88">
                  <c:v>3.3771656854466823</c:v>
                </c:pt>
                <c:pt idx="89">
                  <c:v>3.0432238954945676</c:v>
                </c:pt>
                <c:pt idx="90">
                  <c:v>3.6989411692076239</c:v>
                </c:pt>
                <c:pt idx="91">
                  <c:v>3.1732818979987139</c:v>
                </c:pt>
                <c:pt idx="92">
                  <c:v>1.5427902974360437</c:v>
                </c:pt>
                <c:pt idx="93">
                  <c:v>2.5370902185047335</c:v>
                </c:pt>
                <c:pt idx="94">
                  <c:v>3.2258502454033722</c:v>
                </c:pt>
                <c:pt idx="95">
                  <c:v>5.1130523061653106</c:v>
                </c:pt>
                <c:pt idx="96">
                  <c:v>3.5399660635684485</c:v>
                </c:pt>
                <c:pt idx="97">
                  <c:v>2.1054273884220414</c:v>
                </c:pt>
                <c:pt idx="98">
                  <c:v>2.9501590148361228</c:v>
                </c:pt>
                <c:pt idx="99">
                  <c:v>2.2297787562466835</c:v>
                </c:pt>
                <c:pt idx="100">
                  <c:v>2.0695717125717734</c:v>
                </c:pt>
                <c:pt idx="101">
                  <c:v>2.4486661952498077</c:v>
                </c:pt>
                <c:pt idx="102">
                  <c:v>5.349390085329583</c:v>
                </c:pt>
                <c:pt idx="103">
                  <c:v>3.1109056885632969</c:v>
                </c:pt>
                <c:pt idx="104">
                  <c:v>3.0537056043858035</c:v>
                </c:pt>
                <c:pt idx="105">
                  <c:v>2.4186741942081094</c:v>
                </c:pt>
                <c:pt idx="106">
                  <c:v>2.901243597716376</c:v>
                </c:pt>
                <c:pt idx="107">
                  <c:v>3.3452450761879198</c:v>
                </c:pt>
                <c:pt idx="108">
                  <c:v>2.773492431154633</c:v>
                </c:pt>
                <c:pt idx="109">
                  <c:v>2.3480133177149449</c:v>
                </c:pt>
                <c:pt idx="110">
                  <c:v>2.3746436454090092</c:v>
                </c:pt>
                <c:pt idx="111">
                  <c:v>1.5875203894524352</c:v>
                </c:pt>
                <c:pt idx="112">
                  <c:v>4.8191372027373038</c:v>
                </c:pt>
                <c:pt idx="113">
                  <c:v>3.3106213383733865</c:v>
                </c:pt>
                <c:pt idx="114">
                  <c:v>3.6845660038896568</c:v>
                </c:pt>
                <c:pt idx="115">
                  <c:v>2.7141197278429487</c:v>
                </c:pt>
                <c:pt idx="116">
                  <c:v>4.2336969419366959</c:v>
                </c:pt>
                <c:pt idx="117">
                  <c:v>2.0826786998614031</c:v>
                </c:pt>
                <c:pt idx="118">
                  <c:v>2.2501199353866883</c:v>
                </c:pt>
                <c:pt idx="119">
                  <c:v>3.706561721774924</c:v>
                </c:pt>
                <c:pt idx="120">
                  <c:v>2.1523988952561099</c:v>
                </c:pt>
                <c:pt idx="121">
                  <c:v>2.343247364133898</c:v>
                </c:pt>
                <c:pt idx="122">
                  <c:v>2.394153937559472</c:v>
                </c:pt>
                <c:pt idx="123">
                  <c:v>2.5531290431986475</c:v>
                </c:pt>
                <c:pt idx="124">
                  <c:v>2.2548233408789717</c:v>
                </c:pt>
                <c:pt idx="125">
                  <c:v>4.6051796167783605</c:v>
                </c:pt>
                <c:pt idx="126">
                  <c:v>1.8542029870453489</c:v>
                </c:pt>
                <c:pt idx="127">
                  <c:v>2.4467222849641304</c:v>
                </c:pt>
                <c:pt idx="128">
                  <c:v>2.1513484200487389</c:v>
                </c:pt>
                <c:pt idx="129">
                  <c:v>3.3796511111814871</c:v>
                </c:pt>
                <c:pt idx="130">
                  <c:v>2.8475622270155823</c:v>
                </c:pt>
                <c:pt idx="131">
                  <c:v>2.9876139165767102</c:v>
                </c:pt>
                <c:pt idx="132">
                  <c:v>2.131594116981149</c:v>
                </c:pt>
                <c:pt idx="133">
                  <c:v>2.2341283567129251</c:v>
                </c:pt>
                <c:pt idx="134">
                  <c:v>2.7985370157869216</c:v>
                </c:pt>
                <c:pt idx="135">
                  <c:v>1.8813729447916774</c:v>
                </c:pt>
                <c:pt idx="136">
                  <c:v>2.0525769047107896</c:v>
                </c:pt>
                <c:pt idx="137">
                  <c:v>2.4119170843212339</c:v>
                </c:pt>
                <c:pt idx="138">
                  <c:v>2.4739303680999254</c:v>
                </c:pt>
                <c:pt idx="139">
                  <c:v>2.3187896555740246</c:v>
                </c:pt>
                <c:pt idx="140">
                  <c:v>2.7242232090088452</c:v>
                </c:pt>
                <c:pt idx="141">
                  <c:v>5.0003754722390727</c:v>
                </c:pt>
                <c:pt idx="142">
                  <c:v>5.4682305957325985</c:v>
                </c:pt>
                <c:pt idx="143">
                  <c:v>4.346492314702779</c:v>
                </c:pt>
                <c:pt idx="144">
                  <c:v>2.6263923747693525</c:v>
                </c:pt>
                <c:pt idx="145">
                  <c:v>1.8663220472163708</c:v>
                </c:pt>
                <c:pt idx="146">
                  <c:v>3.0145570508713879</c:v>
                </c:pt>
                <c:pt idx="147">
                  <c:v>2.1974417938731152</c:v>
                </c:pt>
                <c:pt idx="148">
                  <c:v>1.9727288054508882</c:v>
                </c:pt>
                <c:pt idx="149">
                  <c:v>1.7591941961012263</c:v>
                </c:pt>
                <c:pt idx="150">
                  <c:v>2.3812284130982055</c:v>
                </c:pt>
                <c:pt idx="151">
                  <c:v>2.2928043898432797</c:v>
                </c:pt>
                <c:pt idx="152">
                  <c:v>2.861579836848994</c:v>
                </c:pt>
                <c:pt idx="153">
                  <c:v>3.7276105109670126</c:v>
                </c:pt>
                <c:pt idx="154">
                  <c:v>3.2779649459047286</c:v>
                </c:pt>
                <c:pt idx="155">
                  <c:v>4.4345562853369405</c:v>
                </c:pt>
                <c:pt idx="156">
                  <c:v>6.3100475722078713</c:v>
                </c:pt>
                <c:pt idx="157">
                  <c:v>3.798051799242347</c:v>
                </c:pt>
                <c:pt idx="158">
                  <c:v>2.345372737247938</c:v>
                </c:pt>
                <c:pt idx="159">
                  <c:v>2.9694215456109441</c:v>
                </c:pt>
                <c:pt idx="160">
                  <c:v>3.4407027759377309</c:v>
                </c:pt>
                <c:pt idx="161">
                  <c:v>2.2485923782158164</c:v>
                </c:pt>
                <c:pt idx="162">
                  <c:v>2.7909189603558295</c:v>
                </c:pt>
                <c:pt idx="163">
                  <c:v>2.3567707045383326</c:v>
                </c:pt>
                <c:pt idx="164">
                  <c:v>2.6490312692210765</c:v>
                </c:pt>
                <c:pt idx="165">
                  <c:v>3.5445143143285294</c:v>
                </c:pt>
                <c:pt idx="166">
                  <c:v>3.0105440679657116</c:v>
                </c:pt>
                <c:pt idx="167">
                  <c:v>4.4011381774619815</c:v>
                </c:pt>
                <c:pt idx="168">
                  <c:v>1.9980799490890673</c:v>
                </c:pt>
                <c:pt idx="169">
                  <c:v>2.0018426734828942</c:v>
                </c:pt>
                <c:pt idx="170">
                  <c:v>5.9336628415800838</c:v>
                </c:pt>
                <c:pt idx="171">
                  <c:v>2.4610048436386589</c:v>
                </c:pt>
                <c:pt idx="172">
                  <c:v>1.6557818233597577</c:v>
                </c:pt>
                <c:pt idx="173">
                  <c:v>3.9698573255631424</c:v>
                </c:pt>
                <c:pt idx="174">
                  <c:v>2.556013634582782</c:v>
                </c:pt>
                <c:pt idx="175">
                  <c:v>4.0686288409010922</c:v>
                </c:pt>
                <c:pt idx="176">
                  <c:v>2.6566665121176447</c:v>
                </c:pt>
                <c:pt idx="177">
                  <c:v>2.3358942575439232</c:v>
                </c:pt>
                <c:pt idx="178">
                  <c:v>1.9049525203418578</c:v>
                </c:pt>
                <c:pt idx="179">
                  <c:v>4.2313666709340945</c:v>
                </c:pt>
                <c:pt idx="180">
                  <c:v>4.5937963398172332</c:v>
                </c:pt>
                <c:pt idx="181">
                  <c:v>3.1683970296780672</c:v>
                </c:pt>
                <c:pt idx="182">
                  <c:v>5.4200509618227475</c:v>
                </c:pt>
                <c:pt idx="183">
                  <c:v>3.5138944387889879</c:v>
                </c:pt>
                <c:pt idx="184">
                  <c:v>4.7882498812204366</c:v>
                </c:pt>
                <c:pt idx="185">
                  <c:v>3.5447817603058551</c:v>
                </c:pt>
                <c:pt idx="186">
                  <c:v>3.1481963149409973</c:v>
                </c:pt>
                <c:pt idx="187">
                  <c:v>4.3799251129070065</c:v>
                </c:pt>
                <c:pt idx="188">
                  <c:v>2.8895090128654157</c:v>
                </c:pt>
                <c:pt idx="189">
                  <c:v>3.3270355177566779</c:v>
                </c:pt>
                <c:pt idx="190">
                  <c:v>2.4497166704571791</c:v>
                </c:pt>
                <c:pt idx="191">
                  <c:v>2.8604405054566979</c:v>
                </c:pt>
                <c:pt idx="192">
                  <c:v>3.6441376545800113</c:v>
                </c:pt>
                <c:pt idx="193">
                  <c:v>2.4250149509801791</c:v>
                </c:pt>
                <c:pt idx="194">
                  <c:v>2.5284898718104118</c:v>
                </c:pt>
                <c:pt idx="195">
                  <c:v>1.7638976015935095</c:v>
                </c:pt>
                <c:pt idx="196">
                  <c:v>1.9415048663734555</c:v>
                </c:pt>
                <c:pt idx="197">
                  <c:v>5.4127757715469436</c:v>
                </c:pt>
                <c:pt idx="198">
                  <c:v>2.2198366774077121</c:v>
                </c:pt>
                <c:pt idx="199">
                  <c:v>2.2397007745842172</c:v>
                </c:pt>
                <c:pt idx="200">
                  <c:v>2.9091290991247938</c:v>
                </c:pt>
                <c:pt idx="201">
                  <c:v>2.1953789688478391</c:v>
                </c:pt>
                <c:pt idx="202">
                  <c:v>2.2198366774077121</c:v>
                </c:pt>
                <c:pt idx="203">
                  <c:v>2.5396682508829769</c:v>
                </c:pt>
                <c:pt idx="204">
                  <c:v>3.2606072123870189</c:v>
                </c:pt>
                <c:pt idx="205">
                  <c:v>2.7265271719152864</c:v>
                </c:pt>
                <c:pt idx="206">
                  <c:v>3.6553332211180525</c:v>
                </c:pt>
                <c:pt idx="207">
                  <c:v>4.9775942279875514</c:v>
                </c:pt>
                <c:pt idx="208">
                  <c:v>3.2568210529329935</c:v>
                </c:pt>
                <c:pt idx="209">
                  <c:v>2.2022077474541626</c:v>
                </c:pt>
                <c:pt idx="210">
                  <c:v>3.9817495622825136</c:v>
                </c:pt>
                <c:pt idx="211">
                  <c:v>3.7697596975691994</c:v>
                </c:pt>
                <c:pt idx="212">
                  <c:v>5.9645501630969511</c:v>
                </c:pt>
                <c:pt idx="213">
                  <c:v>2.2501824834754522</c:v>
                </c:pt>
                <c:pt idx="214">
                  <c:v>3.8320714735189898</c:v>
                </c:pt>
                <c:pt idx="215">
                  <c:v>2.2153772828325557</c:v>
                </c:pt>
                <c:pt idx="216">
                  <c:v>4.1626277791635173</c:v>
                </c:pt>
                <c:pt idx="217">
                  <c:v>2.0640374200899485</c:v>
                </c:pt>
                <c:pt idx="218">
                  <c:v>1.7018751971841342</c:v>
                </c:pt>
                <c:pt idx="219">
                  <c:v>4.1976598032580652</c:v>
                </c:pt>
                <c:pt idx="220">
                  <c:v>2.1127088262925677</c:v>
                </c:pt>
                <c:pt idx="221">
                  <c:v>2.259345283542892</c:v>
                </c:pt>
                <c:pt idx="222">
                  <c:v>1.5956708397019703</c:v>
                </c:pt>
                <c:pt idx="223">
                  <c:v>2.7643358786819161</c:v>
                </c:pt>
                <c:pt idx="224">
                  <c:v>2.2312346446981071</c:v>
                </c:pt>
                <c:pt idx="225">
                  <c:v>2.5274393966030404</c:v>
                </c:pt>
                <c:pt idx="226">
                  <c:v>1.946098477756824</c:v>
                </c:pt>
                <c:pt idx="227">
                  <c:v>3.3419312605997815</c:v>
                </c:pt>
                <c:pt idx="228">
                  <c:v>2.3069146063201296</c:v>
                </c:pt>
                <c:pt idx="229">
                  <c:v>3.0826852556095972</c:v>
                </c:pt>
                <c:pt idx="230">
                  <c:v>3.5929116510593468</c:v>
                </c:pt>
                <c:pt idx="231">
                  <c:v>2.6299908238002923</c:v>
                </c:pt>
                <c:pt idx="232">
                  <c:v>2.149820862877867</c:v>
                </c:pt>
                <c:pt idx="233">
                  <c:v>2.070803650607508</c:v>
                </c:pt>
                <c:pt idx="234">
                  <c:v>2.4346657728818726</c:v>
                </c:pt>
                <c:pt idx="235">
                  <c:v>2.0049559737155418</c:v>
                </c:pt>
                <c:pt idx="236">
                  <c:v>2.1590462110340711</c:v>
                </c:pt>
                <c:pt idx="237">
                  <c:v>4.0620440732118954</c:v>
                </c:pt>
                <c:pt idx="238">
                  <c:v>4.6365352755277973</c:v>
                </c:pt>
                <c:pt idx="239">
                  <c:v>3.9687614897324832</c:v>
                </c:pt>
                <c:pt idx="240">
                  <c:v>3.558669891428667</c:v>
                </c:pt>
                <c:pt idx="241">
                  <c:v>3.1063120771799282</c:v>
                </c:pt>
                <c:pt idx="242">
                  <c:v>2.7339838250194535</c:v>
                </c:pt>
                <c:pt idx="243">
                  <c:v>2.852399849316078</c:v>
                </c:pt>
              </c:numCache>
            </c:numRef>
          </c:yVal>
          <c:smooth val="0"/>
        </c:ser>
        <c:dLbls>
          <c:showLegendKey val="0"/>
          <c:showVal val="0"/>
          <c:showCatName val="0"/>
          <c:showSerName val="0"/>
          <c:showPercent val="0"/>
          <c:showBubbleSize val="0"/>
        </c:dLbls>
        <c:axId val="160829440"/>
        <c:axId val="17037184"/>
      </c:scatterChart>
      <c:valAx>
        <c:axId val="160829440"/>
        <c:scaling>
          <c:orientation val="minMax"/>
        </c:scaling>
        <c:delete val="0"/>
        <c:axPos val="b"/>
        <c:title>
          <c:tx>
            <c:rich>
              <a:bodyPr/>
              <a:lstStyle/>
              <a:p>
                <a:pPr>
                  <a:defRPr/>
                </a:pPr>
                <a:r>
                  <a:rPr lang="en-CA"/>
                  <a:t>sex_M</a:t>
                </a:r>
              </a:p>
            </c:rich>
          </c:tx>
          <c:layout/>
          <c:overlay val="0"/>
        </c:title>
        <c:numFmt formatCode="General" sourceLinked="1"/>
        <c:majorTickMark val="out"/>
        <c:minorTickMark val="none"/>
        <c:tickLblPos val="nextTo"/>
        <c:crossAx val="17037184"/>
        <c:crosses val="autoZero"/>
        <c:crossBetween val="midCat"/>
      </c:valAx>
      <c:valAx>
        <c:axId val="17037184"/>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1608294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[Excel002_Restaurant tips dataset.xlsx]1_tips_data_encoded!PivotTable2</c:name>
    <c:fmtId val="1"/>
  </c:pivotSource>
  <c:chart>
    <c:title>
      <c:tx>
        <c:rich>
          <a:bodyPr/>
          <a:lstStyle/>
          <a:p>
            <a:pPr algn="ctr" rtl="0">
              <a:defRPr lang="en-US" sz="1800" b="1" i="0" u="none" strike="noStrike" kern="1200" baseline="0">
                <a:solidFill>
                  <a:sysClr val="windowText" lastClr="000000"/>
                </a:solidFill>
                <a:latin typeface="+mn-lt"/>
                <a:ea typeface="+mn-ea"/>
                <a:cs typeface="+mn-cs"/>
              </a:defRPr>
            </a:pPr>
            <a:r>
              <a:rPr lang="en-US" sz="1800" b="1" i="0" u="none" strike="noStrike" kern="1200" baseline="0">
                <a:solidFill>
                  <a:sysClr val="windowText" lastClr="000000"/>
                </a:solidFill>
                <a:latin typeface="+mn-lt"/>
                <a:ea typeface="+mn-ea"/>
                <a:cs typeface="+mn-cs"/>
              </a:rPr>
              <a:t>No of bills by smoker status</a:t>
            </a:r>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dLbl>
          <c:idx val="0"/>
          <c:layout>
            <c:manualLayout>
              <c:x val="-3.7140204271123491E-3"/>
              <c:y val="0"/>
            </c:manualLayout>
          </c:layout>
          <c:tx>
            <c:rich>
              <a:bodyPr/>
              <a:lstStyle/>
              <a:p>
                <a:r>
                  <a:rPr lang="en-US" sz="900"/>
                  <a:t>Non</a:t>
                </a:r>
                <a:r>
                  <a:rPr lang="en-US" sz="900" baseline="0"/>
                  <a:t> smoker</a:t>
                </a:r>
                <a:endParaRPr lang="en-US" sz="900"/>
              </a:p>
            </c:rich>
          </c:tx>
          <c:showLegendKey val="0"/>
          <c:showVal val="1"/>
          <c:showCatName val="0"/>
          <c:showSerName val="0"/>
          <c:showPercent val="0"/>
          <c:showBubbleSize val="0"/>
        </c:dLbl>
      </c:pivotFmt>
      <c:pivotFmt>
        <c:idx val="2"/>
        <c:dLbl>
          <c:idx val="0"/>
          <c:layout/>
          <c:tx>
            <c:rich>
              <a:bodyPr/>
              <a:lstStyle/>
              <a:p>
                <a:r>
                  <a:rPr lang="en-US"/>
                  <a:t>smoker</a:t>
                </a:r>
              </a:p>
            </c:rich>
          </c:tx>
          <c:showLegendKey val="0"/>
          <c:showVal val="1"/>
          <c:showCatName val="0"/>
          <c:showSerName val="0"/>
          <c:showPercent val="0"/>
          <c:showBubbleSize val="0"/>
        </c:dLbl>
      </c:pivotFmt>
    </c:pivotFmts>
    <c:plotArea>
      <c:layout/>
      <c:barChart>
        <c:barDir val="col"/>
        <c:grouping val="clustered"/>
        <c:varyColors val="0"/>
        <c:ser>
          <c:idx val="0"/>
          <c:order val="0"/>
          <c:tx>
            <c:strRef>
              <c:f>'1_tips_data_encoded'!$Y$59:$Y$60</c:f>
              <c:strCache>
                <c:ptCount val="1"/>
                <c:pt idx="0">
                  <c:v>Total</c:v>
                </c:pt>
              </c:strCache>
            </c:strRef>
          </c:tx>
          <c:invertIfNegative val="0"/>
          <c:dLbls>
            <c:dLbl>
              <c:idx val="0"/>
              <c:layout>
                <c:manualLayout>
                  <c:x val="-3.7140204271123491E-3"/>
                  <c:y val="0"/>
                </c:manualLayout>
              </c:layout>
              <c:tx>
                <c:rich>
                  <a:bodyPr/>
                  <a:lstStyle/>
                  <a:p>
                    <a:r>
                      <a:rPr lang="en-US" sz="900"/>
                      <a:t>Non</a:t>
                    </a:r>
                    <a:r>
                      <a:rPr lang="en-US" sz="900" baseline="0"/>
                      <a:t> smoker</a:t>
                    </a:r>
                    <a:endParaRPr lang="en-US" sz="900"/>
                  </a:p>
                </c:rich>
              </c:tx>
              <c:showLegendKey val="0"/>
              <c:showVal val="1"/>
              <c:showCatName val="0"/>
              <c:showSerName val="0"/>
              <c:showPercent val="0"/>
              <c:showBubbleSize val="0"/>
            </c:dLbl>
            <c:dLbl>
              <c:idx val="1"/>
              <c:layout/>
              <c:tx>
                <c:rich>
                  <a:bodyPr/>
                  <a:lstStyle/>
                  <a:p>
                    <a:r>
                      <a:rPr lang="en-US"/>
                      <a:t>smoker</a:t>
                    </a:r>
                  </a:p>
                </c:rich>
              </c:tx>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trendline>
            <c:trendlineType val="linear"/>
            <c:dispRSqr val="0"/>
            <c:dispEq val="0"/>
          </c:trendline>
          <c:cat>
            <c:multiLvlStrRef>
              <c:f>'1_tips_data_encoded'!$W$61:$X$62</c:f>
              <c:multiLvlStrCache>
                <c:ptCount val="2"/>
                <c:lvl>
                  <c:pt idx="0">
                    <c:v>1</c:v>
                  </c:pt>
                  <c:pt idx="1">
                    <c:v>0</c:v>
                  </c:pt>
                </c:lvl>
                <c:lvl>
                  <c:pt idx="0">
                    <c:v>0</c:v>
                  </c:pt>
                  <c:pt idx="1">
                    <c:v>1</c:v>
                  </c:pt>
                </c:lvl>
              </c:multiLvlStrCache>
            </c:multiLvlStrRef>
          </c:cat>
          <c:val>
            <c:numRef>
              <c:f>'1_tips_data_encoded'!$Y$61:$Y$62</c:f>
              <c:numCache>
                <c:formatCode>General</c:formatCode>
                <c:ptCount val="2"/>
                <c:pt idx="0">
                  <c:v>151</c:v>
                </c:pt>
                <c:pt idx="1">
                  <c:v>93</c:v>
                </c:pt>
              </c:numCache>
            </c:numRef>
          </c:val>
        </c:ser>
        <c:dLbls>
          <c:showLegendKey val="0"/>
          <c:showVal val="0"/>
          <c:showCatName val="0"/>
          <c:showSerName val="0"/>
          <c:showPercent val="0"/>
          <c:showBubbleSize val="0"/>
        </c:dLbls>
        <c:gapWidth val="150"/>
        <c:axId val="175090304"/>
        <c:axId val="175505792"/>
      </c:barChart>
      <c:catAx>
        <c:axId val="175090304"/>
        <c:scaling>
          <c:orientation val="minMax"/>
        </c:scaling>
        <c:delete val="0"/>
        <c:axPos val="b"/>
        <c:majorTickMark val="out"/>
        <c:minorTickMark val="none"/>
        <c:tickLblPos val="nextTo"/>
        <c:crossAx val="175505792"/>
        <c:crosses val="autoZero"/>
        <c:auto val="1"/>
        <c:lblAlgn val="ctr"/>
        <c:lblOffset val="100"/>
        <c:noMultiLvlLbl val="0"/>
      </c:catAx>
      <c:valAx>
        <c:axId val="175505792"/>
        <c:scaling>
          <c:orientation val="minMax"/>
        </c:scaling>
        <c:delete val="0"/>
        <c:axPos val="l"/>
        <c:majorGridlines/>
        <c:numFmt formatCode="General" sourceLinked="1"/>
        <c:majorTickMark val="out"/>
        <c:minorTickMark val="none"/>
        <c:tickLblPos val="nextTo"/>
        <c:crossAx val="175090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[Excel002_Restaurant tips dataset.xlsx]1_tips_data_encoded!PivotTable3</c:name>
    <c:fmtId val="4"/>
  </c:pivotSource>
  <c:chart>
    <c:title>
      <c:tx>
        <c:rich>
          <a:bodyPr/>
          <a:lstStyle/>
          <a:p>
            <a:pPr>
              <a:defRPr/>
            </a:pPr>
            <a:r>
              <a:rPr lang="en-US"/>
              <a:t>No</a:t>
            </a:r>
            <a:r>
              <a:rPr lang="en-US" baseline="0"/>
              <a:t> of bills by Day</a:t>
            </a:r>
            <a:endParaRPr lang="en-US"/>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dLbl>
          <c:idx val="0"/>
          <c:layout/>
          <c:tx>
            <c:rich>
              <a:bodyPr/>
              <a:lstStyle/>
              <a:p>
                <a:r>
                  <a:rPr lang="en-US"/>
                  <a:t>Fri</a:t>
                </a:r>
              </a:p>
            </c:rich>
          </c:tx>
          <c:showLegendKey val="0"/>
          <c:showVal val="1"/>
          <c:showCatName val="0"/>
          <c:showSerName val="0"/>
          <c:showPercent val="0"/>
          <c:showBubbleSize val="0"/>
        </c:dLbl>
      </c:pivotFmt>
      <c:pivotFmt>
        <c:idx val="2"/>
        <c:dLbl>
          <c:idx val="0"/>
          <c:layout/>
          <c:tx>
            <c:rich>
              <a:bodyPr/>
              <a:lstStyle/>
              <a:p>
                <a:r>
                  <a:rPr lang="en-US"/>
                  <a:t>Thu</a:t>
                </a:r>
              </a:p>
            </c:rich>
          </c:tx>
          <c:showLegendKey val="0"/>
          <c:showVal val="1"/>
          <c:showCatName val="0"/>
          <c:showSerName val="0"/>
          <c:showPercent val="0"/>
          <c:showBubbleSize val="0"/>
        </c:dLbl>
      </c:pivotFmt>
      <c:pivotFmt>
        <c:idx val="3"/>
        <c:dLbl>
          <c:idx val="0"/>
          <c:layout/>
          <c:tx>
            <c:rich>
              <a:bodyPr/>
              <a:lstStyle/>
              <a:p>
                <a:r>
                  <a:rPr lang="en-US"/>
                  <a:t>Sun</a:t>
                </a:r>
              </a:p>
            </c:rich>
          </c:tx>
          <c:showLegendKey val="0"/>
          <c:showVal val="1"/>
          <c:showCatName val="0"/>
          <c:showSerName val="0"/>
          <c:showPercent val="0"/>
          <c:showBubbleSize val="0"/>
        </c:dLbl>
      </c:pivotFmt>
      <c:pivotFmt>
        <c:idx val="4"/>
        <c:dLbl>
          <c:idx val="0"/>
          <c:layout/>
          <c:tx>
            <c:rich>
              <a:bodyPr/>
              <a:lstStyle/>
              <a:p>
                <a:r>
                  <a:rPr lang="en-US"/>
                  <a:t>Sat</a:t>
                </a:r>
              </a:p>
            </c:rich>
          </c:tx>
          <c:showLegendKey val="0"/>
          <c:showVal val="1"/>
          <c:showCatName val="0"/>
          <c:showSerName val="0"/>
          <c:showPercent val="0"/>
          <c:showBubbleSize val="0"/>
        </c:dLbl>
      </c:pivotFmt>
    </c:pivotFmts>
    <c:plotArea>
      <c:layout/>
      <c:barChart>
        <c:barDir val="col"/>
        <c:grouping val="clustered"/>
        <c:varyColors val="0"/>
        <c:ser>
          <c:idx val="0"/>
          <c:order val="0"/>
          <c:tx>
            <c:strRef>
              <c:f>'1_tips_data_encoded'!$AA$73:$AA$74</c:f>
              <c:strCache>
                <c:ptCount val="1"/>
                <c:pt idx="0">
                  <c:v>Total</c:v>
                </c:pt>
              </c:strCache>
            </c:strRef>
          </c:tx>
          <c:invertIfNegative val="0"/>
          <c:dLbls>
            <c:dLbl>
              <c:idx val="0"/>
              <c:layout/>
              <c:tx>
                <c:rich>
                  <a:bodyPr/>
                  <a:lstStyle/>
                  <a:p>
                    <a:r>
                      <a:rPr lang="en-US"/>
                      <a:t>Fri</a:t>
                    </a:r>
                  </a:p>
                </c:rich>
              </c:tx>
              <c:showLegendKey val="0"/>
              <c:showVal val="1"/>
              <c:showCatName val="0"/>
              <c:showSerName val="0"/>
              <c:showPercent val="0"/>
              <c:showBubbleSize val="0"/>
            </c:dLbl>
            <c:dLbl>
              <c:idx val="1"/>
              <c:layout/>
              <c:tx>
                <c:rich>
                  <a:bodyPr/>
                  <a:lstStyle/>
                  <a:p>
                    <a:r>
                      <a:rPr lang="en-US"/>
                      <a:t>Thu</a:t>
                    </a:r>
                  </a:p>
                </c:rich>
              </c:tx>
              <c:showLegendKey val="0"/>
              <c:showVal val="1"/>
              <c:showCatName val="0"/>
              <c:showSerName val="0"/>
              <c:showPercent val="0"/>
              <c:showBubbleSize val="0"/>
            </c:dLbl>
            <c:dLbl>
              <c:idx val="2"/>
              <c:layout/>
              <c:tx>
                <c:rich>
                  <a:bodyPr/>
                  <a:lstStyle/>
                  <a:p>
                    <a:r>
                      <a:rPr lang="en-US"/>
                      <a:t>Sun</a:t>
                    </a:r>
                  </a:p>
                </c:rich>
              </c:tx>
              <c:showLegendKey val="0"/>
              <c:showVal val="1"/>
              <c:showCatName val="0"/>
              <c:showSerName val="0"/>
              <c:showPercent val="0"/>
              <c:showBubbleSize val="0"/>
            </c:dLbl>
            <c:dLbl>
              <c:idx val="3"/>
              <c:layout/>
              <c:tx>
                <c:rich>
                  <a:bodyPr/>
                  <a:lstStyle/>
                  <a:p>
                    <a:r>
                      <a:rPr lang="en-US"/>
                      <a:t>Sat</a:t>
                    </a:r>
                  </a:p>
                </c:rich>
              </c:tx>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multiLvlStrRef>
              <c:f>'1_tips_data_encoded'!$W$75:$Z$78</c:f>
              <c:multiLvlStrCache>
                <c:ptCount val="4"/>
                <c:lvl>
                  <c:pt idx="0">
                    <c:v>1</c:v>
                  </c:pt>
                  <c:pt idx="1">
                    <c:v>0</c:v>
                  </c:pt>
                  <c:pt idx="2">
                    <c:v>0</c:v>
                  </c:pt>
                  <c:pt idx="3">
                    <c:v>0</c:v>
                  </c:pt>
                </c:lvl>
                <c:lvl>
                  <c:pt idx="0">
                    <c:v>0</c:v>
                  </c:pt>
                  <c:pt idx="1">
                    <c:v>1</c:v>
                  </c:pt>
                  <c:pt idx="2">
                    <c:v>0</c:v>
                  </c:pt>
                  <c:pt idx="3">
                    <c:v>0</c:v>
                  </c:pt>
                </c:lvl>
                <c:lvl>
                  <c:pt idx="0">
                    <c:v>0</c:v>
                  </c:pt>
                  <c:pt idx="2">
                    <c:v>1</c:v>
                  </c:pt>
                  <c:pt idx="3">
                    <c:v>0</c:v>
                  </c:pt>
                </c:lvl>
                <c:lvl>
                  <c:pt idx="0">
                    <c:v>0</c:v>
                  </c:pt>
                  <c:pt idx="3">
                    <c:v>1</c:v>
                  </c:pt>
                </c:lvl>
              </c:multiLvlStrCache>
            </c:multiLvlStrRef>
          </c:cat>
          <c:val>
            <c:numRef>
              <c:f>'1_tips_data_encoded'!$AA$75:$AA$78</c:f>
              <c:numCache>
                <c:formatCode>General</c:formatCode>
                <c:ptCount val="4"/>
                <c:pt idx="0">
                  <c:v>19</c:v>
                </c:pt>
                <c:pt idx="1">
                  <c:v>62</c:v>
                </c:pt>
                <c:pt idx="2">
                  <c:v>76</c:v>
                </c:pt>
                <c:pt idx="3">
                  <c:v>87</c:v>
                </c:pt>
              </c:numCache>
            </c:numRef>
          </c:val>
        </c:ser>
        <c:dLbls>
          <c:showLegendKey val="0"/>
          <c:showVal val="0"/>
          <c:showCatName val="0"/>
          <c:showSerName val="0"/>
          <c:showPercent val="0"/>
          <c:showBubbleSize val="0"/>
        </c:dLbls>
        <c:gapWidth val="150"/>
        <c:axId val="224227712"/>
        <c:axId val="224229248"/>
      </c:barChart>
      <c:catAx>
        <c:axId val="224227712"/>
        <c:scaling>
          <c:orientation val="minMax"/>
        </c:scaling>
        <c:delete val="0"/>
        <c:axPos val="b"/>
        <c:majorTickMark val="out"/>
        <c:minorTickMark val="none"/>
        <c:tickLblPos val="nextTo"/>
        <c:crossAx val="224229248"/>
        <c:crosses val="autoZero"/>
        <c:auto val="1"/>
        <c:lblAlgn val="ctr"/>
        <c:lblOffset val="100"/>
        <c:noMultiLvlLbl val="0"/>
      </c:catAx>
      <c:valAx>
        <c:axId val="224229248"/>
        <c:scaling>
          <c:orientation val="minMax"/>
        </c:scaling>
        <c:delete val="0"/>
        <c:axPos val="l"/>
        <c:majorGridlines/>
        <c:numFmt formatCode="General" sourceLinked="1"/>
        <c:majorTickMark val="out"/>
        <c:minorTickMark val="none"/>
        <c:tickLblPos val="nextTo"/>
        <c:crossAx val="224227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[Excel002_Restaurant tips dataset.xlsx]1_tips_data_encoded!PivotTable4</c:name>
    <c:fmtId val="7"/>
  </c:pivotSource>
  <c:chart>
    <c:title>
      <c:tx>
        <c:rich>
          <a:bodyPr/>
          <a:lstStyle/>
          <a:p>
            <a:pPr>
              <a:defRPr/>
            </a:pPr>
            <a:r>
              <a:rPr lang="en-US"/>
              <a:t>No</a:t>
            </a:r>
            <a:r>
              <a:rPr lang="en-US" baseline="0"/>
              <a:t> of bills by time</a:t>
            </a:r>
            <a:endParaRPr lang="en-US"/>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dLbl>
          <c:idx val="0"/>
          <c:layout/>
          <c:tx>
            <c:rich>
              <a:bodyPr/>
              <a:lstStyle/>
              <a:p>
                <a:r>
                  <a:rPr lang="en-US"/>
                  <a:t>Lunch</a:t>
                </a:r>
              </a:p>
            </c:rich>
          </c:tx>
          <c:showLegendKey val="0"/>
          <c:showVal val="1"/>
          <c:showCatName val="0"/>
          <c:showSerName val="0"/>
          <c:showPercent val="0"/>
          <c:showBubbleSize val="0"/>
        </c:dLbl>
      </c:pivotFmt>
      <c:pivotFmt>
        <c:idx val="2"/>
        <c:dLbl>
          <c:idx val="0"/>
          <c:layout/>
          <c:tx>
            <c:rich>
              <a:bodyPr/>
              <a:lstStyle/>
              <a:p>
                <a:r>
                  <a:rPr lang="en-US"/>
                  <a:t>Dinner</a:t>
                </a:r>
              </a:p>
            </c:rich>
          </c:tx>
          <c:showLegendKey val="0"/>
          <c:showVal val="1"/>
          <c:showCatName val="0"/>
          <c:showSerName val="0"/>
          <c:showPercent val="0"/>
          <c:showBubbleSize val="0"/>
        </c:dLbl>
      </c:pivotFmt>
    </c:pivotFmts>
    <c:plotArea>
      <c:layout/>
      <c:barChart>
        <c:barDir val="col"/>
        <c:grouping val="clustered"/>
        <c:varyColors val="0"/>
        <c:ser>
          <c:idx val="0"/>
          <c:order val="0"/>
          <c:tx>
            <c:strRef>
              <c:f>'1_tips_data_encoded'!$Y$93:$Y$94</c:f>
              <c:strCache>
                <c:ptCount val="1"/>
                <c:pt idx="0">
                  <c:v>Total</c:v>
                </c:pt>
              </c:strCache>
            </c:strRef>
          </c:tx>
          <c:invertIfNegative val="0"/>
          <c:dLbls>
            <c:dLbl>
              <c:idx val="0"/>
              <c:layout/>
              <c:tx>
                <c:rich>
                  <a:bodyPr/>
                  <a:lstStyle/>
                  <a:p>
                    <a:r>
                      <a:rPr lang="en-US"/>
                      <a:t>Lunch</a:t>
                    </a:r>
                  </a:p>
                </c:rich>
              </c:tx>
              <c:showLegendKey val="0"/>
              <c:showVal val="1"/>
              <c:showCatName val="0"/>
              <c:showSerName val="0"/>
              <c:showPercent val="0"/>
              <c:showBubbleSize val="0"/>
            </c:dLbl>
            <c:dLbl>
              <c:idx val="1"/>
              <c:layout/>
              <c:tx>
                <c:rich>
                  <a:bodyPr/>
                  <a:lstStyle/>
                  <a:p>
                    <a:r>
                      <a:rPr lang="en-US"/>
                      <a:t>Dinner</a:t>
                    </a:r>
                  </a:p>
                </c:rich>
              </c:tx>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trendline>
            <c:trendlineType val="linear"/>
            <c:dispRSqr val="0"/>
            <c:dispEq val="0"/>
          </c:trendline>
          <c:cat>
            <c:multiLvlStrRef>
              <c:f>'1_tips_data_encoded'!$W$95:$X$96</c:f>
              <c:multiLvlStrCache>
                <c:ptCount val="2"/>
                <c:lvl>
                  <c:pt idx="0">
                    <c:v>1</c:v>
                  </c:pt>
                  <c:pt idx="1">
                    <c:v>0</c:v>
                  </c:pt>
                </c:lvl>
                <c:lvl>
                  <c:pt idx="0">
                    <c:v>0</c:v>
                  </c:pt>
                  <c:pt idx="1">
                    <c:v>1</c:v>
                  </c:pt>
                </c:lvl>
              </c:multiLvlStrCache>
            </c:multiLvlStrRef>
          </c:cat>
          <c:val>
            <c:numRef>
              <c:f>'1_tips_data_encoded'!$Y$95:$Y$96</c:f>
              <c:numCache>
                <c:formatCode>General</c:formatCode>
                <c:ptCount val="2"/>
                <c:pt idx="0">
                  <c:v>68</c:v>
                </c:pt>
                <c:pt idx="1">
                  <c:v>176</c:v>
                </c:pt>
              </c:numCache>
            </c:numRef>
          </c:val>
        </c:ser>
        <c:dLbls>
          <c:showLegendKey val="0"/>
          <c:showVal val="0"/>
          <c:showCatName val="0"/>
          <c:showSerName val="0"/>
          <c:showPercent val="0"/>
          <c:showBubbleSize val="0"/>
        </c:dLbls>
        <c:gapWidth val="150"/>
        <c:axId val="164937088"/>
        <c:axId val="164955648"/>
      </c:barChart>
      <c:catAx>
        <c:axId val="164937088"/>
        <c:scaling>
          <c:orientation val="minMax"/>
        </c:scaling>
        <c:delete val="0"/>
        <c:axPos val="b"/>
        <c:majorTickMark val="out"/>
        <c:minorTickMark val="none"/>
        <c:tickLblPos val="nextTo"/>
        <c:crossAx val="164955648"/>
        <c:crosses val="autoZero"/>
        <c:auto val="1"/>
        <c:lblAlgn val="ctr"/>
        <c:lblOffset val="100"/>
        <c:noMultiLvlLbl val="0"/>
      </c:catAx>
      <c:valAx>
        <c:axId val="164955648"/>
        <c:scaling>
          <c:orientation val="minMax"/>
        </c:scaling>
        <c:delete val="0"/>
        <c:axPos val="l"/>
        <c:majorGridlines/>
        <c:numFmt formatCode="General" sourceLinked="1"/>
        <c:majorTickMark val="out"/>
        <c:minorTickMark val="none"/>
        <c:tickLblPos val="nextTo"/>
        <c:crossAx val="164937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[Excel002_Restaurant tips dataset.xlsx]1_tips_data_encoded!PivotTable5</c:name>
    <c:fmtId val="14"/>
  </c:pivotSource>
  <c:chart>
    <c:title>
      <c:tx>
        <c:rich>
          <a:bodyPr/>
          <a:lstStyle/>
          <a:p>
            <a:pPr>
              <a:defRPr/>
            </a:pPr>
            <a:r>
              <a:rPr lang="en-US"/>
              <a:t>No</a:t>
            </a:r>
            <a:r>
              <a:rPr lang="en-US" baseline="0"/>
              <a:t> of bills by party size</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'1_tips_data_encoded'!$X$107:$X$108</c:f>
              <c:strCache>
                <c:ptCount val="1"/>
                <c:pt idx="0">
                  <c:v>Total</c:v>
                </c:pt>
              </c:strCache>
            </c:strRef>
          </c:tx>
          <c:invertIfNegative val="0"/>
          <c:cat>
            <c:strRef>
              <c:f>'1_tips_data_encoded'!$W$109:$W$114</c:f>
              <c:strCache>
                <c:ptCount val="6"/>
                <c:pt idx="0">
                  <c:v>1</c:v>
                </c:pt>
                <c:pt idx="1">
                  <c:v>2</c:v>
                </c:pt>
                <c:pt idx="2">
                  <c:v>3</c:v>
                </c:pt>
                <c:pt idx="3">
                  <c:v>4</c:v>
                </c:pt>
                <c:pt idx="4">
                  <c:v>5</c:v>
                </c:pt>
                <c:pt idx="5">
                  <c:v>6</c:v>
                </c:pt>
              </c:strCache>
            </c:strRef>
          </c:cat>
          <c:val>
            <c:numRef>
              <c:f>'1_tips_data_encoded'!$X$109:$X$114</c:f>
              <c:numCache>
                <c:formatCode>General</c:formatCode>
                <c:ptCount val="6"/>
                <c:pt idx="0">
                  <c:v>4</c:v>
                </c:pt>
                <c:pt idx="1">
                  <c:v>156</c:v>
                </c:pt>
                <c:pt idx="2">
                  <c:v>38</c:v>
                </c:pt>
                <c:pt idx="3">
                  <c:v>37</c:v>
                </c:pt>
                <c:pt idx="4">
                  <c:v>5</c:v>
                </c:pt>
                <c:pt idx="5">
                  <c:v>4</c:v>
                </c:pt>
              </c:numCache>
            </c:numRef>
          </c:val>
        </c:ser>
        <c:dLbls>
          <c:showLegendKey val="0"/>
          <c:showVal val="0"/>
          <c:showCatName val="0"/>
          <c:showSerName val="0"/>
          <c:showPercent val="0"/>
          <c:showBubbleSize val="0"/>
        </c:dLbls>
        <c:gapWidth val="150"/>
        <c:axId val="180246784"/>
        <c:axId val="180258688"/>
      </c:barChart>
      <c:catAx>
        <c:axId val="180246784"/>
        <c:scaling>
          <c:orientation val="minMax"/>
        </c:scaling>
        <c:delete val="0"/>
        <c:axPos val="b"/>
        <c:title>
          <c:tx>
            <c:rich>
              <a:bodyPr/>
              <a:lstStyle/>
              <a:p>
                <a:pPr>
                  <a:defRPr/>
                </a:pPr>
                <a:r>
                  <a:rPr lang="en-CA"/>
                  <a:t>Party size</a:t>
                </a:r>
              </a:p>
            </c:rich>
          </c:tx>
          <c:layout/>
          <c:overlay val="0"/>
        </c:title>
        <c:majorTickMark val="out"/>
        <c:minorTickMark val="none"/>
        <c:tickLblPos val="nextTo"/>
        <c:crossAx val="180258688"/>
        <c:crosses val="autoZero"/>
        <c:auto val="1"/>
        <c:lblAlgn val="ctr"/>
        <c:lblOffset val="100"/>
        <c:noMultiLvlLbl val="0"/>
      </c:catAx>
      <c:valAx>
        <c:axId val="180258688"/>
        <c:scaling>
          <c:orientation val="minMax"/>
        </c:scaling>
        <c:delete val="0"/>
        <c:axPos val="l"/>
        <c:majorGridlines/>
        <c:numFmt formatCode="General" sourceLinked="1"/>
        <c:majorTickMark val="out"/>
        <c:minorTickMark val="none"/>
        <c:tickLblPos val="nextTo"/>
        <c:crossAx val="1802467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sex_F Line Fit  Plot</a:t>
            </a:r>
          </a:p>
        </c:rich>
      </c:tx>
      <c:layout/>
      <c:overlay val="0"/>
    </c:title>
    <c:autoTitleDeleted val="0"/>
    <c:plotArea>
      <c:layout/>
      <c:scatterChart>
        <c:scatterStyle val="lineMarker"/>
        <c:varyColors val="0"/>
        <c:ser>
          <c:idx val="0"/>
          <c:order val="0"/>
          <c:tx>
            <c:v>tip</c:v>
          </c:tx>
          <c:spPr>
            <a:ln w="19050">
              <a:noFill/>
            </a:ln>
          </c:spPr>
          <c:xVal>
            <c:numRef>
              <c:f>'1_tips_data_encoded'!$G$272:$G$515</c:f>
              <c:numCache>
                <c:formatCode>General</c:formatCode>
                <c:ptCount val="244"/>
                <c:pt idx="0">
                  <c:v>1</c:v>
                </c:pt>
                <c:pt idx="1">
                  <c:v>0</c:v>
                </c:pt>
                <c:pt idx="2">
                  <c:v>0</c:v>
                </c:pt>
                <c:pt idx="3">
                  <c:v>0</c:v>
                </c:pt>
                <c:pt idx="4">
                  <c:v>1</c:v>
                </c:pt>
                <c:pt idx="5">
                  <c:v>0</c:v>
                </c:pt>
                <c:pt idx="6">
                  <c:v>0</c:v>
                </c:pt>
                <c:pt idx="7">
                  <c:v>0</c:v>
                </c:pt>
                <c:pt idx="8">
                  <c:v>0</c:v>
                </c:pt>
                <c:pt idx="9">
                  <c:v>0</c:v>
                </c:pt>
                <c:pt idx="10">
                  <c:v>0</c:v>
                </c:pt>
                <c:pt idx="11">
                  <c:v>1</c:v>
                </c:pt>
                <c:pt idx="12">
                  <c:v>0</c:v>
                </c:pt>
                <c:pt idx="13">
                  <c:v>0</c:v>
                </c:pt>
                <c:pt idx="14">
                  <c:v>1</c:v>
                </c:pt>
                <c:pt idx="15">
                  <c:v>0</c:v>
                </c:pt>
                <c:pt idx="16">
                  <c:v>1</c:v>
                </c:pt>
                <c:pt idx="17">
                  <c:v>0</c:v>
                </c:pt>
                <c:pt idx="18">
                  <c:v>1</c:v>
                </c:pt>
                <c:pt idx="19">
                  <c:v>0</c:v>
                </c:pt>
                <c:pt idx="20">
                  <c:v>0</c:v>
                </c:pt>
                <c:pt idx="21">
                  <c:v>1</c:v>
                </c:pt>
                <c:pt idx="22">
                  <c:v>1</c:v>
                </c:pt>
                <c:pt idx="23">
                  <c:v>0</c:v>
                </c:pt>
                <c:pt idx="24">
                  <c:v>0</c:v>
                </c:pt>
                <c:pt idx="25">
                  <c:v>0</c:v>
                </c:pt>
                <c:pt idx="26">
                  <c:v>0</c:v>
                </c:pt>
                <c:pt idx="27">
                  <c:v>0</c:v>
                </c:pt>
                <c:pt idx="28">
                  <c:v>0</c:v>
                </c:pt>
                <c:pt idx="29">
                  <c:v>1</c:v>
                </c:pt>
                <c:pt idx="30">
                  <c:v>0</c:v>
                </c:pt>
                <c:pt idx="31">
                  <c:v>0</c:v>
                </c:pt>
                <c:pt idx="32">
                  <c:v>1</c:v>
                </c:pt>
                <c:pt idx="33">
                  <c:v>1</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1</c:v>
                </c:pt>
                <c:pt idx="52">
                  <c:v>1</c:v>
                </c:pt>
                <c:pt idx="53">
                  <c:v>0</c:v>
                </c:pt>
                <c:pt idx="54">
                  <c:v>0</c:v>
                </c:pt>
                <c:pt idx="55">
                  <c:v>0</c:v>
                </c:pt>
                <c:pt idx="56">
                  <c:v>0</c:v>
                </c:pt>
                <c:pt idx="57">
                  <c:v>1</c:v>
                </c:pt>
                <c:pt idx="58">
                  <c:v>0</c:v>
                </c:pt>
                <c:pt idx="59">
                  <c:v>0</c:v>
                </c:pt>
                <c:pt idx="60">
                  <c:v>0</c:v>
                </c:pt>
                <c:pt idx="61">
                  <c:v>0</c:v>
                </c:pt>
                <c:pt idx="62">
                  <c:v>0</c:v>
                </c:pt>
                <c:pt idx="63">
                  <c:v>0</c:v>
                </c:pt>
                <c:pt idx="64">
                  <c:v>0</c:v>
                </c:pt>
                <c:pt idx="65">
                  <c:v>0</c:v>
                </c:pt>
                <c:pt idx="66">
                  <c:v>1</c:v>
                </c:pt>
                <c:pt idx="67">
                  <c:v>1</c:v>
                </c:pt>
                <c:pt idx="68">
                  <c:v>0</c:v>
                </c:pt>
                <c:pt idx="69">
                  <c:v>0</c:v>
                </c:pt>
                <c:pt idx="70">
                  <c:v>0</c:v>
                </c:pt>
                <c:pt idx="71">
                  <c:v>1</c:v>
                </c:pt>
                <c:pt idx="72">
                  <c:v>1</c:v>
                </c:pt>
                <c:pt idx="73">
                  <c:v>1</c:v>
                </c:pt>
                <c:pt idx="74">
                  <c:v>1</c:v>
                </c:pt>
                <c:pt idx="75">
                  <c:v>0</c:v>
                </c:pt>
                <c:pt idx="76">
                  <c:v>0</c:v>
                </c:pt>
                <c:pt idx="77">
                  <c:v>0</c:v>
                </c:pt>
                <c:pt idx="78">
                  <c:v>0</c:v>
                </c:pt>
                <c:pt idx="79">
                  <c:v>0</c:v>
                </c:pt>
                <c:pt idx="80">
                  <c:v>0</c:v>
                </c:pt>
                <c:pt idx="81">
                  <c:v>0</c:v>
                </c:pt>
                <c:pt idx="82">
                  <c:v>1</c:v>
                </c:pt>
                <c:pt idx="83">
                  <c:v>0</c:v>
                </c:pt>
                <c:pt idx="84">
                  <c:v>0</c:v>
                </c:pt>
                <c:pt idx="85">
                  <c:v>1</c:v>
                </c:pt>
                <c:pt idx="86">
                  <c:v>0</c:v>
                </c:pt>
                <c:pt idx="87">
                  <c:v>0</c:v>
                </c:pt>
                <c:pt idx="88">
                  <c:v>0</c:v>
                </c:pt>
                <c:pt idx="89">
                  <c:v>0</c:v>
                </c:pt>
                <c:pt idx="90">
                  <c:v>0</c:v>
                </c:pt>
                <c:pt idx="91">
                  <c:v>0</c:v>
                </c:pt>
                <c:pt idx="92">
                  <c:v>1</c:v>
                </c:pt>
                <c:pt idx="93">
                  <c:v>1</c:v>
                </c:pt>
                <c:pt idx="94">
                  <c:v>1</c:v>
                </c:pt>
                <c:pt idx="95">
                  <c:v>0</c:v>
                </c:pt>
                <c:pt idx="96">
                  <c:v>0</c:v>
                </c:pt>
                <c:pt idx="97">
                  <c:v>0</c:v>
                </c:pt>
                <c:pt idx="98">
                  <c:v>0</c:v>
                </c:pt>
                <c:pt idx="99">
                  <c:v>0</c:v>
                </c:pt>
                <c:pt idx="100">
                  <c:v>1</c:v>
                </c:pt>
                <c:pt idx="101">
                  <c:v>1</c:v>
                </c:pt>
                <c:pt idx="102">
                  <c:v>1</c:v>
                </c:pt>
                <c:pt idx="103">
                  <c:v>1</c:v>
                </c:pt>
                <c:pt idx="104">
                  <c:v>1</c:v>
                </c:pt>
                <c:pt idx="105">
                  <c:v>0</c:v>
                </c:pt>
                <c:pt idx="106">
                  <c:v>0</c:v>
                </c:pt>
                <c:pt idx="107">
                  <c:v>0</c:v>
                </c:pt>
                <c:pt idx="108">
                  <c:v>0</c:v>
                </c:pt>
                <c:pt idx="109">
                  <c:v>1</c:v>
                </c:pt>
                <c:pt idx="110">
                  <c:v>0</c:v>
                </c:pt>
                <c:pt idx="111">
                  <c:v>1</c:v>
                </c:pt>
                <c:pt idx="112">
                  <c:v>0</c:v>
                </c:pt>
                <c:pt idx="113">
                  <c:v>0</c:v>
                </c:pt>
                <c:pt idx="114">
                  <c:v>1</c:v>
                </c:pt>
                <c:pt idx="115">
                  <c:v>1</c:v>
                </c:pt>
                <c:pt idx="116">
                  <c:v>0</c:v>
                </c:pt>
                <c:pt idx="117">
                  <c:v>1</c:v>
                </c:pt>
                <c:pt idx="118">
                  <c:v>1</c:v>
                </c:pt>
                <c:pt idx="119">
                  <c:v>1</c:v>
                </c:pt>
                <c:pt idx="120">
                  <c:v>0</c:v>
                </c:pt>
                <c:pt idx="121">
                  <c:v>1</c:v>
                </c:pt>
                <c:pt idx="122">
                  <c:v>0</c:v>
                </c:pt>
                <c:pt idx="123">
                  <c:v>0</c:v>
                </c:pt>
                <c:pt idx="124">
                  <c:v>1</c:v>
                </c:pt>
                <c:pt idx="125">
                  <c:v>1</c:v>
                </c:pt>
                <c:pt idx="126">
                  <c:v>0</c:v>
                </c:pt>
                <c:pt idx="127">
                  <c:v>1</c:v>
                </c:pt>
                <c:pt idx="128">
                  <c:v>1</c:v>
                </c:pt>
                <c:pt idx="129">
                  <c:v>0</c:v>
                </c:pt>
                <c:pt idx="130">
                  <c:v>0</c:v>
                </c:pt>
                <c:pt idx="131">
                  <c:v>1</c:v>
                </c:pt>
                <c:pt idx="132">
                  <c:v>1</c:v>
                </c:pt>
                <c:pt idx="133">
                  <c:v>1</c:v>
                </c:pt>
                <c:pt idx="134">
                  <c:v>1</c:v>
                </c:pt>
                <c:pt idx="135">
                  <c:v>1</c:v>
                </c:pt>
                <c:pt idx="136">
                  <c:v>1</c:v>
                </c:pt>
                <c:pt idx="137">
                  <c:v>1</c:v>
                </c:pt>
                <c:pt idx="138">
                  <c:v>0</c:v>
                </c:pt>
                <c:pt idx="139">
                  <c:v>1</c:v>
                </c:pt>
                <c:pt idx="140">
                  <c:v>1</c:v>
                </c:pt>
                <c:pt idx="141">
                  <c:v>0</c:v>
                </c:pt>
                <c:pt idx="142">
                  <c:v>0</c:v>
                </c:pt>
                <c:pt idx="143">
                  <c:v>1</c:v>
                </c:pt>
                <c:pt idx="144">
                  <c:v>1</c:v>
                </c:pt>
                <c:pt idx="145">
                  <c:v>1</c:v>
                </c:pt>
                <c:pt idx="146">
                  <c:v>1</c:v>
                </c:pt>
                <c:pt idx="147">
                  <c:v>1</c:v>
                </c:pt>
                <c:pt idx="148">
                  <c:v>0</c:v>
                </c:pt>
                <c:pt idx="149">
                  <c:v>0</c:v>
                </c:pt>
                <c:pt idx="150">
                  <c:v>0</c:v>
                </c:pt>
                <c:pt idx="151">
                  <c:v>0</c:v>
                </c:pt>
                <c:pt idx="152">
                  <c:v>0</c:v>
                </c:pt>
                <c:pt idx="153">
                  <c:v>0</c:v>
                </c:pt>
                <c:pt idx="154">
                  <c:v>0</c:v>
                </c:pt>
                <c:pt idx="155">
                  <c:v>1</c:v>
                </c:pt>
                <c:pt idx="156">
                  <c:v>0</c:v>
                </c:pt>
                <c:pt idx="157">
                  <c:v>1</c:v>
                </c:pt>
                <c:pt idx="158">
                  <c:v>1</c:v>
                </c:pt>
                <c:pt idx="159">
                  <c:v>0</c:v>
                </c:pt>
                <c:pt idx="160">
                  <c:v>0</c:v>
                </c:pt>
                <c:pt idx="161">
                  <c:v>0</c:v>
                </c:pt>
                <c:pt idx="162">
                  <c:v>1</c:v>
                </c:pt>
                <c:pt idx="163">
                  <c:v>0</c:v>
                </c:pt>
                <c:pt idx="164">
                  <c:v>1</c:v>
                </c:pt>
                <c:pt idx="165">
                  <c:v>0</c:v>
                </c:pt>
                <c:pt idx="166">
                  <c:v>0</c:v>
                </c:pt>
                <c:pt idx="167">
                  <c:v>0</c:v>
                </c:pt>
                <c:pt idx="168">
                  <c:v>1</c:v>
                </c:pt>
                <c:pt idx="169">
                  <c:v>1</c:v>
                </c:pt>
                <c:pt idx="170">
                  <c:v>0</c:v>
                </c:pt>
                <c:pt idx="171">
                  <c:v>0</c:v>
                </c:pt>
                <c:pt idx="172">
                  <c:v>0</c:v>
                </c:pt>
                <c:pt idx="173">
                  <c:v>0</c:v>
                </c:pt>
                <c:pt idx="174">
                  <c:v>0</c:v>
                </c:pt>
                <c:pt idx="175">
                  <c:v>0</c:v>
                </c:pt>
                <c:pt idx="176">
                  <c:v>0</c:v>
                </c:pt>
                <c:pt idx="177">
                  <c:v>0</c:v>
                </c:pt>
                <c:pt idx="178">
                  <c:v>1</c:v>
                </c:pt>
                <c:pt idx="179">
                  <c:v>0</c:v>
                </c:pt>
                <c:pt idx="180">
                  <c:v>0</c:v>
                </c:pt>
                <c:pt idx="181">
                  <c:v>0</c:v>
                </c:pt>
                <c:pt idx="182">
                  <c:v>0</c:v>
                </c:pt>
                <c:pt idx="183">
                  <c:v>0</c:v>
                </c:pt>
                <c:pt idx="184">
                  <c:v>0</c:v>
                </c:pt>
                <c:pt idx="185">
                  <c:v>0</c:v>
                </c:pt>
                <c:pt idx="186">
                  <c:v>1</c:v>
                </c:pt>
                <c:pt idx="187">
                  <c:v>0</c:v>
                </c:pt>
                <c:pt idx="188">
                  <c:v>1</c:v>
                </c:pt>
                <c:pt idx="189">
                  <c:v>0</c:v>
                </c:pt>
                <c:pt idx="190">
                  <c:v>0</c:v>
                </c:pt>
                <c:pt idx="191">
                  <c:v>1</c:v>
                </c:pt>
                <c:pt idx="192">
                  <c:v>0</c:v>
                </c:pt>
                <c:pt idx="193">
                  <c:v>0</c:v>
                </c:pt>
                <c:pt idx="194">
                  <c:v>0</c:v>
                </c:pt>
                <c:pt idx="195">
                  <c:v>0</c:v>
                </c:pt>
                <c:pt idx="196">
                  <c:v>0</c:v>
                </c:pt>
                <c:pt idx="197">
                  <c:v>1</c:v>
                </c:pt>
                <c:pt idx="198">
                  <c:v>1</c:v>
                </c:pt>
                <c:pt idx="199">
                  <c:v>0</c:v>
                </c:pt>
                <c:pt idx="200">
                  <c:v>0</c:v>
                </c:pt>
                <c:pt idx="201">
                  <c:v>1</c:v>
                </c:pt>
                <c:pt idx="202">
                  <c:v>1</c:v>
                </c:pt>
                <c:pt idx="203">
                  <c:v>1</c:v>
                </c:pt>
                <c:pt idx="204">
                  <c:v>0</c:v>
                </c:pt>
                <c:pt idx="205">
                  <c:v>1</c:v>
                </c:pt>
                <c:pt idx="206">
                  <c:v>0</c:v>
                </c:pt>
                <c:pt idx="207">
                  <c:v>0</c:v>
                </c:pt>
                <c:pt idx="208">
                  <c:v>0</c:v>
                </c:pt>
                <c:pt idx="209">
                  <c:v>1</c:v>
                </c:pt>
                <c:pt idx="210">
                  <c:v>0</c:v>
                </c:pt>
                <c:pt idx="211">
                  <c:v>0</c:v>
                </c:pt>
                <c:pt idx="212">
                  <c:v>0</c:v>
                </c:pt>
                <c:pt idx="213">
                  <c:v>1</c:v>
                </c:pt>
                <c:pt idx="214">
                  <c:v>1</c:v>
                </c:pt>
                <c:pt idx="215">
                  <c:v>1</c:v>
                </c:pt>
                <c:pt idx="216">
                  <c:v>0</c:v>
                </c:pt>
                <c:pt idx="217">
                  <c:v>0</c:v>
                </c:pt>
                <c:pt idx="218">
                  <c:v>0</c:v>
                </c:pt>
                <c:pt idx="219">
                  <c:v>1</c:v>
                </c:pt>
                <c:pt idx="220">
                  <c:v>0</c:v>
                </c:pt>
                <c:pt idx="221">
                  <c:v>1</c:v>
                </c:pt>
                <c:pt idx="222">
                  <c:v>0</c:v>
                </c:pt>
                <c:pt idx="223">
                  <c:v>1</c:v>
                </c:pt>
                <c:pt idx="224">
                  <c:v>0</c:v>
                </c:pt>
                <c:pt idx="225">
                  <c:v>1</c:v>
                </c:pt>
                <c:pt idx="226">
                  <c:v>1</c:v>
                </c:pt>
                <c:pt idx="227">
                  <c:v>0</c:v>
                </c:pt>
                <c:pt idx="228">
                  <c:v>0</c:v>
                </c:pt>
                <c:pt idx="229">
                  <c:v>1</c:v>
                </c:pt>
                <c:pt idx="230">
                  <c:v>0</c:v>
                </c:pt>
                <c:pt idx="231">
                  <c:v>0</c:v>
                </c:pt>
                <c:pt idx="232">
                  <c:v>0</c:v>
                </c:pt>
                <c:pt idx="233">
                  <c:v>0</c:v>
                </c:pt>
                <c:pt idx="234">
                  <c:v>0</c:v>
                </c:pt>
                <c:pt idx="235">
                  <c:v>0</c:v>
                </c:pt>
                <c:pt idx="236">
                  <c:v>0</c:v>
                </c:pt>
                <c:pt idx="237">
                  <c:v>0</c:v>
                </c:pt>
                <c:pt idx="238">
                  <c:v>1</c:v>
                </c:pt>
                <c:pt idx="239">
                  <c:v>0</c:v>
                </c:pt>
                <c:pt idx="240">
                  <c:v>1</c:v>
                </c:pt>
                <c:pt idx="241">
                  <c:v>0</c:v>
                </c:pt>
                <c:pt idx="242">
                  <c:v>0</c:v>
                </c:pt>
                <c:pt idx="243">
                  <c:v>1</c:v>
                </c:pt>
              </c:numCache>
            </c:numRef>
          </c:xVal>
          <c:yVal>
            <c:numRef>
              <c:f>'1_tips_data_encoded'!$N$272:$N$515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'1_tips_data_encoded'!$G$272:$G$515</c:f>
              <c:numCache>
                <c:formatCode>General</c:formatCode>
                <c:ptCount val="244"/>
                <c:pt idx="0">
                  <c:v>1</c:v>
                </c:pt>
                <c:pt idx="1">
                  <c:v>0</c:v>
                </c:pt>
                <c:pt idx="2">
                  <c:v>0</c:v>
                </c:pt>
                <c:pt idx="3">
                  <c:v>0</c:v>
                </c:pt>
                <c:pt idx="4">
                  <c:v>1</c:v>
                </c:pt>
                <c:pt idx="5">
                  <c:v>0</c:v>
                </c:pt>
                <c:pt idx="6">
                  <c:v>0</c:v>
                </c:pt>
                <c:pt idx="7">
                  <c:v>0</c:v>
                </c:pt>
                <c:pt idx="8">
                  <c:v>0</c:v>
                </c:pt>
                <c:pt idx="9">
                  <c:v>0</c:v>
                </c:pt>
                <c:pt idx="10">
                  <c:v>0</c:v>
                </c:pt>
                <c:pt idx="11">
                  <c:v>1</c:v>
                </c:pt>
                <c:pt idx="12">
                  <c:v>0</c:v>
                </c:pt>
                <c:pt idx="13">
                  <c:v>0</c:v>
                </c:pt>
                <c:pt idx="14">
                  <c:v>1</c:v>
                </c:pt>
                <c:pt idx="15">
                  <c:v>0</c:v>
                </c:pt>
                <c:pt idx="16">
                  <c:v>1</c:v>
                </c:pt>
                <c:pt idx="17">
                  <c:v>0</c:v>
                </c:pt>
                <c:pt idx="18">
                  <c:v>1</c:v>
                </c:pt>
                <c:pt idx="19">
                  <c:v>0</c:v>
                </c:pt>
                <c:pt idx="20">
                  <c:v>0</c:v>
                </c:pt>
                <c:pt idx="21">
                  <c:v>1</c:v>
                </c:pt>
                <c:pt idx="22">
                  <c:v>1</c:v>
                </c:pt>
                <c:pt idx="23">
                  <c:v>0</c:v>
                </c:pt>
                <c:pt idx="24">
                  <c:v>0</c:v>
                </c:pt>
                <c:pt idx="25">
                  <c:v>0</c:v>
                </c:pt>
                <c:pt idx="26">
                  <c:v>0</c:v>
                </c:pt>
                <c:pt idx="27">
                  <c:v>0</c:v>
                </c:pt>
                <c:pt idx="28">
                  <c:v>0</c:v>
                </c:pt>
                <c:pt idx="29">
                  <c:v>1</c:v>
                </c:pt>
                <c:pt idx="30">
                  <c:v>0</c:v>
                </c:pt>
                <c:pt idx="31">
                  <c:v>0</c:v>
                </c:pt>
                <c:pt idx="32">
                  <c:v>1</c:v>
                </c:pt>
                <c:pt idx="33">
                  <c:v>1</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1</c:v>
                </c:pt>
                <c:pt idx="52">
                  <c:v>1</c:v>
                </c:pt>
                <c:pt idx="53">
                  <c:v>0</c:v>
                </c:pt>
                <c:pt idx="54">
                  <c:v>0</c:v>
                </c:pt>
                <c:pt idx="55">
                  <c:v>0</c:v>
                </c:pt>
                <c:pt idx="56">
                  <c:v>0</c:v>
                </c:pt>
                <c:pt idx="57">
                  <c:v>1</c:v>
                </c:pt>
                <c:pt idx="58">
                  <c:v>0</c:v>
                </c:pt>
                <c:pt idx="59">
                  <c:v>0</c:v>
                </c:pt>
                <c:pt idx="60">
                  <c:v>0</c:v>
                </c:pt>
                <c:pt idx="61">
                  <c:v>0</c:v>
                </c:pt>
                <c:pt idx="62">
                  <c:v>0</c:v>
                </c:pt>
                <c:pt idx="63">
                  <c:v>0</c:v>
                </c:pt>
                <c:pt idx="64">
                  <c:v>0</c:v>
                </c:pt>
                <c:pt idx="65">
                  <c:v>0</c:v>
                </c:pt>
                <c:pt idx="66">
                  <c:v>1</c:v>
                </c:pt>
                <c:pt idx="67">
                  <c:v>1</c:v>
                </c:pt>
                <c:pt idx="68">
                  <c:v>0</c:v>
                </c:pt>
                <c:pt idx="69">
                  <c:v>0</c:v>
                </c:pt>
                <c:pt idx="70">
                  <c:v>0</c:v>
                </c:pt>
                <c:pt idx="71">
                  <c:v>1</c:v>
                </c:pt>
                <c:pt idx="72">
                  <c:v>1</c:v>
                </c:pt>
                <c:pt idx="73">
                  <c:v>1</c:v>
                </c:pt>
                <c:pt idx="74">
                  <c:v>1</c:v>
                </c:pt>
                <c:pt idx="75">
                  <c:v>0</c:v>
                </c:pt>
                <c:pt idx="76">
                  <c:v>0</c:v>
                </c:pt>
                <c:pt idx="77">
                  <c:v>0</c:v>
                </c:pt>
                <c:pt idx="78">
                  <c:v>0</c:v>
                </c:pt>
                <c:pt idx="79">
                  <c:v>0</c:v>
                </c:pt>
                <c:pt idx="80">
                  <c:v>0</c:v>
                </c:pt>
                <c:pt idx="81">
                  <c:v>0</c:v>
                </c:pt>
                <c:pt idx="82">
                  <c:v>1</c:v>
                </c:pt>
                <c:pt idx="83">
                  <c:v>0</c:v>
                </c:pt>
                <c:pt idx="84">
                  <c:v>0</c:v>
                </c:pt>
                <c:pt idx="85">
                  <c:v>1</c:v>
                </c:pt>
                <c:pt idx="86">
                  <c:v>0</c:v>
                </c:pt>
                <c:pt idx="87">
                  <c:v>0</c:v>
                </c:pt>
                <c:pt idx="88">
                  <c:v>0</c:v>
                </c:pt>
                <c:pt idx="89">
                  <c:v>0</c:v>
                </c:pt>
                <c:pt idx="90">
                  <c:v>0</c:v>
                </c:pt>
                <c:pt idx="91">
                  <c:v>0</c:v>
                </c:pt>
                <c:pt idx="92">
                  <c:v>1</c:v>
                </c:pt>
                <c:pt idx="93">
                  <c:v>1</c:v>
                </c:pt>
                <c:pt idx="94">
                  <c:v>1</c:v>
                </c:pt>
                <c:pt idx="95">
                  <c:v>0</c:v>
                </c:pt>
                <c:pt idx="96">
                  <c:v>0</c:v>
                </c:pt>
                <c:pt idx="97">
                  <c:v>0</c:v>
                </c:pt>
                <c:pt idx="98">
                  <c:v>0</c:v>
                </c:pt>
                <c:pt idx="99">
                  <c:v>0</c:v>
                </c:pt>
                <c:pt idx="100">
                  <c:v>1</c:v>
                </c:pt>
                <c:pt idx="101">
                  <c:v>1</c:v>
                </c:pt>
                <c:pt idx="102">
                  <c:v>1</c:v>
                </c:pt>
                <c:pt idx="103">
                  <c:v>1</c:v>
                </c:pt>
                <c:pt idx="104">
                  <c:v>1</c:v>
                </c:pt>
                <c:pt idx="105">
                  <c:v>0</c:v>
                </c:pt>
                <c:pt idx="106">
                  <c:v>0</c:v>
                </c:pt>
                <c:pt idx="107">
                  <c:v>0</c:v>
                </c:pt>
                <c:pt idx="108">
                  <c:v>0</c:v>
                </c:pt>
                <c:pt idx="109">
                  <c:v>1</c:v>
                </c:pt>
                <c:pt idx="110">
                  <c:v>0</c:v>
                </c:pt>
                <c:pt idx="111">
                  <c:v>1</c:v>
                </c:pt>
                <c:pt idx="112">
                  <c:v>0</c:v>
                </c:pt>
                <c:pt idx="113">
                  <c:v>0</c:v>
                </c:pt>
                <c:pt idx="114">
                  <c:v>1</c:v>
                </c:pt>
                <c:pt idx="115">
                  <c:v>1</c:v>
                </c:pt>
                <c:pt idx="116">
                  <c:v>0</c:v>
                </c:pt>
                <c:pt idx="117">
                  <c:v>1</c:v>
                </c:pt>
                <c:pt idx="118">
                  <c:v>1</c:v>
                </c:pt>
                <c:pt idx="119">
                  <c:v>1</c:v>
                </c:pt>
                <c:pt idx="120">
                  <c:v>0</c:v>
                </c:pt>
                <c:pt idx="121">
                  <c:v>1</c:v>
                </c:pt>
                <c:pt idx="122">
                  <c:v>0</c:v>
                </c:pt>
                <c:pt idx="123">
                  <c:v>0</c:v>
                </c:pt>
                <c:pt idx="124">
                  <c:v>1</c:v>
                </c:pt>
                <c:pt idx="125">
                  <c:v>1</c:v>
                </c:pt>
                <c:pt idx="126">
                  <c:v>0</c:v>
                </c:pt>
                <c:pt idx="127">
                  <c:v>1</c:v>
                </c:pt>
                <c:pt idx="128">
                  <c:v>1</c:v>
                </c:pt>
                <c:pt idx="129">
                  <c:v>0</c:v>
                </c:pt>
                <c:pt idx="130">
                  <c:v>0</c:v>
                </c:pt>
                <c:pt idx="131">
                  <c:v>1</c:v>
                </c:pt>
                <c:pt idx="132">
                  <c:v>1</c:v>
                </c:pt>
                <c:pt idx="133">
                  <c:v>1</c:v>
                </c:pt>
                <c:pt idx="134">
                  <c:v>1</c:v>
                </c:pt>
                <c:pt idx="135">
                  <c:v>1</c:v>
                </c:pt>
                <c:pt idx="136">
                  <c:v>1</c:v>
                </c:pt>
                <c:pt idx="137">
                  <c:v>1</c:v>
                </c:pt>
                <c:pt idx="138">
                  <c:v>0</c:v>
                </c:pt>
                <c:pt idx="139">
                  <c:v>1</c:v>
                </c:pt>
                <c:pt idx="140">
                  <c:v>1</c:v>
                </c:pt>
                <c:pt idx="141">
                  <c:v>0</c:v>
                </c:pt>
                <c:pt idx="142">
                  <c:v>0</c:v>
                </c:pt>
                <c:pt idx="143">
                  <c:v>1</c:v>
                </c:pt>
                <c:pt idx="144">
                  <c:v>1</c:v>
                </c:pt>
                <c:pt idx="145">
                  <c:v>1</c:v>
                </c:pt>
                <c:pt idx="146">
                  <c:v>1</c:v>
                </c:pt>
                <c:pt idx="147">
                  <c:v>1</c:v>
                </c:pt>
                <c:pt idx="148">
                  <c:v>0</c:v>
                </c:pt>
                <c:pt idx="149">
                  <c:v>0</c:v>
                </c:pt>
                <c:pt idx="150">
                  <c:v>0</c:v>
                </c:pt>
                <c:pt idx="151">
                  <c:v>0</c:v>
                </c:pt>
                <c:pt idx="152">
                  <c:v>0</c:v>
                </c:pt>
                <c:pt idx="153">
                  <c:v>0</c:v>
                </c:pt>
                <c:pt idx="154">
                  <c:v>0</c:v>
                </c:pt>
                <c:pt idx="155">
                  <c:v>1</c:v>
                </c:pt>
                <c:pt idx="156">
                  <c:v>0</c:v>
                </c:pt>
                <c:pt idx="157">
                  <c:v>1</c:v>
                </c:pt>
                <c:pt idx="158">
                  <c:v>1</c:v>
                </c:pt>
                <c:pt idx="159">
                  <c:v>0</c:v>
                </c:pt>
                <c:pt idx="160">
                  <c:v>0</c:v>
                </c:pt>
                <c:pt idx="161">
                  <c:v>0</c:v>
                </c:pt>
                <c:pt idx="162">
                  <c:v>1</c:v>
                </c:pt>
                <c:pt idx="163">
                  <c:v>0</c:v>
                </c:pt>
                <c:pt idx="164">
                  <c:v>1</c:v>
                </c:pt>
                <c:pt idx="165">
                  <c:v>0</c:v>
                </c:pt>
                <c:pt idx="166">
                  <c:v>0</c:v>
                </c:pt>
                <c:pt idx="167">
                  <c:v>0</c:v>
                </c:pt>
                <c:pt idx="168">
                  <c:v>1</c:v>
                </c:pt>
                <c:pt idx="169">
                  <c:v>1</c:v>
                </c:pt>
                <c:pt idx="170">
                  <c:v>0</c:v>
                </c:pt>
                <c:pt idx="171">
                  <c:v>0</c:v>
                </c:pt>
                <c:pt idx="172">
                  <c:v>0</c:v>
                </c:pt>
                <c:pt idx="173">
                  <c:v>0</c:v>
                </c:pt>
                <c:pt idx="174">
                  <c:v>0</c:v>
                </c:pt>
                <c:pt idx="175">
                  <c:v>0</c:v>
                </c:pt>
                <c:pt idx="176">
                  <c:v>0</c:v>
                </c:pt>
                <c:pt idx="177">
                  <c:v>0</c:v>
                </c:pt>
                <c:pt idx="178">
                  <c:v>1</c:v>
                </c:pt>
                <c:pt idx="179">
                  <c:v>0</c:v>
                </c:pt>
                <c:pt idx="180">
                  <c:v>0</c:v>
                </c:pt>
                <c:pt idx="181">
                  <c:v>0</c:v>
                </c:pt>
                <c:pt idx="182">
                  <c:v>0</c:v>
                </c:pt>
                <c:pt idx="183">
                  <c:v>0</c:v>
                </c:pt>
                <c:pt idx="184">
                  <c:v>0</c:v>
                </c:pt>
                <c:pt idx="185">
                  <c:v>0</c:v>
                </c:pt>
                <c:pt idx="186">
                  <c:v>1</c:v>
                </c:pt>
                <c:pt idx="187">
                  <c:v>0</c:v>
                </c:pt>
                <c:pt idx="188">
                  <c:v>1</c:v>
                </c:pt>
                <c:pt idx="189">
                  <c:v>0</c:v>
                </c:pt>
                <c:pt idx="190">
                  <c:v>0</c:v>
                </c:pt>
                <c:pt idx="191">
                  <c:v>1</c:v>
                </c:pt>
                <c:pt idx="192">
                  <c:v>0</c:v>
                </c:pt>
                <c:pt idx="193">
                  <c:v>0</c:v>
                </c:pt>
                <c:pt idx="194">
                  <c:v>0</c:v>
                </c:pt>
                <c:pt idx="195">
                  <c:v>0</c:v>
                </c:pt>
                <c:pt idx="196">
                  <c:v>0</c:v>
                </c:pt>
                <c:pt idx="197">
                  <c:v>1</c:v>
                </c:pt>
                <c:pt idx="198">
                  <c:v>1</c:v>
                </c:pt>
                <c:pt idx="199">
                  <c:v>0</c:v>
                </c:pt>
                <c:pt idx="200">
                  <c:v>0</c:v>
                </c:pt>
                <c:pt idx="201">
                  <c:v>1</c:v>
                </c:pt>
                <c:pt idx="202">
                  <c:v>1</c:v>
                </c:pt>
                <c:pt idx="203">
                  <c:v>1</c:v>
                </c:pt>
                <c:pt idx="204">
                  <c:v>0</c:v>
                </c:pt>
                <c:pt idx="205">
                  <c:v>1</c:v>
                </c:pt>
                <c:pt idx="206">
                  <c:v>0</c:v>
                </c:pt>
                <c:pt idx="207">
                  <c:v>0</c:v>
                </c:pt>
                <c:pt idx="208">
                  <c:v>0</c:v>
                </c:pt>
                <c:pt idx="209">
                  <c:v>1</c:v>
                </c:pt>
                <c:pt idx="210">
                  <c:v>0</c:v>
                </c:pt>
                <c:pt idx="211">
                  <c:v>0</c:v>
                </c:pt>
                <c:pt idx="212">
                  <c:v>0</c:v>
                </c:pt>
                <c:pt idx="213">
                  <c:v>1</c:v>
                </c:pt>
                <c:pt idx="214">
                  <c:v>1</c:v>
                </c:pt>
                <c:pt idx="215">
                  <c:v>1</c:v>
                </c:pt>
                <c:pt idx="216">
                  <c:v>0</c:v>
                </c:pt>
                <c:pt idx="217">
                  <c:v>0</c:v>
                </c:pt>
                <c:pt idx="218">
                  <c:v>0</c:v>
                </c:pt>
                <c:pt idx="219">
                  <c:v>1</c:v>
                </c:pt>
                <c:pt idx="220">
                  <c:v>0</c:v>
                </c:pt>
                <c:pt idx="221">
                  <c:v>1</c:v>
                </c:pt>
                <c:pt idx="222">
                  <c:v>0</c:v>
                </c:pt>
                <c:pt idx="223">
                  <c:v>1</c:v>
                </c:pt>
                <c:pt idx="224">
                  <c:v>0</c:v>
                </c:pt>
                <c:pt idx="225">
                  <c:v>1</c:v>
                </c:pt>
                <c:pt idx="226">
                  <c:v>1</c:v>
                </c:pt>
                <c:pt idx="227">
                  <c:v>0</c:v>
                </c:pt>
                <c:pt idx="228">
                  <c:v>0</c:v>
                </c:pt>
                <c:pt idx="229">
                  <c:v>1</c:v>
                </c:pt>
                <c:pt idx="230">
                  <c:v>0</c:v>
                </c:pt>
                <c:pt idx="231">
                  <c:v>0</c:v>
                </c:pt>
                <c:pt idx="232">
                  <c:v>0</c:v>
                </c:pt>
                <c:pt idx="233">
                  <c:v>0</c:v>
                </c:pt>
                <c:pt idx="234">
                  <c:v>0</c:v>
                </c:pt>
                <c:pt idx="235">
                  <c:v>0</c:v>
                </c:pt>
                <c:pt idx="236">
                  <c:v>0</c:v>
                </c:pt>
                <c:pt idx="237">
                  <c:v>0</c:v>
                </c:pt>
                <c:pt idx="238">
                  <c:v>1</c:v>
                </c:pt>
                <c:pt idx="239">
                  <c:v>0</c:v>
                </c:pt>
                <c:pt idx="240">
                  <c:v>1</c:v>
                </c:pt>
                <c:pt idx="241">
                  <c:v>0</c:v>
                </c:pt>
                <c:pt idx="242">
                  <c:v>0</c:v>
                </c:pt>
                <c:pt idx="243">
                  <c:v>1</c:v>
                </c:pt>
              </c:numCache>
            </c:numRef>
          </c:xVal>
          <c:yVal>
            <c:numRef>
              <c:f>'4_Model2 Results'!$B$33:$B$276</c:f>
              <c:numCache>
                <c:formatCode>General</c:formatCode>
                <c:ptCount val="244"/>
                <c:pt idx="0">
                  <c:v>2.6840179326923357</c:v>
                </c:pt>
                <c:pt idx="1">
                  <c:v>2.2106285167169846</c:v>
                </c:pt>
                <c:pt idx="2">
                  <c:v>3.2143352487702419</c:v>
                </c:pt>
                <c:pt idx="3">
                  <c:v>3.2852229487150568</c:v>
                </c:pt>
                <c:pt idx="4">
                  <c:v>3.7594838742056242</c:v>
                </c:pt>
                <c:pt idx="5">
                  <c:v>3.7972209122528051</c:v>
                </c:pt>
                <c:pt idx="6">
                  <c:v>1.8826674309161757</c:v>
                </c:pt>
                <c:pt idx="7">
                  <c:v>3.9467892069074142</c:v>
                </c:pt>
                <c:pt idx="8">
                  <c:v>2.4724744796485019</c:v>
                </c:pt>
                <c:pt idx="9">
                  <c:v>2.4480167710886285</c:v>
                </c:pt>
                <c:pt idx="10">
                  <c:v>2.0237695956846746</c:v>
                </c:pt>
                <c:pt idx="11">
                  <c:v>4.7631906062588811</c:v>
                </c:pt>
                <c:pt idx="12">
                  <c:v>2.508220361389855</c:v>
                </c:pt>
                <c:pt idx="13">
                  <c:v>3.1519136787115363</c:v>
                </c:pt>
                <c:pt idx="14">
                  <c:v>2.4808308154256968</c:v>
                </c:pt>
                <c:pt idx="15">
                  <c:v>3.0876799180391581</c:v>
                </c:pt>
                <c:pt idx="16">
                  <c:v>2.2377984744633128</c:v>
                </c:pt>
                <c:pt idx="17">
                  <c:v>2.7703337702986977</c:v>
                </c:pt>
                <c:pt idx="18">
                  <c:v>2.8624107238385355</c:v>
                </c:pt>
                <c:pt idx="19">
                  <c:v>3.1804707292258017</c:v>
                </c:pt>
                <c:pt idx="20">
                  <c:v>2.7433906360040203</c:v>
                </c:pt>
                <c:pt idx="21">
                  <c:v>2.9944426951830336</c:v>
                </c:pt>
                <c:pt idx="22">
                  <c:v>2.5692548386806231</c:v>
                </c:pt>
                <c:pt idx="23">
                  <c:v>5.1264033043720669</c:v>
                </c:pt>
                <c:pt idx="24">
                  <c:v>2.9221200447107858</c:v>
                </c:pt>
                <c:pt idx="25">
                  <c:v>3.0935914506072235</c:v>
                </c:pt>
                <c:pt idx="26">
                  <c:v>2.3153807362062393</c:v>
                </c:pt>
                <c:pt idx="27">
                  <c:v>2.2514144215111864</c:v>
                </c:pt>
                <c:pt idx="28">
                  <c:v>3.0989680912206374</c:v>
                </c:pt>
                <c:pt idx="29">
                  <c:v>2.9342391048818071</c:v>
                </c:pt>
                <c:pt idx="30">
                  <c:v>1.9560405565957955</c:v>
                </c:pt>
                <c:pt idx="31">
                  <c:v>3.1443882299238832</c:v>
                </c:pt>
                <c:pt idx="32">
                  <c:v>2.5024664806902006</c:v>
                </c:pt>
                <c:pt idx="33">
                  <c:v>3.3926182458075269</c:v>
                </c:pt>
                <c:pt idx="34">
                  <c:v>2.7302211006256272</c:v>
                </c:pt>
                <c:pt idx="35">
                  <c:v>3.5012429837995227</c:v>
                </c:pt>
                <c:pt idx="36">
                  <c:v>2.772215132495611</c:v>
                </c:pt>
                <c:pt idx="37">
                  <c:v>2.8586479994447087</c:v>
                </c:pt>
                <c:pt idx="38">
                  <c:v>2.9960972339282965</c:v>
                </c:pt>
                <c:pt idx="39">
                  <c:v>4.1794740557867751</c:v>
                </c:pt>
                <c:pt idx="40">
                  <c:v>2.7468167428372814</c:v>
                </c:pt>
                <c:pt idx="41">
                  <c:v>2.7001193054750141</c:v>
                </c:pt>
                <c:pt idx="42">
                  <c:v>2.3689995588182691</c:v>
                </c:pt>
                <c:pt idx="43">
                  <c:v>1.9682694108757319</c:v>
                </c:pt>
                <c:pt idx="44">
                  <c:v>4.2779089535641592</c:v>
                </c:pt>
                <c:pt idx="45">
                  <c:v>2.7781958366469164</c:v>
                </c:pt>
                <c:pt idx="46">
                  <c:v>3.1488241894388409</c:v>
                </c:pt>
                <c:pt idx="47">
                  <c:v>4.4660451732554911</c:v>
                </c:pt>
                <c:pt idx="48">
                  <c:v>3.9236087970065636</c:v>
                </c:pt>
                <c:pt idx="49">
                  <c:v>2.7546788091855001</c:v>
                </c:pt>
                <c:pt idx="50">
                  <c:v>2.2373042050343366</c:v>
                </c:pt>
                <c:pt idx="51">
                  <c:v>2.0537615967263734</c:v>
                </c:pt>
                <c:pt idx="52">
                  <c:v>4.7208599568283311</c:v>
                </c:pt>
                <c:pt idx="53">
                  <c:v>1.9927271194356049</c:v>
                </c:pt>
                <c:pt idx="54">
                  <c:v>3.8226193019111352</c:v>
                </c:pt>
                <c:pt idx="55">
                  <c:v>2.8910775684617156</c:v>
                </c:pt>
                <c:pt idx="56">
                  <c:v>4.9098651888986717</c:v>
                </c:pt>
                <c:pt idx="57">
                  <c:v>3.5701395274385099</c:v>
                </c:pt>
                <c:pt idx="58">
                  <c:v>2.0311135816439654</c:v>
                </c:pt>
                <c:pt idx="59">
                  <c:v>5.9589060765062118</c:v>
                </c:pt>
                <c:pt idx="60">
                  <c:v>2.8824299757472427</c:v>
                </c:pt>
                <c:pt idx="61">
                  <c:v>2.272868623947327</c:v>
                </c:pt>
                <c:pt idx="62">
                  <c:v>2.0104185974779187</c:v>
                </c:pt>
                <c:pt idx="63">
                  <c:v>3.0548420627421371</c:v>
                </c:pt>
                <c:pt idx="64">
                  <c:v>2.8926223130980637</c:v>
                </c:pt>
                <c:pt idx="65">
                  <c:v>3.1268519066137719</c:v>
                </c:pt>
                <c:pt idx="66">
                  <c:v>2.6332211533756764</c:v>
                </c:pt>
                <c:pt idx="67">
                  <c:v>1.1104136097065456</c:v>
                </c:pt>
                <c:pt idx="68">
                  <c:v>2.960687969747509</c:v>
                </c:pt>
                <c:pt idx="69">
                  <c:v>2.3857503557621262</c:v>
                </c:pt>
                <c:pt idx="70">
                  <c:v>2.1883887879145902</c:v>
                </c:pt>
                <c:pt idx="71">
                  <c:v>2.8718175348231023</c:v>
                </c:pt>
                <c:pt idx="72">
                  <c:v>3.5285680962780539</c:v>
                </c:pt>
                <c:pt idx="73">
                  <c:v>3.379940482721902</c:v>
                </c:pt>
                <c:pt idx="74">
                  <c:v>2.4714240044411309</c:v>
                </c:pt>
                <c:pt idx="75">
                  <c:v>2.0463459420476346</c:v>
                </c:pt>
                <c:pt idx="76">
                  <c:v>2.6594885554130148</c:v>
                </c:pt>
                <c:pt idx="77">
                  <c:v>3.9719435856486172</c:v>
                </c:pt>
                <c:pt idx="78">
                  <c:v>3.1937328712476334</c:v>
                </c:pt>
                <c:pt idx="79">
                  <c:v>2.6791803103918399</c:v>
                </c:pt>
                <c:pt idx="80">
                  <c:v>2.7975246659690169</c:v>
                </c:pt>
                <c:pt idx="81">
                  <c:v>2.6199174011890705</c:v>
                </c:pt>
                <c:pt idx="82">
                  <c:v>1.8478450428078035</c:v>
                </c:pt>
                <c:pt idx="83">
                  <c:v>4.0429864403256346</c:v>
                </c:pt>
                <c:pt idx="84">
                  <c:v>2.5559510864940176</c:v>
                </c:pt>
                <c:pt idx="85">
                  <c:v>4.717793902615834</c:v>
                </c:pt>
                <c:pt idx="86">
                  <c:v>2.2784501624493028</c:v>
                </c:pt>
                <c:pt idx="87">
                  <c:v>2.7723077391390496</c:v>
                </c:pt>
                <c:pt idx="88">
                  <c:v>3.3771656854466823</c:v>
                </c:pt>
                <c:pt idx="89">
                  <c:v>3.0432238954945676</c:v>
                </c:pt>
                <c:pt idx="90">
                  <c:v>3.6989411692076239</c:v>
                </c:pt>
                <c:pt idx="91">
                  <c:v>3.1732818979987139</c:v>
                </c:pt>
                <c:pt idx="92">
                  <c:v>1.5427902974360437</c:v>
                </c:pt>
                <c:pt idx="93">
                  <c:v>2.5370902185047335</c:v>
                </c:pt>
                <c:pt idx="94">
                  <c:v>3.2258502454033722</c:v>
                </c:pt>
                <c:pt idx="95">
                  <c:v>5.1130523061653106</c:v>
                </c:pt>
                <c:pt idx="96">
                  <c:v>3.5399660635684485</c:v>
                </c:pt>
                <c:pt idx="97">
                  <c:v>2.1054273884220414</c:v>
                </c:pt>
                <c:pt idx="98">
                  <c:v>2.9501590148361228</c:v>
                </c:pt>
                <c:pt idx="99">
                  <c:v>2.2297787562466835</c:v>
                </c:pt>
                <c:pt idx="100">
                  <c:v>2.0695717125717734</c:v>
                </c:pt>
                <c:pt idx="101">
                  <c:v>2.4486661952498077</c:v>
                </c:pt>
                <c:pt idx="102">
                  <c:v>5.349390085329583</c:v>
                </c:pt>
                <c:pt idx="103">
                  <c:v>3.1109056885632969</c:v>
                </c:pt>
                <c:pt idx="104">
                  <c:v>3.0537056043858035</c:v>
                </c:pt>
                <c:pt idx="105">
                  <c:v>2.4186741942081094</c:v>
                </c:pt>
                <c:pt idx="106">
                  <c:v>2.901243597716376</c:v>
                </c:pt>
                <c:pt idx="107">
                  <c:v>3.3452450761879198</c:v>
                </c:pt>
                <c:pt idx="108">
                  <c:v>2.773492431154633</c:v>
                </c:pt>
                <c:pt idx="109">
                  <c:v>2.3480133177149449</c:v>
                </c:pt>
                <c:pt idx="110">
                  <c:v>2.3746436454090092</c:v>
                </c:pt>
                <c:pt idx="111">
                  <c:v>1.5875203894524352</c:v>
                </c:pt>
                <c:pt idx="112">
                  <c:v>4.8191372027373038</c:v>
                </c:pt>
                <c:pt idx="113">
                  <c:v>3.3106213383733865</c:v>
                </c:pt>
                <c:pt idx="114">
                  <c:v>3.6845660038896568</c:v>
                </c:pt>
                <c:pt idx="115">
                  <c:v>2.7141197278429487</c:v>
                </c:pt>
                <c:pt idx="116">
                  <c:v>4.2336969419366959</c:v>
                </c:pt>
                <c:pt idx="117">
                  <c:v>2.0826786998614031</c:v>
                </c:pt>
                <c:pt idx="118">
                  <c:v>2.2501199353866883</c:v>
                </c:pt>
                <c:pt idx="119">
                  <c:v>3.706561721774924</c:v>
                </c:pt>
                <c:pt idx="120">
                  <c:v>2.1523988952561099</c:v>
                </c:pt>
                <c:pt idx="121">
                  <c:v>2.343247364133898</c:v>
                </c:pt>
                <c:pt idx="122">
                  <c:v>2.394153937559472</c:v>
                </c:pt>
                <c:pt idx="123">
                  <c:v>2.5531290431986475</c:v>
                </c:pt>
                <c:pt idx="124">
                  <c:v>2.2548233408789717</c:v>
                </c:pt>
                <c:pt idx="125">
                  <c:v>4.6051796167783605</c:v>
                </c:pt>
                <c:pt idx="126">
                  <c:v>1.8542029870453489</c:v>
                </c:pt>
                <c:pt idx="127">
                  <c:v>2.4467222849641304</c:v>
                </c:pt>
                <c:pt idx="128">
                  <c:v>2.1513484200487389</c:v>
                </c:pt>
                <c:pt idx="129">
                  <c:v>3.3796511111814871</c:v>
                </c:pt>
                <c:pt idx="130">
                  <c:v>2.8475622270155823</c:v>
                </c:pt>
                <c:pt idx="131">
                  <c:v>2.9876139165767102</c:v>
                </c:pt>
                <c:pt idx="132">
                  <c:v>2.131594116981149</c:v>
                </c:pt>
                <c:pt idx="133">
                  <c:v>2.2341283567129251</c:v>
                </c:pt>
                <c:pt idx="134">
                  <c:v>2.7985370157869216</c:v>
                </c:pt>
                <c:pt idx="135">
                  <c:v>1.8813729447916774</c:v>
                </c:pt>
                <c:pt idx="136">
                  <c:v>2.0525769047107896</c:v>
                </c:pt>
                <c:pt idx="137">
                  <c:v>2.4119170843212339</c:v>
                </c:pt>
                <c:pt idx="138">
                  <c:v>2.4739303680999254</c:v>
                </c:pt>
                <c:pt idx="139">
                  <c:v>2.3187896555740246</c:v>
                </c:pt>
                <c:pt idx="140">
                  <c:v>2.7242232090088452</c:v>
                </c:pt>
                <c:pt idx="141">
                  <c:v>5.0003754722390727</c:v>
                </c:pt>
                <c:pt idx="142">
                  <c:v>5.4682305957325985</c:v>
                </c:pt>
                <c:pt idx="143">
                  <c:v>4.346492314702779</c:v>
                </c:pt>
                <c:pt idx="144">
                  <c:v>2.6263923747693525</c:v>
                </c:pt>
                <c:pt idx="145">
                  <c:v>1.8663220472163708</c:v>
                </c:pt>
                <c:pt idx="146">
                  <c:v>3.0145570508713879</c:v>
                </c:pt>
                <c:pt idx="147">
                  <c:v>2.1974417938731152</c:v>
                </c:pt>
                <c:pt idx="148">
                  <c:v>1.9727288054508882</c:v>
                </c:pt>
                <c:pt idx="149">
                  <c:v>1.7591941961012263</c:v>
                </c:pt>
                <c:pt idx="150">
                  <c:v>2.3812284130982055</c:v>
                </c:pt>
                <c:pt idx="151">
                  <c:v>2.2928043898432797</c:v>
                </c:pt>
                <c:pt idx="152">
                  <c:v>2.861579836848994</c:v>
                </c:pt>
                <c:pt idx="153">
                  <c:v>3.7276105109670126</c:v>
                </c:pt>
                <c:pt idx="154">
                  <c:v>3.2779649459047286</c:v>
                </c:pt>
                <c:pt idx="155">
                  <c:v>4.4345562853369405</c:v>
                </c:pt>
                <c:pt idx="156">
                  <c:v>6.3100475722078713</c:v>
                </c:pt>
                <c:pt idx="157">
                  <c:v>3.798051799242347</c:v>
                </c:pt>
                <c:pt idx="158">
                  <c:v>2.345372737247938</c:v>
                </c:pt>
                <c:pt idx="159">
                  <c:v>2.9694215456109441</c:v>
                </c:pt>
                <c:pt idx="160">
                  <c:v>3.4407027759377309</c:v>
                </c:pt>
                <c:pt idx="161">
                  <c:v>2.2485923782158164</c:v>
                </c:pt>
                <c:pt idx="162">
                  <c:v>2.7909189603558295</c:v>
                </c:pt>
                <c:pt idx="163">
                  <c:v>2.3567707045383326</c:v>
                </c:pt>
                <c:pt idx="164">
                  <c:v>2.6490312692210765</c:v>
                </c:pt>
                <c:pt idx="165">
                  <c:v>3.5445143143285294</c:v>
                </c:pt>
                <c:pt idx="166">
                  <c:v>3.0105440679657116</c:v>
                </c:pt>
                <c:pt idx="167">
                  <c:v>4.4011381774619815</c:v>
                </c:pt>
                <c:pt idx="168">
                  <c:v>1.9980799490890673</c:v>
                </c:pt>
                <c:pt idx="169">
                  <c:v>2.0018426734828942</c:v>
                </c:pt>
                <c:pt idx="170">
                  <c:v>5.9336628415800838</c:v>
                </c:pt>
                <c:pt idx="171">
                  <c:v>2.4610048436386589</c:v>
                </c:pt>
                <c:pt idx="172">
                  <c:v>1.6557818233597577</c:v>
                </c:pt>
                <c:pt idx="173">
                  <c:v>3.9698573255631424</c:v>
                </c:pt>
                <c:pt idx="174">
                  <c:v>2.556013634582782</c:v>
                </c:pt>
                <c:pt idx="175">
                  <c:v>4.0686288409010922</c:v>
                </c:pt>
                <c:pt idx="176">
                  <c:v>2.6566665121176447</c:v>
                </c:pt>
                <c:pt idx="177">
                  <c:v>2.3358942575439232</c:v>
                </c:pt>
                <c:pt idx="178">
                  <c:v>1.9049525203418578</c:v>
                </c:pt>
                <c:pt idx="179">
                  <c:v>4.2313666709340945</c:v>
                </c:pt>
                <c:pt idx="180">
                  <c:v>4.5937963398172332</c:v>
                </c:pt>
                <c:pt idx="181">
                  <c:v>3.1683970296780672</c:v>
                </c:pt>
                <c:pt idx="182">
                  <c:v>5.4200509618227475</c:v>
                </c:pt>
                <c:pt idx="183">
                  <c:v>3.5138944387889879</c:v>
                </c:pt>
                <c:pt idx="184">
                  <c:v>4.7882498812204366</c:v>
                </c:pt>
                <c:pt idx="185">
                  <c:v>3.5447817603058551</c:v>
                </c:pt>
                <c:pt idx="186">
                  <c:v>3.1481963149409973</c:v>
                </c:pt>
                <c:pt idx="187">
                  <c:v>4.3799251129070065</c:v>
                </c:pt>
                <c:pt idx="188">
                  <c:v>2.8895090128654157</c:v>
                </c:pt>
                <c:pt idx="189">
                  <c:v>3.3270355177566779</c:v>
                </c:pt>
                <c:pt idx="190">
                  <c:v>2.4497166704571791</c:v>
                </c:pt>
                <c:pt idx="191">
                  <c:v>2.8604405054566979</c:v>
                </c:pt>
                <c:pt idx="192">
                  <c:v>3.6441376545800113</c:v>
                </c:pt>
                <c:pt idx="193">
                  <c:v>2.4250149509801791</c:v>
                </c:pt>
                <c:pt idx="194">
                  <c:v>2.5284898718104118</c:v>
                </c:pt>
                <c:pt idx="195">
                  <c:v>1.7638976015935095</c:v>
                </c:pt>
                <c:pt idx="196">
                  <c:v>1.9415048663734555</c:v>
                </c:pt>
                <c:pt idx="197">
                  <c:v>5.4127757715469436</c:v>
                </c:pt>
                <c:pt idx="198">
                  <c:v>2.2198366774077121</c:v>
                </c:pt>
                <c:pt idx="199">
                  <c:v>2.2397007745842172</c:v>
                </c:pt>
                <c:pt idx="200">
                  <c:v>2.9091290991247938</c:v>
                </c:pt>
                <c:pt idx="201">
                  <c:v>2.1953789688478391</c:v>
                </c:pt>
                <c:pt idx="202">
                  <c:v>2.2198366774077121</c:v>
                </c:pt>
                <c:pt idx="203">
                  <c:v>2.5396682508829769</c:v>
                </c:pt>
                <c:pt idx="204">
                  <c:v>3.2606072123870189</c:v>
                </c:pt>
                <c:pt idx="205">
                  <c:v>2.7265271719152864</c:v>
                </c:pt>
                <c:pt idx="206">
                  <c:v>3.6553332211180525</c:v>
                </c:pt>
                <c:pt idx="207">
                  <c:v>4.9775942279875514</c:v>
                </c:pt>
                <c:pt idx="208">
                  <c:v>3.2568210529329935</c:v>
                </c:pt>
                <c:pt idx="209">
                  <c:v>2.2022077474541626</c:v>
                </c:pt>
                <c:pt idx="210">
                  <c:v>3.9817495622825136</c:v>
                </c:pt>
                <c:pt idx="211">
                  <c:v>3.7697596975691994</c:v>
                </c:pt>
                <c:pt idx="212">
                  <c:v>5.9645501630969511</c:v>
                </c:pt>
                <c:pt idx="213">
                  <c:v>2.2501824834754522</c:v>
                </c:pt>
                <c:pt idx="214">
                  <c:v>3.8320714735189898</c:v>
                </c:pt>
                <c:pt idx="215">
                  <c:v>2.2153772828325557</c:v>
                </c:pt>
                <c:pt idx="216">
                  <c:v>4.1626277791635173</c:v>
                </c:pt>
                <c:pt idx="217">
                  <c:v>2.0640374200899485</c:v>
                </c:pt>
                <c:pt idx="218">
                  <c:v>1.7018751971841342</c:v>
                </c:pt>
                <c:pt idx="219">
                  <c:v>4.1976598032580652</c:v>
                </c:pt>
                <c:pt idx="220">
                  <c:v>2.1127088262925677</c:v>
                </c:pt>
                <c:pt idx="221">
                  <c:v>2.259345283542892</c:v>
                </c:pt>
                <c:pt idx="222">
                  <c:v>1.5956708397019703</c:v>
                </c:pt>
                <c:pt idx="223">
                  <c:v>2.7643358786819161</c:v>
                </c:pt>
                <c:pt idx="224">
                  <c:v>2.2312346446981071</c:v>
                </c:pt>
                <c:pt idx="225">
                  <c:v>2.5274393966030404</c:v>
                </c:pt>
                <c:pt idx="226">
                  <c:v>1.946098477756824</c:v>
                </c:pt>
                <c:pt idx="227">
                  <c:v>3.3419312605997815</c:v>
                </c:pt>
                <c:pt idx="228">
                  <c:v>2.3069146063201296</c:v>
                </c:pt>
                <c:pt idx="229">
                  <c:v>3.0826852556095972</c:v>
                </c:pt>
                <c:pt idx="230">
                  <c:v>3.5929116510593468</c:v>
                </c:pt>
                <c:pt idx="231">
                  <c:v>2.6299908238002923</c:v>
                </c:pt>
                <c:pt idx="232">
                  <c:v>2.149820862877867</c:v>
                </c:pt>
                <c:pt idx="233">
                  <c:v>2.070803650607508</c:v>
                </c:pt>
                <c:pt idx="234">
                  <c:v>2.4346657728818726</c:v>
                </c:pt>
                <c:pt idx="235">
                  <c:v>2.0049559737155418</c:v>
                </c:pt>
                <c:pt idx="236">
                  <c:v>2.1590462110340711</c:v>
                </c:pt>
                <c:pt idx="237">
                  <c:v>4.0620440732118954</c:v>
                </c:pt>
                <c:pt idx="238">
                  <c:v>4.6365352755277973</c:v>
                </c:pt>
                <c:pt idx="239">
                  <c:v>3.9687614897324832</c:v>
                </c:pt>
                <c:pt idx="240">
                  <c:v>3.558669891428667</c:v>
                </c:pt>
                <c:pt idx="241">
                  <c:v>3.1063120771799282</c:v>
                </c:pt>
                <c:pt idx="242">
                  <c:v>2.7339838250194535</c:v>
                </c:pt>
                <c:pt idx="243">
                  <c:v>2.852399849316078</c:v>
                </c:pt>
              </c:numCache>
            </c:numRef>
          </c:yVal>
          <c:smooth val="0"/>
        </c:ser>
        <c:dLbls>
          <c:showLegendKey val="0"/>
          <c:showVal val="0"/>
          <c:showCatName val="0"/>
          <c:showSerName val="0"/>
          <c:showPercent val="0"/>
          <c:showBubbleSize val="0"/>
        </c:dLbls>
        <c:axId val="165705984"/>
        <c:axId val="179922432"/>
      </c:scatterChart>
      <c:valAx>
        <c:axId val="165705984"/>
        <c:scaling>
          <c:orientation val="minMax"/>
        </c:scaling>
        <c:delete val="0"/>
        <c:axPos val="b"/>
        <c:title>
          <c:tx>
            <c:rich>
              <a:bodyPr/>
              <a:lstStyle/>
              <a:p>
                <a:pPr>
                  <a:defRPr/>
                </a:pPr>
                <a:r>
                  <a:rPr lang="en-CA"/>
                  <a:t>sex_F</a:t>
                </a:r>
              </a:p>
            </c:rich>
          </c:tx>
          <c:layout/>
          <c:overlay val="0"/>
        </c:title>
        <c:numFmt formatCode="General" sourceLinked="1"/>
        <c:majorTickMark val="out"/>
        <c:minorTickMark val="none"/>
        <c:tickLblPos val="nextTo"/>
        <c:crossAx val="179922432"/>
        <c:crosses val="autoZero"/>
        <c:crossBetween val="midCat"/>
      </c:valAx>
      <c:valAx>
        <c:axId val="179922432"/>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1657059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smoker_Y Line Fit  Plot</a:t>
            </a:r>
          </a:p>
        </c:rich>
      </c:tx>
      <c:layout/>
      <c:overlay val="0"/>
    </c:title>
    <c:autoTitleDeleted val="0"/>
    <c:plotArea>
      <c:layout/>
      <c:scatterChart>
        <c:scatterStyle val="lineMarker"/>
        <c:varyColors val="0"/>
        <c:ser>
          <c:idx val="0"/>
          <c:order val="0"/>
          <c:tx>
            <c:v>tip</c:v>
          </c:tx>
          <c:spPr>
            <a:ln w="19050">
              <a:noFill/>
            </a:ln>
          </c:spPr>
          <c:xVal>
            <c:numRef>
              <c:f>'1_tips_data_encoded'!$H$272:$H$515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pt idx="57">
                  <c:v>0</c:v>
                </c:pt>
                <c:pt idx="58">
                  <c:v>1</c:v>
                </c:pt>
                <c:pt idx="59">
                  <c:v>0</c:v>
                </c:pt>
                <c:pt idx="60">
                  <c:v>1</c:v>
                </c:pt>
                <c:pt idx="61">
                  <c:v>1</c:v>
                </c:pt>
                <c:pt idx="62">
                  <c:v>1</c:v>
                </c:pt>
                <c:pt idx="63">
                  <c:v>1</c:v>
                </c:pt>
                <c:pt idx="64">
                  <c:v>0</c:v>
                </c:pt>
                <c:pt idx="65">
                  <c:v>0</c:v>
                </c:pt>
                <c:pt idx="66">
                  <c:v>0</c:v>
                </c:pt>
                <c:pt idx="67">
                  <c:v>1</c:v>
                </c:pt>
                <c:pt idx="68">
                  <c:v>0</c:v>
                </c:pt>
                <c:pt idx="69">
                  <c:v>1</c:v>
                </c:pt>
                <c:pt idx="70">
                  <c:v>0</c:v>
                </c:pt>
                <c:pt idx="71">
                  <c:v>0</c:v>
                </c:pt>
                <c:pt idx="72">
                  <c:v>1</c:v>
                </c:pt>
                <c:pt idx="73">
                  <c:v>1</c:v>
                </c:pt>
                <c:pt idx="74">
                  <c:v>0</c:v>
                </c:pt>
                <c:pt idx="75">
                  <c:v>0</c:v>
                </c:pt>
                <c:pt idx="76">
                  <c:v>1</c:v>
                </c:pt>
                <c:pt idx="77">
                  <c:v>0</c:v>
                </c:pt>
                <c:pt idx="78">
                  <c:v>0</c:v>
                </c:pt>
                <c:pt idx="79">
                  <c:v>0</c:v>
                </c:pt>
                <c:pt idx="80">
                  <c:v>1</c:v>
                </c:pt>
                <c:pt idx="81">
                  <c:v>0</c:v>
                </c:pt>
                <c:pt idx="82">
                  <c:v>0</c:v>
                </c:pt>
                <c:pt idx="83">
                  <c:v>1</c:v>
                </c:pt>
                <c:pt idx="84">
                  <c:v>0</c:v>
                </c:pt>
                <c:pt idx="85">
                  <c:v>0</c:v>
                </c:pt>
                <c:pt idx="86">
                  <c:v>0</c:v>
                </c:pt>
                <c:pt idx="87">
                  <c:v>0</c:v>
                </c:pt>
                <c:pt idx="88">
                  <c:v>0</c:v>
                </c:pt>
                <c:pt idx="89">
                  <c:v>0</c:v>
                </c:pt>
                <c:pt idx="90">
                  <c:v>1</c:v>
                </c:pt>
                <c:pt idx="91">
                  <c:v>0</c:v>
                </c:pt>
                <c:pt idx="92">
                  <c:v>1</c:v>
                </c:pt>
                <c:pt idx="93">
                  <c:v>1</c:v>
                </c:pt>
                <c:pt idx="94">
                  <c:v>0</c:v>
                </c:pt>
                <c:pt idx="95">
                  <c:v>1</c:v>
                </c:pt>
                <c:pt idx="96">
                  <c:v>1</c:v>
                </c:pt>
                <c:pt idx="97">
                  <c:v>1</c:v>
                </c:pt>
                <c:pt idx="98">
                  <c:v>1</c:v>
                </c:pt>
                <c:pt idx="99">
                  <c:v>0</c:v>
                </c:pt>
                <c:pt idx="100">
                  <c:v>1</c:v>
                </c:pt>
                <c:pt idx="101">
                  <c:v>1</c:v>
                </c:pt>
                <c:pt idx="102">
                  <c:v>1</c:v>
                </c:pt>
                <c:pt idx="103">
                  <c:v>1</c:v>
                </c:pt>
                <c:pt idx="104">
                  <c:v>0</c:v>
                </c:pt>
                <c:pt idx="105">
                  <c:v>1</c:v>
                </c:pt>
                <c:pt idx="106">
                  <c:v>1</c:v>
                </c:pt>
                <c:pt idx="107">
                  <c:v>1</c:v>
                </c:pt>
                <c:pt idx="108">
                  <c:v>0</c:v>
                </c:pt>
                <c:pt idx="109">
                  <c:v>1</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c:v>
                </c:pt>
                <c:pt idx="165">
                  <c:v>0</c:v>
                </c:pt>
                <c:pt idx="166">
                  <c:v>0</c:v>
                </c:pt>
                <c:pt idx="167">
                  <c:v>0</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0</c:v>
                </c:pt>
                <c:pt idx="186">
                  <c:v>1</c:v>
                </c:pt>
                <c:pt idx="187">
                  <c:v>1</c:v>
                </c:pt>
                <c:pt idx="188">
                  <c:v>1</c:v>
                </c:pt>
                <c:pt idx="189">
                  <c:v>1</c:v>
                </c:pt>
                <c:pt idx="190">
                  <c:v>1</c:v>
                </c:pt>
                <c:pt idx="191">
                  <c:v>1</c:v>
                </c:pt>
                <c:pt idx="192">
                  <c:v>1</c:v>
                </c:pt>
                <c:pt idx="193">
                  <c:v>1</c:v>
                </c:pt>
                <c:pt idx="194">
                  <c:v>1</c:v>
                </c:pt>
                <c:pt idx="195">
                  <c:v>0</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0</c:v>
                </c:pt>
                <c:pt idx="213">
                  <c:v>1</c:v>
                </c:pt>
                <c:pt idx="214">
                  <c:v>1</c:v>
                </c:pt>
                <c:pt idx="215">
                  <c:v>1</c:v>
                </c:pt>
                <c:pt idx="216">
                  <c:v>1</c:v>
                </c:pt>
                <c:pt idx="217">
                  <c:v>1</c:v>
                </c:pt>
                <c:pt idx="218">
                  <c:v>1</c:v>
                </c:pt>
                <c:pt idx="219">
                  <c:v>1</c:v>
                </c:pt>
                <c:pt idx="220">
                  <c:v>1</c:v>
                </c:pt>
                <c:pt idx="221">
                  <c:v>1</c:v>
                </c:pt>
                <c:pt idx="222">
                  <c:v>1</c:v>
                </c:pt>
                <c:pt idx="223">
                  <c:v>0</c:v>
                </c:pt>
                <c:pt idx="224">
                  <c:v>1</c:v>
                </c:pt>
                <c:pt idx="225">
                  <c:v>1</c:v>
                </c:pt>
                <c:pt idx="226">
                  <c:v>1</c:v>
                </c:pt>
                <c:pt idx="227">
                  <c:v>0</c:v>
                </c:pt>
                <c:pt idx="228">
                  <c:v>0</c:v>
                </c:pt>
                <c:pt idx="229">
                  <c:v>1</c:v>
                </c:pt>
                <c:pt idx="230">
                  <c:v>1</c:v>
                </c:pt>
                <c:pt idx="231">
                  <c:v>1</c:v>
                </c:pt>
                <c:pt idx="232">
                  <c:v>0</c:v>
                </c:pt>
                <c:pt idx="233">
                  <c:v>0</c:v>
                </c:pt>
                <c:pt idx="234">
                  <c:v>1</c:v>
                </c:pt>
                <c:pt idx="235">
                  <c:v>0</c:v>
                </c:pt>
                <c:pt idx="236">
                  <c:v>1</c:v>
                </c:pt>
                <c:pt idx="237">
                  <c:v>1</c:v>
                </c:pt>
                <c:pt idx="238">
                  <c:v>0</c:v>
                </c:pt>
                <c:pt idx="239">
                  <c:v>0</c:v>
                </c:pt>
                <c:pt idx="240">
                  <c:v>1</c:v>
                </c:pt>
                <c:pt idx="241">
                  <c:v>1</c:v>
                </c:pt>
                <c:pt idx="242">
                  <c:v>0</c:v>
                </c:pt>
                <c:pt idx="243">
                  <c:v>0</c:v>
                </c:pt>
              </c:numCache>
            </c:numRef>
          </c:xVal>
          <c:yVal>
            <c:numRef>
              <c:f>'1_tips_data_encoded'!$N$272:$N$515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'1_tips_data_encoded'!$H$272:$H$515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pt idx="57">
                  <c:v>0</c:v>
                </c:pt>
                <c:pt idx="58">
                  <c:v>1</c:v>
                </c:pt>
                <c:pt idx="59">
                  <c:v>0</c:v>
                </c:pt>
                <c:pt idx="60">
                  <c:v>1</c:v>
                </c:pt>
                <c:pt idx="61">
                  <c:v>1</c:v>
                </c:pt>
                <c:pt idx="62">
                  <c:v>1</c:v>
                </c:pt>
                <c:pt idx="63">
                  <c:v>1</c:v>
                </c:pt>
                <c:pt idx="64">
                  <c:v>0</c:v>
                </c:pt>
                <c:pt idx="65">
                  <c:v>0</c:v>
                </c:pt>
                <c:pt idx="66">
                  <c:v>0</c:v>
                </c:pt>
                <c:pt idx="67">
                  <c:v>1</c:v>
                </c:pt>
                <c:pt idx="68">
                  <c:v>0</c:v>
                </c:pt>
                <c:pt idx="69">
                  <c:v>1</c:v>
                </c:pt>
                <c:pt idx="70">
                  <c:v>0</c:v>
                </c:pt>
                <c:pt idx="71">
                  <c:v>0</c:v>
                </c:pt>
                <c:pt idx="72">
                  <c:v>1</c:v>
                </c:pt>
                <c:pt idx="73">
                  <c:v>1</c:v>
                </c:pt>
                <c:pt idx="74">
                  <c:v>0</c:v>
                </c:pt>
                <c:pt idx="75">
                  <c:v>0</c:v>
                </c:pt>
                <c:pt idx="76">
                  <c:v>1</c:v>
                </c:pt>
                <c:pt idx="77">
                  <c:v>0</c:v>
                </c:pt>
                <c:pt idx="78">
                  <c:v>0</c:v>
                </c:pt>
                <c:pt idx="79">
                  <c:v>0</c:v>
                </c:pt>
                <c:pt idx="80">
                  <c:v>1</c:v>
                </c:pt>
                <c:pt idx="81">
                  <c:v>0</c:v>
                </c:pt>
                <c:pt idx="82">
                  <c:v>0</c:v>
                </c:pt>
                <c:pt idx="83">
                  <c:v>1</c:v>
                </c:pt>
                <c:pt idx="84">
                  <c:v>0</c:v>
                </c:pt>
                <c:pt idx="85">
                  <c:v>0</c:v>
                </c:pt>
                <c:pt idx="86">
                  <c:v>0</c:v>
                </c:pt>
                <c:pt idx="87">
                  <c:v>0</c:v>
                </c:pt>
                <c:pt idx="88">
                  <c:v>0</c:v>
                </c:pt>
                <c:pt idx="89">
                  <c:v>0</c:v>
                </c:pt>
                <c:pt idx="90">
                  <c:v>1</c:v>
                </c:pt>
                <c:pt idx="91">
                  <c:v>0</c:v>
                </c:pt>
                <c:pt idx="92">
                  <c:v>1</c:v>
                </c:pt>
                <c:pt idx="93">
                  <c:v>1</c:v>
                </c:pt>
                <c:pt idx="94">
                  <c:v>0</c:v>
                </c:pt>
                <c:pt idx="95">
                  <c:v>1</c:v>
                </c:pt>
                <c:pt idx="96">
                  <c:v>1</c:v>
                </c:pt>
                <c:pt idx="97">
                  <c:v>1</c:v>
                </c:pt>
                <c:pt idx="98">
                  <c:v>1</c:v>
                </c:pt>
                <c:pt idx="99">
                  <c:v>0</c:v>
                </c:pt>
                <c:pt idx="100">
                  <c:v>1</c:v>
                </c:pt>
                <c:pt idx="101">
                  <c:v>1</c:v>
                </c:pt>
                <c:pt idx="102">
                  <c:v>1</c:v>
                </c:pt>
                <c:pt idx="103">
                  <c:v>1</c:v>
                </c:pt>
                <c:pt idx="104">
                  <c:v>0</c:v>
                </c:pt>
                <c:pt idx="105">
                  <c:v>1</c:v>
                </c:pt>
                <c:pt idx="106">
                  <c:v>1</c:v>
                </c:pt>
                <c:pt idx="107">
                  <c:v>1</c:v>
                </c:pt>
                <c:pt idx="108">
                  <c:v>0</c:v>
                </c:pt>
                <c:pt idx="109">
                  <c:v>1</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c:v>
                </c:pt>
                <c:pt idx="165">
                  <c:v>0</c:v>
                </c:pt>
                <c:pt idx="166">
                  <c:v>0</c:v>
                </c:pt>
                <c:pt idx="167">
                  <c:v>0</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0</c:v>
                </c:pt>
                <c:pt idx="186">
                  <c:v>1</c:v>
                </c:pt>
                <c:pt idx="187">
                  <c:v>1</c:v>
                </c:pt>
                <c:pt idx="188">
                  <c:v>1</c:v>
                </c:pt>
                <c:pt idx="189">
                  <c:v>1</c:v>
                </c:pt>
                <c:pt idx="190">
                  <c:v>1</c:v>
                </c:pt>
                <c:pt idx="191">
                  <c:v>1</c:v>
                </c:pt>
                <c:pt idx="192">
                  <c:v>1</c:v>
                </c:pt>
                <c:pt idx="193">
                  <c:v>1</c:v>
                </c:pt>
                <c:pt idx="194">
                  <c:v>1</c:v>
                </c:pt>
                <c:pt idx="195">
                  <c:v>0</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0</c:v>
                </c:pt>
                <c:pt idx="213">
                  <c:v>1</c:v>
                </c:pt>
                <c:pt idx="214">
                  <c:v>1</c:v>
                </c:pt>
                <c:pt idx="215">
                  <c:v>1</c:v>
                </c:pt>
                <c:pt idx="216">
                  <c:v>1</c:v>
                </c:pt>
                <c:pt idx="217">
                  <c:v>1</c:v>
                </c:pt>
                <c:pt idx="218">
                  <c:v>1</c:v>
                </c:pt>
                <c:pt idx="219">
                  <c:v>1</c:v>
                </c:pt>
                <c:pt idx="220">
                  <c:v>1</c:v>
                </c:pt>
                <c:pt idx="221">
                  <c:v>1</c:v>
                </c:pt>
                <c:pt idx="222">
                  <c:v>1</c:v>
                </c:pt>
                <c:pt idx="223">
                  <c:v>0</c:v>
                </c:pt>
                <c:pt idx="224">
                  <c:v>1</c:v>
                </c:pt>
                <c:pt idx="225">
                  <c:v>1</c:v>
                </c:pt>
                <c:pt idx="226">
                  <c:v>1</c:v>
                </c:pt>
                <c:pt idx="227">
                  <c:v>0</c:v>
                </c:pt>
                <c:pt idx="228">
                  <c:v>0</c:v>
                </c:pt>
                <c:pt idx="229">
                  <c:v>1</c:v>
                </c:pt>
                <c:pt idx="230">
                  <c:v>1</c:v>
                </c:pt>
                <c:pt idx="231">
                  <c:v>1</c:v>
                </c:pt>
                <c:pt idx="232">
                  <c:v>0</c:v>
                </c:pt>
                <c:pt idx="233">
                  <c:v>0</c:v>
                </c:pt>
                <c:pt idx="234">
                  <c:v>1</c:v>
                </c:pt>
                <c:pt idx="235">
                  <c:v>0</c:v>
                </c:pt>
                <c:pt idx="236">
                  <c:v>1</c:v>
                </c:pt>
                <c:pt idx="237">
                  <c:v>1</c:v>
                </c:pt>
                <c:pt idx="238">
                  <c:v>0</c:v>
                </c:pt>
                <c:pt idx="239">
                  <c:v>0</c:v>
                </c:pt>
                <c:pt idx="240">
                  <c:v>1</c:v>
                </c:pt>
                <c:pt idx="241">
                  <c:v>1</c:v>
                </c:pt>
                <c:pt idx="242">
                  <c:v>0</c:v>
                </c:pt>
                <c:pt idx="243">
                  <c:v>0</c:v>
                </c:pt>
              </c:numCache>
            </c:numRef>
          </c:xVal>
          <c:yVal>
            <c:numRef>
              <c:f>'4_Model2 Results'!$B$33:$B$276</c:f>
              <c:numCache>
                <c:formatCode>General</c:formatCode>
                <c:ptCount val="244"/>
                <c:pt idx="0">
                  <c:v>2.6840179326923357</c:v>
                </c:pt>
                <c:pt idx="1">
                  <c:v>2.2106285167169846</c:v>
                </c:pt>
                <c:pt idx="2">
                  <c:v>3.2143352487702419</c:v>
                </c:pt>
                <c:pt idx="3">
                  <c:v>3.2852229487150568</c:v>
                </c:pt>
                <c:pt idx="4">
                  <c:v>3.7594838742056242</c:v>
                </c:pt>
                <c:pt idx="5">
                  <c:v>3.7972209122528051</c:v>
                </c:pt>
                <c:pt idx="6">
                  <c:v>1.8826674309161757</c:v>
                </c:pt>
                <c:pt idx="7">
                  <c:v>3.9467892069074142</c:v>
                </c:pt>
                <c:pt idx="8">
                  <c:v>2.4724744796485019</c:v>
                </c:pt>
                <c:pt idx="9">
                  <c:v>2.4480167710886285</c:v>
                </c:pt>
                <c:pt idx="10">
                  <c:v>2.0237695956846746</c:v>
                </c:pt>
                <c:pt idx="11">
                  <c:v>4.7631906062588811</c:v>
                </c:pt>
                <c:pt idx="12">
                  <c:v>2.508220361389855</c:v>
                </c:pt>
                <c:pt idx="13">
                  <c:v>3.1519136787115363</c:v>
                </c:pt>
                <c:pt idx="14">
                  <c:v>2.4808308154256968</c:v>
                </c:pt>
                <c:pt idx="15">
                  <c:v>3.0876799180391581</c:v>
                </c:pt>
                <c:pt idx="16">
                  <c:v>2.2377984744633128</c:v>
                </c:pt>
                <c:pt idx="17">
                  <c:v>2.7703337702986977</c:v>
                </c:pt>
                <c:pt idx="18">
                  <c:v>2.8624107238385355</c:v>
                </c:pt>
                <c:pt idx="19">
                  <c:v>3.1804707292258017</c:v>
                </c:pt>
                <c:pt idx="20">
                  <c:v>2.7433906360040203</c:v>
                </c:pt>
                <c:pt idx="21">
                  <c:v>2.9944426951830336</c:v>
                </c:pt>
                <c:pt idx="22">
                  <c:v>2.5692548386806231</c:v>
                </c:pt>
                <c:pt idx="23">
                  <c:v>5.1264033043720669</c:v>
                </c:pt>
                <c:pt idx="24">
                  <c:v>2.9221200447107858</c:v>
                </c:pt>
                <c:pt idx="25">
                  <c:v>3.0935914506072235</c:v>
                </c:pt>
                <c:pt idx="26">
                  <c:v>2.3153807362062393</c:v>
                </c:pt>
                <c:pt idx="27">
                  <c:v>2.2514144215111864</c:v>
                </c:pt>
                <c:pt idx="28">
                  <c:v>3.0989680912206374</c:v>
                </c:pt>
                <c:pt idx="29">
                  <c:v>2.9342391048818071</c:v>
                </c:pt>
                <c:pt idx="30">
                  <c:v>1.9560405565957955</c:v>
                </c:pt>
                <c:pt idx="31">
                  <c:v>3.1443882299238832</c:v>
                </c:pt>
                <c:pt idx="32">
                  <c:v>2.5024664806902006</c:v>
                </c:pt>
                <c:pt idx="33">
                  <c:v>3.3926182458075269</c:v>
                </c:pt>
                <c:pt idx="34">
                  <c:v>2.7302211006256272</c:v>
                </c:pt>
                <c:pt idx="35">
                  <c:v>3.5012429837995227</c:v>
                </c:pt>
                <c:pt idx="36">
                  <c:v>2.772215132495611</c:v>
                </c:pt>
                <c:pt idx="37">
                  <c:v>2.8586479994447087</c:v>
                </c:pt>
                <c:pt idx="38">
                  <c:v>2.9960972339282965</c:v>
                </c:pt>
                <c:pt idx="39">
                  <c:v>4.1794740557867751</c:v>
                </c:pt>
                <c:pt idx="40">
                  <c:v>2.7468167428372814</c:v>
                </c:pt>
                <c:pt idx="41">
                  <c:v>2.7001193054750141</c:v>
                </c:pt>
                <c:pt idx="42">
                  <c:v>2.3689995588182691</c:v>
                </c:pt>
                <c:pt idx="43">
                  <c:v>1.9682694108757319</c:v>
                </c:pt>
                <c:pt idx="44">
                  <c:v>4.2779089535641592</c:v>
                </c:pt>
                <c:pt idx="45">
                  <c:v>2.7781958366469164</c:v>
                </c:pt>
                <c:pt idx="46">
                  <c:v>3.1488241894388409</c:v>
                </c:pt>
                <c:pt idx="47">
                  <c:v>4.4660451732554911</c:v>
                </c:pt>
                <c:pt idx="48">
                  <c:v>3.9236087970065636</c:v>
                </c:pt>
                <c:pt idx="49">
                  <c:v>2.7546788091855001</c:v>
                </c:pt>
                <c:pt idx="50">
                  <c:v>2.2373042050343366</c:v>
                </c:pt>
                <c:pt idx="51">
                  <c:v>2.0537615967263734</c:v>
                </c:pt>
                <c:pt idx="52">
                  <c:v>4.7208599568283311</c:v>
                </c:pt>
                <c:pt idx="53">
                  <c:v>1.9927271194356049</c:v>
                </c:pt>
                <c:pt idx="54">
                  <c:v>3.8226193019111352</c:v>
                </c:pt>
                <c:pt idx="55">
                  <c:v>2.8910775684617156</c:v>
                </c:pt>
                <c:pt idx="56">
                  <c:v>4.9098651888986717</c:v>
                </c:pt>
                <c:pt idx="57">
                  <c:v>3.5701395274385099</c:v>
                </c:pt>
                <c:pt idx="58">
                  <c:v>2.0311135816439654</c:v>
                </c:pt>
                <c:pt idx="59">
                  <c:v>5.9589060765062118</c:v>
                </c:pt>
                <c:pt idx="60">
                  <c:v>2.8824299757472427</c:v>
                </c:pt>
                <c:pt idx="61">
                  <c:v>2.272868623947327</c:v>
                </c:pt>
                <c:pt idx="62">
                  <c:v>2.0104185974779187</c:v>
                </c:pt>
                <c:pt idx="63">
                  <c:v>3.0548420627421371</c:v>
                </c:pt>
                <c:pt idx="64">
                  <c:v>2.8926223130980637</c:v>
                </c:pt>
                <c:pt idx="65">
                  <c:v>3.1268519066137719</c:v>
                </c:pt>
                <c:pt idx="66">
                  <c:v>2.6332211533756764</c:v>
                </c:pt>
                <c:pt idx="67">
                  <c:v>1.1104136097065456</c:v>
                </c:pt>
                <c:pt idx="68">
                  <c:v>2.960687969747509</c:v>
                </c:pt>
                <c:pt idx="69">
                  <c:v>2.3857503557621262</c:v>
                </c:pt>
                <c:pt idx="70">
                  <c:v>2.1883887879145902</c:v>
                </c:pt>
                <c:pt idx="71">
                  <c:v>2.8718175348231023</c:v>
                </c:pt>
                <c:pt idx="72">
                  <c:v>3.5285680962780539</c:v>
                </c:pt>
                <c:pt idx="73">
                  <c:v>3.379940482721902</c:v>
                </c:pt>
                <c:pt idx="74">
                  <c:v>2.4714240044411309</c:v>
                </c:pt>
                <c:pt idx="75">
                  <c:v>2.0463459420476346</c:v>
                </c:pt>
                <c:pt idx="76">
                  <c:v>2.6594885554130148</c:v>
                </c:pt>
                <c:pt idx="77">
                  <c:v>3.9719435856486172</c:v>
                </c:pt>
                <c:pt idx="78">
                  <c:v>3.1937328712476334</c:v>
                </c:pt>
                <c:pt idx="79">
                  <c:v>2.6791803103918399</c:v>
                </c:pt>
                <c:pt idx="80">
                  <c:v>2.7975246659690169</c:v>
                </c:pt>
                <c:pt idx="81">
                  <c:v>2.6199174011890705</c:v>
                </c:pt>
                <c:pt idx="82">
                  <c:v>1.8478450428078035</c:v>
                </c:pt>
                <c:pt idx="83">
                  <c:v>4.0429864403256346</c:v>
                </c:pt>
                <c:pt idx="84">
                  <c:v>2.5559510864940176</c:v>
                </c:pt>
                <c:pt idx="85">
                  <c:v>4.717793902615834</c:v>
                </c:pt>
                <c:pt idx="86">
                  <c:v>2.2784501624493028</c:v>
                </c:pt>
                <c:pt idx="87">
                  <c:v>2.7723077391390496</c:v>
                </c:pt>
                <c:pt idx="88">
                  <c:v>3.3771656854466823</c:v>
                </c:pt>
                <c:pt idx="89">
                  <c:v>3.0432238954945676</c:v>
                </c:pt>
                <c:pt idx="90">
                  <c:v>3.6989411692076239</c:v>
                </c:pt>
                <c:pt idx="91">
                  <c:v>3.1732818979987139</c:v>
                </c:pt>
                <c:pt idx="92">
                  <c:v>1.5427902974360437</c:v>
                </c:pt>
                <c:pt idx="93">
                  <c:v>2.5370902185047335</c:v>
                </c:pt>
                <c:pt idx="94">
                  <c:v>3.2258502454033722</c:v>
                </c:pt>
                <c:pt idx="95">
                  <c:v>5.1130523061653106</c:v>
                </c:pt>
                <c:pt idx="96">
                  <c:v>3.5399660635684485</c:v>
                </c:pt>
                <c:pt idx="97">
                  <c:v>2.1054273884220414</c:v>
                </c:pt>
                <c:pt idx="98">
                  <c:v>2.9501590148361228</c:v>
                </c:pt>
                <c:pt idx="99">
                  <c:v>2.2297787562466835</c:v>
                </c:pt>
                <c:pt idx="100">
                  <c:v>2.0695717125717734</c:v>
                </c:pt>
                <c:pt idx="101">
                  <c:v>2.4486661952498077</c:v>
                </c:pt>
                <c:pt idx="102">
                  <c:v>5.349390085329583</c:v>
                </c:pt>
                <c:pt idx="103">
                  <c:v>3.1109056885632969</c:v>
                </c:pt>
                <c:pt idx="104">
                  <c:v>3.0537056043858035</c:v>
                </c:pt>
                <c:pt idx="105">
                  <c:v>2.4186741942081094</c:v>
                </c:pt>
                <c:pt idx="106">
                  <c:v>2.901243597716376</c:v>
                </c:pt>
                <c:pt idx="107">
                  <c:v>3.3452450761879198</c:v>
                </c:pt>
                <c:pt idx="108">
                  <c:v>2.773492431154633</c:v>
                </c:pt>
                <c:pt idx="109">
                  <c:v>2.3480133177149449</c:v>
                </c:pt>
                <c:pt idx="110">
                  <c:v>2.3746436454090092</c:v>
                </c:pt>
                <c:pt idx="111">
                  <c:v>1.5875203894524352</c:v>
                </c:pt>
                <c:pt idx="112">
                  <c:v>4.8191372027373038</c:v>
                </c:pt>
                <c:pt idx="113">
                  <c:v>3.3106213383733865</c:v>
                </c:pt>
                <c:pt idx="114">
                  <c:v>3.6845660038896568</c:v>
                </c:pt>
                <c:pt idx="115">
                  <c:v>2.7141197278429487</c:v>
                </c:pt>
                <c:pt idx="116">
                  <c:v>4.2336969419366959</c:v>
                </c:pt>
                <c:pt idx="117">
                  <c:v>2.0826786998614031</c:v>
                </c:pt>
                <c:pt idx="118">
                  <c:v>2.2501199353866883</c:v>
                </c:pt>
                <c:pt idx="119">
                  <c:v>3.706561721774924</c:v>
                </c:pt>
                <c:pt idx="120">
                  <c:v>2.1523988952561099</c:v>
                </c:pt>
                <c:pt idx="121">
                  <c:v>2.343247364133898</c:v>
                </c:pt>
                <c:pt idx="122">
                  <c:v>2.394153937559472</c:v>
                </c:pt>
                <c:pt idx="123">
                  <c:v>2.5531290431986475</c:v>
                </c:pt>
                <c:pt idx="124">
                  <c:v>2.2548233408789717</c:v>
                </c:pt>
                <c:pt idx="125">
                  <c:v>4.6051796167783605</c:v>
                </c:pt>
                <c:pt idx="126">
                  <c:v>1.8542029870453489</c:v>
                </c:pt>
                <c:pt idx="127">
                  <c:v>2.4467222849641304</c:v>
                </c:pt>
                <c:pt idx="128">
                  <c:v>2.1513484200487389</c:v>
                </c:pt>
                <c:pt idx="129">
                  <c:v>3.3796511111814871</c:v>
                </c:pt>
                <c:pt idx="130">
                  <c:v>2.8475622270155823</c:v>
                </c:pt>
                <c:pt idx="131">
                  <c:v>2.9876139165767102</c:v>
                </c:pt>
                <c:pt idx="132">
                  <c:v>2.131594116981149</c:v>
                </c:pt>
                <c:pt idx="133">
                  <c:v>2.2341283567129251</c:v>
                </c:pt>
                <c:pt idx="134">
                  <c:v>2.7985370157869216</c:v>
                </c:pt>
                <c:pt idx="135">
                  <c:v>1.8813729447916774</c:v>
                </c:pt>
                <c:pt idx="136">
                  <c:v>2.0525769047107896</c:v>
                </c:pt>
                <c:pt idx="137">
                  <c:v>2.4119170843212339</c:v>
                </c:pt>
                <c:pt idx="138">
                  <c:v>2.4739303680999254</c:v>
                </c:pt>
                <c:pt idx="139">
                  <c:v>2.3187896555740246</c:v>
                </c:pt>
                <c:pt idx="140">
                  <c:v>2.7242232090088452</c:v>
                </c:pt>
                <c:pt idx="141">
                  <c:v>5.0003754722390727</c:v>
                </c:pt>
                <c:pt idx="142">
                  <c:v>5.4682305957325985</c:v>
                </c:pt>
                <c:pt idx="143">
                  <c:v>4.346492314702779</c:v>
                </c:pt>
                <c:pt idx="144">
                  <c:v>2.6263923747693525</c:v>
                </c:pt>
                <c:pt idx="145">
                  <c:v>1.8663220472163708</c:v>
                </c:pt>
                <c:pt idx="146">
                  <c:v>3.0145570508713879</c:v>
                </c:pt>
                <c:pt idx="147">
                  <c:v>2.1974417938731152</c:v>
                </c:pt>
                <c:pt idx="148">
                  <c:v>1.9727288054508882</c:v>
                </c:pt>
                <c:pt idx="149">
                  <c:v>1.7591941961012263</c:v>
                </c:pt>
                <c:pt idx="150">
                  <c:v>2.3812284130982055</c:v>
                </c:pt>
                <c:pt idx="151">
                  <c:v>2.2928043898432797</c:v>
                </c:pt>
                <c:pt idx="152">
                  <c:v>2.861579836848994</c:v>
                </c:pt>
                <c:pt idx="153">
                  <c:v>3.7276105109670126</c:v>
                </c:pt>
                <c:pt idx="154">
                  <c:v>3.2779649459047286</c:v>
                </c:pt>
                <c:pt idx="155">
                  <c:v>4.4345562853369405</c:v>
                </c:pt>
                <c:pt idx="156">
                  <c:v>6.3100475722078713</c:v>
                </c:pt>
                <c:pt idx="157">
                  <c:v>3.798051799242347</c:v>
                </c:pt>
                <c:pt idx="158">
                  <c:v>2.345372737247938</c:v>
                </c:pt>
                <c:pt idx="159">
                  <c:v>2.9694215456109441</c:v>
                </c:pt>
                <c:pt idx="160">
                  <c:v>3.4407027759377309</c:v>
                </c:pt>
                <c:pt idx="161">
                  <c:v>2.2485923782158164</c:v>
                </c:pt>
                <c:pt idx="162">
                  <c:v>2.7909189603558295</c:v>
                </c:pt>
                <c:pt idx="163">
                  <c:v>2.3567707045383326</c:v>
                </c:pt>
                <c:pt idx="164">
                  <c:v>2.6490312692210765</c:v>
                </c:pt>
                <c:pt idx="165">
                  <c:v>3.5445143143285294</c:v>
                </c:pt>
                <c:pt idx="166">
                  <c:v>3.0105440679657116</c:v>
                </c:pt>
                <c:pt idx="167">
                  <c:v>4.4011381774619815</c:v>
                </c:pt>
                <c:pt idx="168">
                  <c:v>1.9980799490890673</c:v>
                </c:pt>
                <c:pt idx="169">
                  <c:v>2.0018426734828942</c:v>
                </c:pt>
                <c:pt idx="170">
                  <c:v>5.9336628415800838</c:v>
                </c:pt>
                <c:pt idx="171">
                  <c:v>2.4610048436386589</c:v>
                </c:pt>
                <c:pt idx="172">
                  <c:v>1.6557818233597577</c:v>
                </c:pt>
                <c:pt idx="173">
                  <c:v>3.9698573255631424</c:v>
                </c:pt>
                <c:pt idx="174">
                  <c:v>2.556013634582782</c:v>
                </c:pt>
                <c:pt idx="175">
                  <c:v>4.0686288409010922</c:v>
                </c:pt>
                <c:pt idx="176">
                  <c:v>2.6566665121176447</c:v>
                </c:pt>
                <c:pt idx="177">
                  <c:v>2.3358942575439232</c:v>
                </c:pt>
                <c:pt idx="178">
                  <c:v>1.9049525203418578</c:v>
                </c:pt>
                <c:pt idx="179">
                  <c:v>4.2313666709340945</c:v>
                </c:pt>
                <c:pt idx="180">
                  <c:v>4.5937963398172332</c:v>
                </c:pt>
                <c:pt idx="181">
                  <c:v>3.1683970296780672</c:v>
                </c:pt>
                <c:pt idx="182">
                  <c:v>5.4200509618227475</c:v>
                </c:pt>
                <c:pt idx="183">
                  <c:v>3.5138944387889879</c:v>
                </c:pt>
                <c:pt idx="184">
                  <c:v>4.7882498812204366</c:v>
                </c:pt>
                <c:pt idx="185">
                  <c:v>3.5447817603058551</c:v>
                </c:pt>
                <c:pt idx="186">
                  <c:v>3.1481963149409973</c:v>
                </c:pt>
                <c:pt idx="187">
                  <c:v>4.3799251129070065</c:v>
                </c:pt>
                <c:pt idx="188">
                  <c:v>2.8895090128654157</c:v>
                </c:pt>
                <c:pt idx="189">
                  <c:v>3.3270355177566779</c:v>
                </c:pt>
                <c:pt idx="190">
                  <c:v>2.4497166704571791</c:v>
                </c:pt>
                <c:pt idx="191">
                  <c:v>2.8604405054566979</c:v>
                </c:pt>
                <c:pt idx="192">
                  <c:v>3.6441376545800113</c:v>
                </c:pt>
                <c:pt idx="193">
                  <c:v>2.4250149509801791</c:v>
                </c:pt>
                <c:pt idx="194">
                  <c:v>2.5284898718104118</c:v>
                </c:pt>
                <c:pt idx="195">
                  <c:v>1.7638976015935095</c:v>
                </c:pt>
                <c:pt idx="196">
                  <c:v>1.9415048663734555</c:v>
                </c:pt>
                <c:pt idx="197">
                  <c:v>5.4127757715469436</c:v>
                </c:pt>
                <c:pt idx="198">
                  <c:v>2.2198366774077121</c:v>
                </c:pt>
                <c:pt idx="199">
                  <c:v>2.2397007745842172</c:v>
                </c:pt>
                <c:pt idx="200">
                  <c:v>2.9091290991247938</c:v>
                </c:pt>
                <c:pt idx="201">
                  <c:v>2.1953789688478391</c:v>
                </c:pt>
                <c:pt idx="202">
                  <c:v>2.2198366774077121</c:v>
                </c:pt>
                <c:pt idx="203">
                  <c:v>2.5396682508829769</c:v>
                </c:pt>
                <c:pt idx="204">
                  <c:v>3.2606072123870189</c:v>
                </c:pt>
                <c:pt idx="205">
                  <c:v>2.7265271719152864</c:v>
                </c:pt>
                <c:pt idx="206">
                  <c:v>3.6553332211180525</c:v>
                </c:pt>
                <c:pt idx="207">
                  <c:v>4.9775942279875514</c:v>
                </c:pt>
                <c:pt idx="208">
                  <c:v>3.2568210529329935</c:v>
                </c:pt>
                <c:pt idx="209">
                  <c:v>2.2022077474541626</c:v>
                </c:pt>
                <c:pt idx="210">
                  <c:v>3.9817495622825136</c:v>
                </c:pt>
                <c:pt idx="211">
                  <c:v>3.7697596975691994</c:v>
                </c:pt>
                <c:pt idx="212">
                  <c:v>5.9645501630969511</c:v>
                </c:pt>
                <c:pt idx="213">
                  <c:v>2.2501824834754522</c:v>
                </c:pt>
                <c:pt idx="214">
                  <c:v>3.8320714735189898</c:v>
                </c:pt>
                <c:pt idx="215">
                  <c:v>2.2153772828325557</c:v>
                </c:pt>
                <c:pt idx="216">
                  <c:v>4.1626277791635173</c:v>
                </c:pt>
                <c:pt idx="217">
                  <c:v>2.0640374200899485</c:v>
                </c:pt>
                <c:pt idx="218">
                  <c:v>1.7018751971841342</c:v>
                </c:pt>
                <c:pt idx="219">
                  <c:v>4.1976598032580652</c:v>
                </c:pt>
                <c:pt idx="220">
                  <c:v>2.1127088262925677</c:v>
                </c:pt>
                <c:pt idx="221">
                  <c:v>2.259345283542892</c:v>
                </c:pt>
                <c:pt idx="222">
                  <c:v>1.5956708397019703</c:v>
                </c:pt>
                <c:pt idx="223">
                  <c:v>2.7643358786819161</c:v>
                </c:pt>
                <c:pt idx="224">
                  <c:v>2.2312346446981071</c:v>
                </c:pt>
                <c:pt idx="225">
                  <c:v>2.5274393966030404</c:v>
                </c:pt>
                <c:pt idx="226">
                  <c:v>1.946098477756824</c:v>
                </c:pt>
                <c:pt idx="227">
                  <c:v>3.3419312605997815</c:v>
                </c:pt>
                <c:pt idx="228">
                  <c:v>2.3069146063201296</c:v>
                </c:pt>
                <c:pt idx="229">
                  <c:v>3.0826852556095972</c:v>
                </c:pt>
                <c:pt idx="230">
                  <c:v>3.5929116510593468</c:v>
                </c:pt>
                <c:pt idx="231">
                  <c:v>2.6299908238002923</c:v>
                </c:pt>
                <c:pt idx="232">
                  <c:v>2.149820862877867</c:v>
                </c:pt>
                <c:pt idx="233">
                  <c:v>2.070803650607508</c:v>
                </c:pt>
                <c:pt idx="234">
                  <c:v>2.4346657728818726</c:v>
                </c:pt>
                <c:pt idx="235">
                  <c:v>2.0049559737155418</c:v>
                </c:pt>
                <c:pt idx="236">
                  <c:v>2.1590462110340711</c:v>
                </c:pt>
                <c:pt idx="237">
                  <c:v>4.0620440732118954</c:v>
                </c:pt>
                <c:pt idx="238">
                  <c:v>4.6365352755277973</c:v>
                </c:pt>
                <c:pt idx="239">
                  <c:v>3.9687614897324832</c:v>
                </c:pt>
                <c:pt idx="240">
                  <c:v>3.558669891428667</c:v>
                </c:pt>
                <c:pt idx="241">
                  <c:v>3.1063120771799282</c:v>
                </c:pt>
                <c:pt idx="242">
                  <c:v>2.7339838250194535</c:v>
                </c:pt>
                <c:pt idx="243">
                  <c:v>2.852399849316078</c:v>
                </c:pt>
              </c:numCache>
            </c:numRef>
          </c:yVal>
          <c:smooth val="0"/>
        </c:ser>
        <c:dLbls>
          <c:showLegendKey val="0"/>
          <c:showVal val="0"/>
          <c:showCatName val="0"/>
          <c:showSerName val="0"/>
          <c:showPercent val="0"/>
          <c:showBubbleSize val="0"/>
        </c:dLbls>
        <c:axId val="164813056"/>
        <c:axId val="164776960"/>
      </c:scatterChart>
      <c:valAx>
        <c:axId val="164813056"/>
        <c:scaling>
          <c:orientation val="minMax"/>
        </c:scaling>
        <c:delete val="0"/>
        <c:axPos val="b"/>
        <c:title>
          <c:tx>
            <c:rich>
              <a:bodyPr/>
              <a:lstStyle/>
              <a:p>
                <a:pPr>
                  <a:defRPr/>
                </a:pPr>
                <a:r>
                  <a:rPr lang="en-CA"/>
                  <a:t>smoker_Y</a:t>
                </a:r>
              </a:p>
            </c:rich>
          </c:tx>
          <c:layout/>
          <c:overlay val="0"/>
        </c:title>
        <c:numFmt formatCode="General" sourceLinked="1"/>
        <c:majorTickMark val="out"/>
        <c:minorTickMark val="none"/>
        <c:tickLblPos val="nextTo"/>
        <c:crossAx val="164776960"/>
        <c:crosses val="autoZero"/>
        <c:crossBetween val="midCat"/>
      </c:valAx>
      <c:valAx>
        <c:axId val="164776960"/>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1648130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smoker_N Line Fit  Plot</a:t>
            </a:r>
          </a:p>
        </c:rich>
      </c:tx>
      <c:layout/>
      <c:overlay val="0"/>
    </c:title>
    <c:autoTitleDeleted val="0"/>
    <c:plotArea>
      <c:layout/>
      <c:scatterChart>
        <c:scatterStyle val="lineMarker"/>
        <c:varyColors val="0"/>
        <c:ser>
          <c:idx val="0"/>
          <c:order val="0"/>
          <c:tx>
            <c:v>tip</c:v>
          </c:tx>
          <c:spPr>
            <a:ln w="19050">
              <a:noFill/>
            </a:ln>
          </c:spPr>
          <c:xVal>
            <c:numRef>
              <c:f>'1_tips_data_encoded'!$I$272:$I$515</c:f>
              <c:numCache>
                <c:formatCode>General</c:formatCode>
                <c:ptCount val="24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0</c:v>
                </c:pt>
                <c:pt idx="57">
                  <c:v>1</c:v>
                </c:pt>
                <c:pt idx="58">
                  <c:v>0</c:v>
                </c:pt>
                <c:pt idx="59">
                  <c:v>1</c:v>
                </c:pt>
                <c:pt idx="60">
                  <c:v>0</c:v>
                </c:pt>
                <c:pt idx="61">
                  <c:v>0</c:v>
                </c:pt>
                <c:pt idx="62">
                  <c:v>0</c:v>
                </c:pt>
                <c:pt idx="63">
                  <c:v>0</c:v>
                </c:pt>
                <c:pt idx="64">
                  <c:v>1</c:v>
                </c:pt>
                <c:pt idx="65">
                  <c:v>1</c:v>
                </c:pt>
                <c:pt idx="66">
                  <c:v>1</c:v>
                </c:pt>
                <c:pt idx="67">
                  <c:v>0</c:v>
                </c:pt>
                <c:pt idx="68">
                  <c:v>1</c:v>
                </c:pt>
                <c:pt idx="69">
                  <c:v>0</c:v>
                </c:pt>
                <c:pt idx="70">
                  <c:v>1</c:v>
                </c:pt>
                <c:pt idx="71">
                  <c:v>1</c:v>
                </c:pt>
                <c:pt idx="72">
                  <c:v>0</c:v>
                </c:pt>
                <c:pt idx="73">
                  <c:v>0</c:v>
                </c:pt>
                <c:pt idx="74">
                  <c:v>1</c:v>
                </c:pt>
                <c:pt idx="75">
                  <c:v>1</c:v>
                </c:pt>
                <c:pt idx="76">
                  <c:v>0</c:v>
                </c:pt>
                <c:pt idx="77">
                  <c:v>1</c:v>
                </c:pt>
                <c:pt idx="78">
                  <c:v>1</c:v>
                </c:pt>
                <c:pt idx="79">
                  <c:v>1</c:v>
                </c:pt>
                <c:pt idx="80">
                  <c:v>0</c:v>
                </c:pt>
                <c:pt idx="81">
                  <c:v>1</c:v>
                </c:pt>
                <c:pt idx="82">
                  <c:v>1</c:v>
                </c:pt>
                <c:pt idx="83">
                  <c:v>0</c:v>
                </c:pt>
                <c:pt idx="84">
                  <c:v>1</c:v>
                </c:pt>
                <c:pt idx="85">
                  <c:v>1</c:v>
                </c:pt>
                <c:pt idx="86">
                  <c:v>1</c:v>
                </c:pt>
                <c:pt idx="87">
                  <c:v>1</c:v>
                </c:pt>
                <c:pt idx="88">
                  <c:v>1</c:v>
                </c:pt>
                <c:pt idx="89">
                  <c:v>1</c:v>
                </c:pt>
                <c:pt idx="90">
                  <c:v>0</c:v>
                </c:pt>
                <c:pt idx="91">
                  <c:v>1</c:v>
                </c:pt>
                <c:pt idx="92">
                  <c:v>0</c:v>
                </c:pt>
                <c:pt idx="93">
                  <c:v>0</c:v>
                </c:pt>
                <c:pt idx="94">
                  <c:v>1</c:v>
                </c:pt>
                <c:pt idx="95">
                  <c:v>0</c:v>
                </c:pt>
                <c:pt idx="96">
                  <c:v>0</c:v>
                </c:pt>
                <c:pt idx="97">
                  <c:v>0</c:v>
                </c:pt>
                <c:pt idx="98">
                  <c:v>0</c:v>
                </c:pt>
                <c:pt idx="99">
                  <c:v>1</c:v>
                </c:pt>
                <c:pt idx="100">
                  <c:v>0</c:v>
                </c:pt>
                <c:pt idx="101">
                  <c:v>0</c:v>
                </c:pt>
                <c:pt idx="102">
                  <c:v>0</c:v>
                </c:pt>
                <c:pt idx="103">
                  <c:v>0</c:v>
                </c:pt>
                <c:pt idx="104">
                  <c:v>1</c:v>
                </c:pt>
                <c:pt idx="105">
                  <c:v>0</c:v>
                </c:pt>
                <c:pt idx="106">
                  <c:v>0</c:v>
                </c:pt>
                <c:pt idx="107">
                  <c:v>0</c:v>
                </c:pt>
                <c:pt idx="108">
                  <c:v>1</c:v>
                </c:pt>
                <c:pt idx="109">
                  <c:v>0</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0</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0</c:v>
                </c:pt>
                <c:pt idx="165">
                  <c:v>1</c:v>
                </c:pt>
                <c:pt idx="166">
                  <c:v>1</c:v>
                </c:pt>
                <c:pt idx="167">
                  <c:v>1</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1</c:v>
                </c:pt>
                <c:pt idx="186">
                  <c:v>0</c:v>
                </c:pt>
                <c:pt idx="187">
                  <c:v>0</c:v>
                </c:pt>
                <c:pt idx="188">
                  <c:v>0</c:v>
                </c:pt>
                <c:pt idx="189">
                  <c:v>0</c:v>
                </c:pt>
                <c:pt idx="190">
                  <c:v>0</c:v>
                </c:pt>
                <c:pt idx="191">
                  <c:v>0</c:v>
                </c:pt>
                <c:pt idx="192">
                  <c:v>0</c:v>
                </c:pt>
                <c:pt idx="193">
                  <c:v>0</c:v>
                </c:pt>
                <c:pt idx="194">
                  <c:v>0</c:v>
                </c:pt>
                <c:pt idx="195">
                  <c:v>1</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1</c:v>
                </c:pt>
                <c:pt idx="213">
                  <c:v>0</c:v>
                </c:pt>
                <c:pt idx="214">
                  <c:v>0</c:v>
                </c:pt>
                <c:pt idx="215">
                  <c:v>0</c:v>
                </c:pt>
                <c:pt idx="216">
                  <c:v>0</c:v>
                </c:pt>
                <c:pt idx="217">
                  <c:v>0</c:v>
                </c:pt>
                <c:pt idx="218">
                  <c:v>0</c:v>
                </c:pt>
                <c:pt idx="219">
                  <c:v>0</c:v>
                </c:pt>
                <c:pt idx="220">
                  <c:v>0</c:v>
                </c:pt>
                <c:pt idx="221">
                  <c:v>0</c:v>
                </c:pt>
                <c:pt idx="222">
                  <c:v>0</c:v>
                </c:pt>
                <c:pt idx="223">
                  <c:v>1</c:v>
                </c:pt>
                <c:pt idx="224">
                  <c:v>0</c:v>
                </c:pt>
                <c:pt idx="225">
                  <c:v>0</c:v>
                </c:pt>
                <c:pt idx="226">
                  <c:v>0</c:v>
                </c:pt>
                <c:pt idx="227">
                  <c:v>1</c:v>
                </c:pt>
                <c:pt idx="228">
                  <c:v>1</c:v>
                </c:pt>
                <c:pt idx="229">
                  <c:v>0</c:v>
                </c:pt>
                <c:pt idx="230">
                  <c:v>0</c:v>
                </c:pt>
                <c:pt idx="231">
                  <c:v>0</c:v>
                </c:pt>
                <c:pt idx="232">
                  <c:v>1</c:v>
                </c:pt>
                <c:pt idx="233">
                  <c:v>1</c:v>
                </c:pt>
                <c:pt idx="234">
                  <c:v>0</c:v>
                </c:pt>
                <c:pt idx="235">
                  <c:v>1</c:v>
                </c:pt>
                <c:pt idx="236">
                  <c:v>0</c:v>
                </c:pt>
                <c:pt idx="237">
                  <c:v>0</c:v>
                </c:pt>
                <c:pt idx="238">
                  <c:v>1</c:v>
                </c:pt>
                <c:pt idx="239">
                  <c:v>1</c:v>
                </c:pt>
                <c:pt idx="240">
                  <c:v>0</c:v>
                </c:pt>
                <c:pt idx="241">
                  <c:v>0</c:v>
                </c:pt>
                <c:pt idx="242">
                  <c:v>1</c:v>
                </c:pt>
                <c:pt idx="243">
                  <c:v>1</c:v>
                </c:pt>
              </c:numCache>
            </c:numRef>
          </c:xVal>
          <c:yVal>
            <c:numRef>
              <c:f>'1_tips_data_encoded'!$N$272:$N$515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'1_tips_data_encoded'!$I$272:$I$515</c:f>
              <c:numCache>
                <c:formatCode>General</c:formatCode>
                <c:ptCount val="24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0</c:v>
                </c:pt>
                <c:pt idx="57">
                  <c:v>1</c:v>
                </c:pt>
                <c:pt idx="58">
                  <c:v>0</c:v>
                </c:pt>
                <c:pt idx="59">
                  <c:v>1</c:v>
                </c:pt>
                <c:pt idx="60">
                  <c:v>0</c:v>
                </c:pt>
                <c:pt idx="61">
                  <c:v>0</c:v>
                </c:pt>
                <c:pt idx="62">
                  <c:v>0</c:v>
                </c:pt>
                <c:pt idx="63">
                  <c:v>0</c:v>
                </c:pt>
                <c:pt idx="64">
                  <c:v>1</c:v>
                </c:pt>
                <c:pt idx="65">
                  <c:v>1</c:v>
                </c:pt>
                <c:pt idx="66">
                  <c:v>1</c:v>
                </c:pt>
                <c:pt idx="67">
                  <c:v>0</c:v>
                </c:pt>
                <c:pt idx="68">
                  <c:v>1</c:v>
                </c:pt>
                <c:pt idx="69">
                  <c:v>0</c:v>
                </c:pt>
                <c:pt idx="70">
                  <c:v>1</c:v>
                </c:pt>
                <c:pt idx="71">
                  <c:v>1</c:v>
                </c:pt>
                <c:pt idx="72">
                  <c:v>0</c:v>
                </c:pt>
                <c:pt idx="73">
                  <c:v>0</c:v>
                </c:pt>
                <c:pt idx="74">
                  <c:v>1</c:v>
                </c:pt>
                <c:pt idx="75">
                  <c:v>1</c:v>
                </c:pt>
                <c:pt idx="76">
                  <c:v>0</c:v>
                </c:pt>
                <c:pt idx="77">
                  <c:v>1</c:v>
                </c:pt>
                <c:pt idx="78">
                  <c:v>1</c:v>
                </c:pt>
                <c:pt idx="79">
                  <c:v>1</c:v>
                </c:pt>
                <c:pt idx="80">
                  <c:v>0</c:v>
                </c:pt>
                <c:pt idx="81">
                  <c:v>1</c:v>
                </c:pt>
                <c:pt idx="82">
                  <c:v>1</c:v>
                </c:pt>
                <c:pt idx="83">
                  <c:v>0</c:v>
                </c:pt>
                <c:pt idx="84">
                  <c:v>1</c:v>
                </c:pt>
                <c:pt idx="85">
                  <c:v>1</c:v>
                </c:pt>
                <c:pt idx="86">
                  <c:v>1</c:v>
                </c:pt>
                <c:pt idx="87">
                  <c:v>1</c:v>
                </c:pt>
                <c:pt idx="88">
                  <c:v>1</c:v>
                </c:pt>
                <c:pt idx="89">
                  <c:v>1</c:v>
                </c:pt>
                <c:pt idx="90">
                  <c:v>0</c:v>
                </c:pt>
                <c:pt idx="91">
                  <c:v>1</c:v>
                </c:pt>
                <c:pt idx="92">
                  <c:v>0</c:v>
                </c:pt>
                <c:pt idx="93">
                  <c:v>0</c:v>
                </c:pt>
                <c:pt idx="94">
                  <c:v>1</c:v>
                </c:pt>
                <c:pt idx="95">
                  <c:v>0</c:v>
                </c:pt>
                <c:pt idx="96">
                  <c:v>0</c:v>
                </c:pt>
                <c:pt idx="97">
                  <c:v>0</c:v>
                </c:pt>
                <c:pt idx="98">
                  <c:v>0</c:v>
                </c:pt>
                <c:pt idx="99">
                  <c:v>1</c:v>
                </c:pt>
                <c:pt idx="100">
                  <c:v>0</c:v>
                </c:pt>
                <c:pt idx="101">
                  <c:v>0</c:v>
                </c:pt>
                <c:pt idx="102">
                  <c:v>0</c:v>
                </c:pt>
                <c:pt idx="103">
                  <c:v>0</c:v>
                </c:pt>
                <c:pt idx="104">
                  <c:v>1</c:v>
                </c:pt>
                <c:pt idx="105">
                  <c:v>0</c:v>
                </c:pt>
                <c:pt idx="106">
                  <c:v>0</c:v>
                </c:pt>
                <c:pt idx="107">
                  <c:v>0</c:v>
                </c:pt>
                <c:pt idx="108">
                  <c:v>1</c:v>
                </c:pt>
                <c:pt idx="109">
                  <c:v>0</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0</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0</c:v>
                </c:pt>
                <c:pt idx="165">
                  <c:v>1</c:v>
                </c:pt>
                <c:pt idx="166">
                  <c:v>1</c:v>
                </c:pt>
                <c:pt idx="167">
                  <c:v>1</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1</c:v>
                </c:pt>
                <c:pt idx="186">
                  <c:v>0</c:v>
                </c:pt>
                <c:pt idx="187">
                  <c:v>0</c:v>
                </c:pt>
                <c:pt idx="188">
                  <c:v>0</c:v>
                </c:pt>
                <c:pt idx="189">
                  <c:v>0</c:v>
                </c:pt>
                <c:pt idx="190">
                  <c:v>0</c:v>
                </c:pt>
                <c:pt idx="191">
                  <c:v>0</c:v>
                </c:pt>
                <c:pt idx="192">
                  <c:v>0</c:v>
                </c:pt>
                <c:pt idx="193">
                  <c:v>0</c:v>
                </c:pt>
                <c:pt idx="194">
                  <c:v>0</c:v>
                </c:pt>
                <c:pt idx="195">
                  <c:v>1</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1</c:v>
                </c:pt>
                <c:pt idx="213">
                  <c:v>0</c:v>
                </c:pt>
                <c:pt idx="214">
                  <c:v>0</c:v>
                </c:pt>
                <c:pt idx="215">
                  <c:v>0</c:v>
                </c:pt>
                <c:pt idx="216">
                  <c:v>0</c:v>
                </c:pt>
                <c:pt idx="217">
                  <c:v>0</c:v>
                </c:pt>
                <c:pt idx="218">
                  <c:v>0</c:v>
                </c:pt>
                <c:pt idx="219">
                  <c:v>0</c:v>
                </c:pt>
                <c:pt idx="220">
                  <c:v>0</c:v>
                </c:pt>
                <c:pt idx="221">
                  <c:v>0</c:v>
                </c:pt>
                <c:pt idx="222">
                  <c:v>0</c:v>
                </c:pt>
                <c:pt idx="223">
                  <c:v>1</c:v>
                </c:pt>
                <c:pt idx="224">
                  <c:v>0</c:v>
                </c:pt>
                <c:pt idx="225">
                  <c:v>0</c:v>
                </c:pt>
                <c:pt idx="226">
                  <c:v>0</c:v>
                </c:pt>
                <c:pt idx="227">
                  <c:v>1</c:v>
                </c:pt>
                <c:pt idx="228">
                  <c:v>1</c:v>
                </c:pt>
                <c:pt idx="229">
                  <c:v>0</c:v>
                </c:pt>
                <c:pt idx="230">
                  <c:v>0</c:v>
                </c:pt>
                <c:pt idx="231">
                  <c:v>0</c:v>
                </c:pt>
                <c:pt idx="232">
                  <c:v>1</c:v>
                </c:pt>
                <c:pt idx="233">
                  <c:v>1</c:v>
                </c:pt>
                <c:pt idx="234">
                  <c:v>0</c:v>
                </c:pt>
                <c:pt idx="235">
                  <c:v>1</c:v>
                </c:pt>
                <c:pt idx="236">
                  <c:v>0</c:v>
                </c:pt>
                <c:pt idx="237">
                  <c:v>0</c:v>
                </c:pt>
                <c:pt idx="238">
                  <c:v>1</c:v>
                </c:pt>
                <c:pt idx="239">
                  <c:v>1</c:v>
                </c:pt>
                <c:pt idx="240">
                  <c:v>0</c:v>
                </c:pt>
                <c:pt idx="241">
                  <c:v>0</c:v>
                </c:pt>
                <c:pt idx="242">
                  <c:v>1</c:v>
                </c:pt>
                <c:pt idx="243">
                  <c:v>1</c:v>
                </c:pt>
              </c:numCache>
            </c:numRef>
          </c:xVal>
          <c:yVal>
            <c:numRef>
              <c:f>'4_Model2 Results'!$B$33:$B$276</c:f>
              <c:numCache>
                <c:formatCode>General</c:formatCode>
                <c:ptCount val="244"/>
                <c:pt idx="0">
                  <c:v>2.6840179326923357</c:v>
                </c:pt>
                <c:pt idx="1">
                  <c:v>2.2106285167169846</c:v>
                </c:pt>
                <c:pt idx="2">
                  <c:v>3.2143352487702419</c:v>
                </c:pt>
                <c:pt idx="3">
                  <c:v>3.2852229487150568</c:v>
                </c:pt>
                <c:pt idx="4">
                  <c:v>3.7594838742056242</c:v>
                </c:pt>
                <c:pt idx="5">
                  <c:v>3.7972209122528051</c:v>
                </c:pt>
                <c:pt idx="6">
                  <c:v>1.8826674309161757</c:v>
                </c:pt>
                <c:pt idx="7">
                  <c:v>3.9467892069074142</c:v>
                </c:pt>
                <c:pt idx="8">
                  <c:v>2.4724744796485019</c:v>
                </c:pt>
                <c:pt idx="9">
                  <c:v>2.4480167710886285</c:v>
                </c:pt>
                <c:pt idx="10">
                  <c:v>2.0237695956846746</c:v>
                </c:pt>
                <c:pt idx="11">
                  <c:v>4.7631906062588811</c:v>
                </c:pt>
                <c:pt idx="12">
                  <c:v>2.508220361389855</c:v>
                </c:pt>
                <c:pt idx="13">
                  <c:v>3.1519136787115363</c:v>
                </c:pt>
                <c:pt idx="14">
                  <c:v>2.4808308154256968</c:v>
                </c:pt>
                <c:pt idx="15">
                  <c:v>3.0876799180391581</c:v>
                </c:pt>
                <c:pt idx="16">
                  <c:v>2.2377984744633128</c:v>
                </c:pt>
                <c:pt idx="17">
                  <c:v>2.7703337702986977</c:v>
                </c:pt>
                <c:pt idx="18">
                  <c:v>2.8624107238385355</c:v>
                </c:pt>
                <c:pt idx="19">
                  <c:v>3.1804707292258017</c:v>
                </c:pt>
                <c:pt idx="20">
                  <c:v>2.7433906360040203</c:v>
                </c:pt>
                <c:pt idx="21">
                  <c:v>2.9944426951830336</c:v>
                </c:pt>
                <c:pt idx="22">
                  <c:v>2.5692548386806231</c:v>
                </c:pt>
                <c:pt idx="23">
                  <c:v>5.1264033043720669</c:v>
                </c:pt>
                <c:pt idx="24">
                  <c:v>2.9221200447107858</c:v>
                </c:pt>
                <c:pt idx="25">
                  <c:v>3.0935914506072235</c:v>
                </c:pt>
                <c:pt idx="26">
                  <c:v>2.3153807362062393</c:v>
                </c:pt>
                <c:pt idx="27">
                  <c:v>2.2514144215111864</c:v>
                </c:pt>
                <c:pt idx="28">
                  <c:v>3.0989680912206374</c:v>
                </c:pt>
                <c:pt idx="29">
                  <c:v>2.9342391048818071</c:v>
                </c:pt>
                <c:pt idx="30">
                  <c:v>1.9560405565957955</c:v>
                </c:pt>
                <c:pt idx="31">
                  <c:v>3.1443882299238832</c:v>
                </c:pt>
                <c:pt idx="32">
                  <c:v>2.5024664806902006</c:v>
                </c:pt>
                <c:pt idx="33">
                  <c:v>3.3926182458075269</c:v>
                </c:pt>
                <c:pt idx="34">
                  <c:v>2.7302211006256272</c:v>
                </c:pt>
                <c:pt idx="35">
                  <c:v>3.5012429837995227</c:v>
                </c:pt>
                <c:pt idx="36">
                  <c:v>2.772215132495611</c:v>
                </c:pt>
                <c:pt idx="37">
                  <c:v>2.8586479994447087</c:v>
                </c:pt>
                <c:pt idx="38">
                  <c:v>2.9960972339282965</c:v>
                </c:pt>
                <c:pt idx="39">
                  <c:v>4.1794740557867751</c:v>
                </c:pt>
                <c:pt idx="40">
                  <c:v>2.7468167428372814</c:v>
                </c:pt>
                <c:pt idx="41">
                  <c:v>2.7001193054750141</c:v>
                </c:pt>
                <c:pt idx="42">
                  <c:v>2.3689995588182691</c:v>
                </c:pt>
                <c:pt idx="43">
                  <c:v>1.9682694108757319</c:v>
                </c:pt>
                <c:pt idx="44">
                  <c:v>4.2779089535641592</c:v>
                </c:pt>
                <c:pt idx="45">
                  <c:v>2.7781958366469164</c:v>
                </c:pt>
                <c:pt idx="46">
                  <c:v>3.1488241894388409</c:v>
                </c:pt>
                <c:pt idx="47">
                  <c:v>4.4660451732554911</c:v>
                </c:pt>
                <c:pt idx="48">
                  <c:v>3.9236087970065636</c:v>
                </c:pt>
                <c:pt idx="49">
                  <c:v>2.7546788091855001</c:v>
                </c:pt>
                <c:pt idx="50">
                  <c:v>2.2373042050343366</c:v>
                </c:pt>
                <c:pt idx="51">
                  <c:v>2.0537615967263734</c:v>
                </c:pt>
                <c:pt idx="52">
                  <c:v>4.7208599568283311</c:v>
                </c:pt>
                <c:pt idx="53">
                  <c:v>1.9927271194356049</c:v>
                </c:pt>
                <c:pt idx="54">
                  <c:v>3.8226193019111352</c:v>
                </c:pt>
                <c:pt idx="55">
                  <c:v>2.8910775684617156</c:v>
                </c:pt>
                <c:pt idx="56">
                  <c:v>4.9098651888986717</c:v>
                </c:pt>
                <c:pt idx="57">
                  <c:v>3.5701395274385099</c:v>
                </c:pt>
                <c:pt idx="58">
                  <c:v>2.0311135816439654</c:v>
                </c:pt>
                <c:pt idx="59">
                  <c:v>5.9589060765062118</c:v>
                </c:pt>
                <c:pt idx="60">
                  <c:v>2.8824299757472427</c:v>
                </c:pt>
                <c:pt idx="61">
                  <c:v>2.272868623947327</c:v>
                </c:pt>
                <c:pt idx="62">
                  <c:v>2.0104185974779187</c:v>
                </c:pt>
                <c:pt idx="63">
                  <c:v>3.0548420627421371</c:v>
                </c:pt>
                <c:pt idx="64">
                  <c:v>2.8926223130980637</c:v>
                </c:pt>
                <c:pt idx="65">
                  <c:v>3.1268519066137719</c:v>
                </c:pt>
                <c:pt idx="66">
                  <c:v>2.6332211533756764</c:v>
                </c:pt>
                <c:pt idx="67">
                  <c:v>1.1104136097065456</c:v>
                </c:pt>
                <c:pt idx="68">
                  <c:v>2.960687969747509</c:v>
                </c:pt>
                <c:pt idx="69">
                  <c:v>2.3857503557621262</c:v>
                </c:pt>
                <c:pt idx="70">
                  <c:v>2.1883887879145902</c:v>
                </c:pt>
                <c:pt idx="71">
                  <c:v>2.8718175348231023</c:v>
                </c:pt>
                <c:pt idx="72">
                  <c:v>3.5285680962780539</c:v>
                </c:pt>
                <c:pt idx="73">
                  <c:v>3.379940482721902</c:v>
                </c:pt>
                <c:pt idx="74">
                  <c:v>2.4714240044411309</c:v>
                </c:pt>
                <c:pt idx="75">
                  <c:v>2.0463459420476346</c:v>
                </c:pt>
                <c:pt idx="76">
                  <c:v>2.6594885554130148</c:v>
                </c:pt>
                <c:pt idx="77">
                  <c:v>3.9719435856486172</c:v>
                </c:pt>
                <c:pt idx="78">
                  <c:v>3.1937328712476334</c:v>
                </c:pt>
                <c:pt idx="79">
                  <c:v>2.6791803103918399</c:v>
                </c:pt>
                <c:pt idx="80">
                  <c:v>2.7975246659690169</c:v>
                </c:pt>
                <c:pt idx="81">
                  <c:v>2.6199174011890705</c:v>
                </c:pt>
                <c:pt idx="82">
                  <c:v>1.8478450428078035</c:v>
                </c:pt>
                <c:pt idx="83">
                  <c:v>4.0429864403256346</c:v>
                </c:pt>
                <c:pt idx="84">
                  <c:v>2.5559510864940176</c:v>
                </c:pt>
                <c:pt idx="85">
                  <c:v>4.717793902615834</c:v>
                </c:pt>
                <c:pt idx="86">
                  <c:v>2.2784501624493028</c:v>
                </c:pt>
                <c:pt idx="87">
                  <c:v>2.7723077391390496</c:v>
                </c:pt>
                <c:pt idx="88">
                  <c:v>3.3771656854466823</c:v>
                </c:pt>
                <c:pt idx="89">
                  <c:v>3.0432238954945676</c:v>
                </c:pt>
                <c:pt idx="90">
                  <c:v>3.6989411692076239</c:v>
                </c:pt>
                <c:pt idx="91">
                  <c:v>3.1732818979987139</c:v>
                </c:pt>
                <c:pt idx="92">
                  <c:v>1.5427902974360437</c:v>
                </c:pt>
                <c:pt idx="93">
                  <c:v>2.5370902185047335</c:v>
                </c:pt>
                <c:pt idx="94">
                  <c:v>3.2258502454033722</c:v>
                </c:pt>
                <c:pt idx="95">
                  <c:v>5.1130523061653106</c:v>
                </c:pt>
                <c:pt idx="96">
                  <c:v>3.5399660635684485</c:v>
                </c:pt>
                <c:pt idx="97">
                  <c:v>2.1054273884220414</c:v>
                </c:pt>
                <c:pt idx="98">
                  <c:v>2.9501590148361228</c:v>
                </c:pt>
                <c:pt idx="99">
                  <c:v>2.2297787562466835</c:v>
                </c:pt>
                <c:pt idx="100">
                  <c:v>2.0695717125717734</c:v>
                </c:pt>
                <c:pt idx="101">
                  <c:v>2.4486661952498077</c:v>
                </c:pt>
                <c:pt idx="102">
                  <c:v>5.349390085329583</c:v>
                </c:pt>
                <c:pt idx="103">
                  <c:v>3.1109056885632969</c:v>
                </c:pt>
                <c:pt idx="104">
                  <c:v>3.0537056043858035</c:v>
                </c:pt>
                <c:pt idx="105">
                  <c:v>2.4186741942081094</c:v>
                </c:pt>
                <c:pt idx="106">
                  <c:v>2.901243597716376</c:v>
                </c:pt>
                <c:pt idx="107">
                  <c:v>3.3452450761879198</c:v>
                </c:pt>
                <c:pt idx="108">
                  <c:v>2.773492431154633</c:v>
                </c:pt>
                <c:pt idx="109">
                  <c:v>2.3480133177149449</c:v>
                </c:pt>
                <c:pt idx="110">
                  <c:v>2.3746436454090092</c:v>
                </c:pt>
                <c:pt idx="111">
                  <c:v>1.5875203894524352</c:v>
                </c:pt>
                <c:pt idx="112">
                  <c:v>4.8191372027373038</c:v>
                </c:pt>
                <c:pt idx="113">
                  <c:v>3.3106213383733865</c:v>
                </c:pt>
                <c:pt idx="114">
                  <c:v>3.6845660038896568</c:v>
                </c:pt>
                <c:pt idx="115">
                  <c:v>2.7141197278429487</c:v>
                </c:pt>
                <c:pt idx="116">
                  <c:v>4.2336969419366959</c:v>
                </c:pt>
                <c:pt idx="117">
                  <c:v>2.0826786998614031</c:v>
                </c:pt>
                <c:pt idx="118">
                  <c:v>2.2501199353866883</c:v>
                </c:pt>
                <c:pt idx="119">
                  <c:v>3.706561721774924</c:v>
                </c:pt>
                <c:pt idx="120">
                  <c:v>2.1523988952561099</c:v>
                </c:pt>
                <c:pt idx="121">
                  <c:v>2.343247364133898</c:v>
                </c:pt>
                <c:pt idx="122">
                  <c:v>2.394153937559472</c:v>
                </c:pt>
                <c:pt idx="123">
                  <c:v>2.5531290431986475</c:v>
                </c:pt>
                <c:pt idx="124">
                  <c:v>2.2548233408789717</c:v>
                </c:pt>
                <c:pt idx="125">
                  <c:v>4.6051796167783605</c:v>
                </c:pt>
                <c:pt idx="126">
                  <c:v>1.8542029870453489</c:v>
                </c:pt>
                <c:pt idx="127">
                  <c:v>2.4467222849641304</c:v>
                </c:pt>
                <c:pt idx="128">
                  <c:v>2.1513484200487389</c:v>
                </c:pt>
                <c:pt idx="129">
                  <c:v>3.3796511111814871</c:v>
                </c:pt>
                <c:pt idx="130">
                  <c:v>2.8475622270155823</c:v>
                </c:pt>
                <c:pt idx="131">
                  <c:v>2.9876139165767102</c:v>
                </c:pt>
                <c:pt idx="132">
                  <c:v>2.131594116981149</c:v>
                </c:pt>
                <c:pt idx="133">
                  <c:v>2.2341283567129251</c:v>
                </c:pt>
                <c:pt idx="134">
                  <c:v>2.7985370157869216</c:v>
                </c:pt>
                <c:pt idx="135">
                  <c:v>1.8813729447916774</c:v>
                </c:pt>
                <c:pt idx="136">
                  <c:v>2.0525769047107896</c:v>
                </c:pt>
                <c:pt idx="137">
                  <c:v>2.4119170843212339</c:v>
                </c:pt>
                <c:pt idx="138">
                  <c:v>2.4739303680999254</c:v>
                </c:pt>
                <c:pt idx="139">
                  <c:v>2.3187896555740246</c:v>
                </c:pt>
                <c:pt idx="140">
                  <c:v>2.7242232090088452</c:v>
                </c:pt>
                <c:pt idx="141">
                  <c:v>5.0003754722390727</c:v>
                </c:pt>
                <c:pt idx="142">
                  <c:v>5.4682305957325985</c:v>
                </c:pt>
                <c:pt idx="143">
                  <c:v>4.346492314702779</c:v>
                </c:pt>
                <c:pt idx="144">
                  <c:v>2.6263923747693525</c:v>
                </c:pt>
                <c:pt idx="145">
                  <c:v>1.8663220472163708</c:v>
                </c:pt>
                <c:pt idx="146">
                  <c:v>3.0145570508713879</c:v>
                </c:pt>
                <c:pt idx="147">
                  <c:v>2.1974417938731152</c:v>
                </c:pt>
                <c:pt idx="148">
                  <c:v>1.9727288054508882</c:v>
                </c:pt>
                <c:pt idx="149">
                  <c:v>1.7591941961012263</c:v>
                </c:pt>
                <c:pt idx="150">
                  <c:v>2.3812284130982055</c:v>
                </c:pt>
                <c:pt idx="151">
                  <c:v>2.2928043898432797</c:v>
                </c:pt>
                <c:pt idx="152">
                  <c:v>2.861579836848994</c:v>
                </c:pt>
                <c:pt idx="153">
                  <c:v>3.7276105109670126</c:v>
                </c:pt>
                <c:pt idx="154">
                  <c:v>3.2779649459047286</c:v>
                </c:pt>
                <c:pt idx="155">
                  <c:v>4.4345562853369405</c:v>
                </c:pt>
                <c:pt idx="156">
                  <c:v>6.3100475722078713</c:v>
                </c:pt>
                <c:pt idx="157">
                  <c:v>3.798051799242347</c:v>
                </c:pt>
                <c:pt idx="158">
                  <c:v>2.345372737247938</c:v>
                </c:pt>
                <c:pt idx="159">
                  <c:v>2.9694215456109441</c:v>
                </c:pt>
                <c:pt idx="160">
                  <c:v>3.4407027759377309</c:v>
                </c:pt>
                <c:pt idx="161">
                  <c:v>2.2485923782158164</c:v>
                </c:pt>
                <c:pt idx="162">
                  <c:v>2.7909189603558295</c:v>
                </c:pt>
                <c:pt idx="163">
                  <c:v>2.3567707045383326</c:v>
                </c:pt>
                <c:pt idx="164">
                  <c:v>2.6490312692210765</c:v>
                </c:pt>
                <c:pt idx="165">
                  <c:v>3.5445143143285294</c:v>
                </c:pt>
                <c:pt idx="166">
                  <c:v>3.0105440679657116</c:v>
                </c:pt>
                <c:pt idx="167">
                  <c:v>4.4011381774619815</c:v>
                </c:pt>
                <c:pt idx="168">
                  <c:v>1.9980799490890673</c:v>
                </c:pt>
                <c:pt idx="169">
                  <c:v>2.0018426734828942</c:v>
                </c:pt>
                <c:pt idx="170">
                  <c:v>5.9336628415800838</c:v>
                </c:pt>
                <c:pt idx="171">
                  <c:v>2.4610048436386589</c:v>
                </c:pt>
                <c:pt idx="172">
                  <c:v>1.6557818233597577</c:v>
                </c:pt>
                <c:pt idx="173">
                  <c:v>3.9698573255631424</c:v>
                </c:pt>
                <c:pt idx="174">
                  <c:v>2.556013634582782</c:v>
                </c:pt>
                <c:pt idx="175">
                  <c:v>4.0686288409010922</c:v>
                </c:pt>
                <c:pt idx="176">
                  <c:v>2.6566665121176447</c:v>
                </c:pt>
                <c:pt idx="177">
                  <c:v>2.3358942575439232</c:v>
                </c:pt>
                <c:pt idx="178">
                  <c:v>1.9049525203418578</c:v>
                </c:pt>
                <c:pt idx="179">
                  <c:v>4.2313666709340945</c:v>
                </c:pt>
                <c:pt idx="180">
                  <c:v>4.5937963398172332</c:v>
                </c:pt>
                <c:pt idx="181">
                  <c:v>3.1683970296780672</c:v>
                </c:pt>
                <c:pt idx="182">
                  <c:v>5.4200509618227475</c:v>
                </c:pt>
                <c:pt idx="183">
                  <c:v>3.5138944387889879</c:v>
                </c:pt>
                <c:pt idx="184">
                  <c:v>4.7882498812204366</c:v>
                </c:pt>
                <c:pt idx="185">
                  <c:v>3.5447817603058551</c:v>
                </c:pt>
                <c:pt idx="186">
                  <c:v>3.1481963149409973</c:v>
                </c:pt>
                <c:pt idx="187">
                  <c:v>4.3799251129070065</c:v>
                </c:pt>
                <c:pt idx="188">
                  <c:v>2.8895090128654157</c:v>
                </c:pt>
                <c:pt idx="189">
                  <c:v>3.3270355177566779</c:v>
                </c:pt>
                <c:pt idx="190">
                  <c:v>2.4497166704571791</c:v>
                </c:pt>
                <c:pt idx="191">
                  <c:v>2.8604405054566979</c:v>
                </c:pt>
                <c:pt idx="192">
                  <c:v>3.6441376545800113</c:v>
                </c:pt>
                <c:pt idx="193">
                  <c:v>2.4250149509801791</c:v>
                </c:pt>
                <c:pt idx="194">
                  <c:v>2.5284898718104118</c:v>
                </c:pt>
                <c:pt idx="195">
                  <c:v>1.7638976015935095</c:v>
                </c:pt>
                <c:pt idx="196">
                  <c:v>1.9415048663734555</c:v>
                </c:pt>
                <c:pt idx="197">
                  <c:v>5.4127757715469436</c:v>
                </c:pt>
                <c:pt idx="198">
                  <c:v>2.2198366774077121</c:v>
                </c:pt>
                <c:pt idx="199">
                  <c:v>2.2397007745842172</c:v>
                </c:pt>
                <c:pt idx="200">
                  <c:v>2.9091290991247938</c:v>
                </c:pt>
                <c:pt idx="201">
                  <c:v>2.1953789688478391</c:v>
                </c:pt>
                <c:pt idx="202">
                  <c:v>2.2198366774077121</c:v>
                </c:pt>
                <c:pt idx="203">
                  <c:v>2.5396682508829769</c:v>
                </c:pt>
                <c:pt idx="204">
                  <c:v>3.2606072123870189</c:v>
                </c:pt>
                <c:pt idx="205">
                  <c:v>2.7265271719152864</c:v>
                </c:pt>
                <c:pt idx="206">
                  <c:v>3.6553332211180525</c:v>
                </c:pt>
                <c:pt idx="207">
                  <c:v>4.9775942279875514</c:v>
                </c:pt>
                <c:pt idx="208">
                  <c:v>3.2568210529329935</c:v>
                </c:pt>
                <c:pt idx="209">
                  <c:v>2.2022077474541626</c:v>
                </c:pt>
                <c:pt idx="210">
                  <c:v>3.9817495622825136</c:v>
                </c:pt>
                <c:pt idx="211">
                  <c:v>3.7697596975691994</c:v>
                </c:pt>
                <c:pt idx="212">
                  <c:v>5.9645501630969511</c:v>
                </c:pt>
                <c:pt idx="213">
                  <c:v>2.2501824834754522</c:v>
                </c:pt>
                <c:pt idx="214">
                  <c:v>3.8320714735189898</c:v>
                </c:pt>
                <c:pt idx="215">
                  <c:v>2.2153772828325557</c:v>
                </c:pt>
                <c:pt idx="216">
                  <c:v>4.1626277791635173</c:v>
                </c:pt>
                <c:pt idx="217">
                  <c:v>2.0640374200899485</c:v>
                </c:pt>
                <c:pt idx="218">
                  <c:v>1.7018751971841342</c:v>
                </c:pt>
                <c:pt idx="219">
                  <c:v>4.1976598032580652</c:v>
                </c:pt>
                <c:pt idx="220">
                  <c:v>2.1127088262925677</c:v>
                </c:pt>
                <c:pt idx="221">
                  <c:v>2.259345283542892</c:v>
                </c:pt>
                <c:pt idx="222">
                  <c:v>1.5956708397019703</c:v>
                </c:pt>
                <c:pt idx="223">
                  <c:v>2.7643358786819161</c:v>
                </c:pt>
                <c:pt idx="224">
                  <c:v>2.2312346446981071</c:v>
                </c:pt>
                <c:pt idx="225">
                  <c:v>2.5274393966030404</c:v>
                </c:pt>
                <c:pt idx="226">
                  <c:v>1.946098477756824</c:v>
                </c:pt>
                <c:pt idx="227">
                  <c:v>3.3419312605997815</c:v>
                </c:pt>
                <c:pt idx="228">
                  <c:v>2.3069146063201296</c:v>
                </c:pt>
                <c:pt idx="229">
                  <c:v>3.0826852556095972</c:v>
                </c:pt>
                <c:pt idx="230">
                  <c:v>3.5929116510593468</c:v>
                </c:pt>
                <c:pt idx="231">
                  <c:v>2.6299908238002923</c:v>
                </c:pt>
                <c:pt idx="232">
                  <c:v>2.149820862877867</c:v>
                </c:pt>
                <c:pt idx="233">
                  <c:v>2.070803650607508</c:v>
                </c:pt>
                <c:pt idx="234">
                  <c:v>2.4346657728818726</c:v>
                </c:pt>
                <c:pt idx="235">
                  <c:v>2.0049559737155418</c:v>
                </c:pt>
                <c:pt idx="236">
                  <c:v>2.1590462110340711</c:v>
                </c:pt>
                <c:pt idx="237">
                  <c:v>4.0620440732118954</c:v>
                </c:pt>
                <c:pt idx="238">
                  <c:v>4.6365352755277973</c:v>
                </c:pt>
                <c:pt idx="239">
                  <c:v>3.9687614897324832</c:v>
                </c:pt>
                <c:pt idx="240">
                  <c:v>3.558669891428667</c:v>
                </c:pt>
                <c:pt idx="241">
                  <c:v>3.1063120771799282</c:v>
                </c:pt>
                <c:pt idx="242">
                  <c:v>2.7339838250194535</c:v>
                </c:pt>
                <c:pt idx="243">
                  <c:v>2.852399849316078</c:v>
                </c:pt>
              </c:numCache>
            </c:numRef>
          </c:yVal>
          <c:smooth val="0"/>
        </c:ser>
        <c:dLbls>
          <c:showLegendKey val="0"/>
          <c:showVal val="0"/>
          <c:showCatName val="0"/>
          <c:showSerName val="0"/>
          <c:showPercent val="0"/>
          <c:showBubbleSize val="0"/>
        </c:dLbls>
        <c:axId val="165961088"/>
        <c:axId val="165958400"/>
      </c:scatterChart>
      <c:valAx>
        <c:axId val="165961088"/>
        <c:scaling>
          <c:orientation val="minMax"/>
        </c:scaling>
        <c:delete val="0"/>
        <c:axPos val="b"/>
        <c:title>
          <c:tx>
            <c:rich>
              <a:bodyPr/>
              <a:lstStyle/>
              <a:p>
                <a:pPr>
                  <a:defRPr/>
                </a:pPr>
                <a:r>
                  <a:rPr lang="en-CA"/>
                  <a:t>smoker_N</a:t>
                </a:r>
              </a:p>
            </c:rich>
          </c:tx>
          <c:layout/>
          <c:overlay val="0"/>
        </c:title>
        <c:numFmt formatCode="General" sourceLinked="1"/>
        <c:majorTickMark val="out"/>
        <c:minorTickMark val="none"/>
        <c:tickLblPos val="nextTo"/>
        <c:crossAx val="165958400"/>
        <c:crosses val="autoZero"/>
        <c:crossBetween val="midCat"/>
      </c:valAx>
      <c:valAx>
        <c:axId val="165958400"/>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1659610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time_D Line Fit  Plot</a:t>
            </a:r>
          </a:p>
        </c:rich>
      </c:tx>
      <c:layout/>
      <c:overlay val="0"/>
    </c:title>
    <c:autoTitleDeleted val="0"/>
    <c:plotArea>
      <c:layout/>
      <c:scatterChart>
        <c:scatterStyle val="lineMarker"/>
        <c:varyColors val="0"/>
        <c:ser>
          <c:idx val="0"/>
          <c:order val="0"/>
          <c:tx>
            <c:v>tip</c:v>
          </c:tx>
          <c:spPr>
            <a:ln w="19050">
              <a:noFill/>
            </a:ln>
          </c:spPr>
          <c:xVal>
            <c:numRef>
              <c:f>'1_tips_data_encoded'!$J$272:$J$515</c:f>
              <c:numCache>
                <c:formatCode>General</c:formatCode>
                <c:ptCount val="24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0</c:v>
                </c:pt>
                <c:pt idx="78">
                  <c:v>0</c:v>
                </c:pt>
                <c:pt idx="79">
                  <c:v>0</c:v>
                </c:pt>
                <c:pt idx="80">
                  <c:v>0</c:v>
                </c:pt>
                <c:pt idx="81">
                  <c:v>0</c:v>
                </c:pt>
                <c:pt idx="82">
                  <c:v>0</c:v>
                </c:pt>
                <c:pt idx="83">
                  <c:v>0</c:v>
                </c:pt>
                <c:pt idx="84">
                  <c:v>0</c:v>
                </c:pt>
                <c:pt idx="85">
                  <c:v>0</c:v>
                </c:pt>
                <c:pt idx="86">
                  <c:v>0</c:v>
                </c:pt>
                <c:pt idx="87">
                  <c:v>0</c:v>
                </c:pt>
                <c:pt idx="88">
                  <c:v>0</c:v>
                </c:pt>
                <c:pt idx="89">
                  <c:v>0</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0</c:v>
                </c:pt>
                <c:pt idx="221">
                  <c:v>0</c:v>
                </c:pt>
                <c:pt idx="222">
                  <c:v>0</c:v>
                </c:pt>
                <c:pt idx="223">
                  <c:v>0</c:v>
                </c:pt>
                <c:pt idx="224">
                  <c:v>0</c:v>
                </c:pt>
                <c:pt idx="225">
                  <c:v>0</c:v>
                </c:pt>
                <c:pt idx="226">
                  <c:v>0</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numCache>
            </c:numRef>
          </c:xVal>
          <c:yVal>
            <c:numRef>
              <c:f>'1_tips_data_encoded'!$N$272:$N$515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'1_tips_data_encoded'!$J$272:$J$515</c:f>
              <c:numCache>
                <c:formatCode>General</c:formatCode>
                <c:ptCount val="24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0</c:v>
                </c:pt>
                <c:pt idx="78">
                  <c:v>0</c:v>
                </c:pt>
                <c:pt idx="79">
                  <c:v>0</c:v>
                </c:pt>
                <c:pt idx="80">
                  <c:v>0</c:v>
                </c:pt>
                <c:pt idx="81">
                  <c:v>0</c:v>
                </c:pt>
                <c:pt idx="82">
                  <c:v>0</c:v>
                </c:pt>
                <c:pt idx="83">
                  <c:v>0</c:v>
                </c:pt>
                <c:pt idx="84">
                  <c:v>0</c:v>
                </c:pt>
                <c:pt idx="85">
                  <c:v>0</c:v>
                </c:pt>
                <c:pt idx="86">
                  <c:v>0</c:v>
                </c:pt>
                <c:pt idx="87">
                  <c:v>0</c:v>
                </c:pt>
                <c:pt idx="88">
                  <c:v>0</c:v>
                </c:pt>
                <c:pt idx="89">
                  <c:v>0</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0</c:v>
                </c:pt>
                <c:pt idx="221">
                  <c:v>0</c:v>
                </c:pt>
                <c:pt idx="222">
                  <c:v>0</c:v>
                </c:pt>
                <c:pt idx="223">
                  <c:v>0</c:v>
                </c:pt>
                <c:pt idx="224">
                  <c:v>0</c:v>
                </c:pt>
                <c:pt idx="225">
                  <c:v>0</c:v>
                </c:pt>
                <c:pt idx="226">
                  <c:v>0</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numCache>
            </c:numRef>
          </c:xVal>
          <c:yVal>
            <c:numRef>
              <c:f>'4_Model2 Results'!$B$33:$B$276</c:f>
              <c:numCache>
                <c:formatCode>General</c:formatCode>
                <c:ptCount val="244"/>
                <c:pt idx="0">
                  <c:v>2.6840179326923357</c:v>
                </c:pt>
                <c:pt idx="1">
                  <c:v>2.2106285167169846</c:v>
                </c:pt>
                <c:pt idx="2">
                  <c:v>3.2143352487702419</c:v>
                </c:pt>
                <c:pt idx="3">
                  <c:v>3.2852229487150568</c:v>
                </c:pt>
                <c:pt idx="4">
                  <c:v>3.7594838742056242</c:v>
                </c:pt>
                <c:pt idx="5">
                  <c:v>3.7972209122528051</c:v>
                </c:pt>
                <c:pt idx="6">
                  <c:v>1.8826674309161757</c:v>
                </c:pt>
                <c:pt idx="7">
                  <c:v>3.9467892069074142</c:v>
                </c:pt>
                <c:pt idx="8">
                  <c:v>2.4724744796485019</c:v>
                </c:pt>
                <c:pt idx="9">
                  <c:v>2.4480167710886285</c:v>
                </c:pt>
                <c:pt idx="10">
                  <c:v>2.0237695956846746</c:v>
                </c:pt>
                <c:pt idx="11">
                  <c:v>4.7631906062588811</c:v>
                </c:pt>
                <c:pt idx="12">
                  <c:v>2.508220361389855</c:v>
                </c:pt>
                <c:pt idx="13">
                  <c:v>3.1519136787115363</c:v>
                </c:pt>
                <c:pt idx="14">
                  <c:v>2.4808308154256968</c:v>
                </c:pt>
                <c:pt idx="15">
                  <c:v>3.0876799180391581</c:v>
                </c:pt>
                <c:pt idx="16">
                  <c:v>2.2377984744633128</c:v>
                </c:pt>
                <c:pt idx="17">
                  <c:v>2.7703337702986977</c:v>
                </c:pt>
                <c:pt idx="18">
                  <c:v>2.8624107238385355</c:v>
                </c:pt>
                <c:pt idx="19">
                  <c:v>3.1804707292258017</c:v>
                </c:pt>
                <c:pt idx="20">
                  <c:v>2.7433906360040203</c:v>
                </c:pt>
                <c:pt idx="21">
                  <c:v>2.9944426951830336</c:v>
                </c:pt>
                <c:pt idx="22">
                  <c:v>2.5692548386806231</c:v>
                </c:pt>
                <c:pt idx="23">
                  <c:v>5.1264033043720669</c:v>
                </c:pt>
                <c:pt idx="24">
                  <c:v>2.9221200447107858</c:v>
                </c:pt>
                <c:pt idx="25">
                  <c:v>3.0935914506072235</c:v>
                </c:pt>
                <c:pt idx="26">
                  <c:v>2.3153807362062393</c:v>
                </c:pt>
                <c:pt idx="27">
                  <c:v>2.2514144215111864</c:v>
                </c:pt>
                <c:pt idx="28">
                  <c:v>3.0989680912206374</c:v>
                </c:pt>
                <c:pt idx="29">
                  <c:v>2.9342391048818071</c:v>
                </c:pt>
                <c:pt idx="30">
                  <c:v>1.9560405565957955</c:v>
                </c:pt>
                <c:pt idx="31">
                  <c:v>3.1443882299238832</c:v>
                </c:pt>
                <c:pt idx="32">
                  <c:v>2.5024664806902006</c:v>
                </c:pt>
                <c:pt idx="33">
                  <c:v>3.3926182458075269</c:v>
                </c:pt>
                <c:pt idx="34">
                  <c:v>2.7302211006256272</c:v>
                </c:pt>
                <c:pt idx="35">
                  <c:v>3.5012429837995227</c:v>
                </c:pt>
                <c:pt idx="36">
                  <c:v>2.772215132495611</c:v>
                </c:pt>
                <c:pt idx="37">
                  <c:v>2.8586479994447087</c:v>
                </c:pt>
                <c:pt idx="38">
                  <c:v>2.9960972339282965</c:v>
                </c:pt>
                <c:pt idx="39">
                  <c:v>4.1794740557867751</c:v>
                </c:pt>
                <c:pt idx="40">
                  <c:v>2.7468167428372814</c:v>
                </c:pt>
                <c:pt idx="41">
                  <c:v>2.7001193054750141</c:v>
                </c:pt>
                <c:pt idx="42">
                  <c:v>2.3689995588182691</c:v>
                </c:pt>
                <c:pt idx="43">
                  <c:v>1.9682694108757319</c:v>
                </c:pt>
                <c:pt idx="44">
                  <c:v>4.2779089535641592</c:v>
                </c:pt>
                <c:pt idx="45">
                  <c:v>2.7781958366469164</c:v>
                </c:pt>
                <c:pt idx="46">
                  <c:v>3.1488241894388409</c:v>
                </c:pt>
                <c:pt idx="47">
                  <c:v>4.4660451732554911</c:v>
                </c:pt>
                <c:pt idx="48">
                  <c:v>3.9236087970065636</c:v>
                </c:pt>
                <c:pt idx="49">
                  <c:v>2.7546788091855001</c:v>
                </c:pt>
                <c:pt idx="50">
                  <c:v>2.2373042050343366</c:v>
                </c:pt>
                <c:pt idx="51">
                  <c:v>2.0537615967263734</c:v>
                </c:pt>
                <c:pt idx="52">
                  <c:v>4.7208599568283311</c:v>
                </c:pt>
                <c:pt idx="53">
                  <c:v>1.9927271194356049</c:v>
                </c:pt>
                <c:pt idx="54">
                  <c:v>3.8226193019111352</c:v>
                </c:pt>
                <c:pt idx="55">
                  <c:v>2.8910775684617156</c:v>
                </c:pt>
                <c:pt idx="56">
                  <c:v>4.9098651888986717</c:v>
                </c:pt>
                <c:pt idx="57">
                  <c:v>3.5701395274385099</c:v>
                </c:pt>
                <c:pt idx="58">
                  <c:v>2.0311135816439654</c:v>
                </c:pt>
                <c:pt idx="59">
                  <c:v>5.9589060765062118</c:v>
                </c:pt>
                <c:pt idx="60">
                  <c:v>2.8824299757472427</c:v>
                </c:pt>
                <c:pt idx="61">
                  <c:v>2.272868623947327</c:v>
                </c:pt>
                <c:pt idx="62">
                  <c:v>2.0104185974779187</c:v>
                </c:pt>
                <c:pt idx="63">
                  <c:v>3.0548420627421371</c:v>
                </c:pt>
                <c:pt idx="64">
                  <c:v>2.8926223130980637</c:v>
                </c:pt>
                <c:pt idx="65">
                  <c:v>3.1268519066137719</c:v>
                </c:pt>
                <c:pt idx="66">
                  <c:v>2.6332211533756764</c:v>
                </c:pt>
                <c:pt idx="67">
                  <c:v>1.1104136097065456</c:v>
                </c:pt>
                <c:pt idx="68">
                  <c:v>2.960687969747509</c:v>
                </c:pt>
                <c:pt idx="69">
                  <c:v>2.3857503557621262</c:v>
                </c:pt>
                <c:pt idx="70">
                  <c:v>2.1883887879145902</c:v>
                </c:pt>
                <c:pt idx="71">
                  <c:v>2.8718175348231023</c:v>
                </c:pt>
                <c:pt idx="72">
                  <c:v>3.5285680962780539</c:v>
                </c:pt>
                <c:pt idx="73">
                  <c:v>3.379940482721902</c:v>
                </c:pt>
                <c:pt idx="74">
                  <c:v>2.4714240044411309</c:v>
                </c:pt>
                <c:pt idx="75">
                  <c:v>2.0463459420476346</c:v>
                </c:pt>
                <c:pt idx="76">
                  <c:v>2.6594885554130148</c:v>
                </c:pt>
                <c:pt idx="77">
                  <c:v>3.9719435856486172</c:v>
                </c:pt>
                <c:pt idx="78">
                  <c:v>3.1937328712476334</c:v>
                </c:pt>
                <c:pt idx="79">
                  <c:v>2.6791803103918399</c:v>
                </c:pt>
                <c:pt idx="80">
                  <c:v>2.7975246659690169</c:v>
                </c:pt>
                <c:pt idx="81">
                  <c:v>2.6199174011890705</c:v>
                </c:pt>
                <c:pt idx="82">
                  <c:v>1.8478450428078035</c:v>
                </c:pt>
                <c:pt idx="83">
                  <c:v>4.0429864403256346</c:v>
                </c:pt>
                <c:pt idx="84">
                  <c:v>2.5559510864940176</c:v>
                </c:pt>
                <c:pt idx="85">
                  <c:v>4.717793902615834</c:v>
                </c:pt>
                <c:pt idx="86">
                  <c:v>2.2784501624493028</c:v>
                </c:pt>
                <c:pt idx="87">
                  <c:v>2.7723077391390496</c:v>
                </c:pt>
                <c:pt idx="88">
                  <c:v>3.3771656854466823</c:v>
                </c:pt>
                <c:pt idx="89">
                  <c:v>3.0432238954945676</c:v>
                </c:pt>
                <c:pt idx="90">
                  <c:v>3.6989411692076239</c:v>
                </c:pt>
                <c:pt idx="91">
                  <c:v>3.1732818979987139</c:v>
                </c:pt>
                <c:pt idx="92">
                  <c:v>1.5427902974360437</c:v>
                </c:pt>
                <c:pt idx="93">
                  <c:v>2.5370902185047335</c:v>
                </c:pt>
                <c:pt idx="94">
                  <c:v>3.2258502454033722</c:v>
                </c:pt>
                <c:pt idx="95">
                  <c:v>5.1130523061653106</c:v>
                </c:pt>
                <c:pt idx="96">
                  <c:v>3.5399660635684485</c:v>
                </c:pt>
                <c:pt idx="97">
                  <c:v>2.1054273884220414</c:v>
                </c:pt>
                <c:pt idx="98">
                  <c:v>2.9501590148361228</c:v>
                </c:pt>
                <c:pt idx="99">
                  <c:v>2.2297787562466835</c:v>
                </c:pt>
                <c:pt idx="100">
                  <c:v>2.0695717125717734</c:v>
                </c:pt>
                <c:pt idx="101">
                  <c:v>2.4486661952498077</c:v>
                </c:pt>
                <c:pt idx="102">
                  <c:v>5.349390085329583</c:v>
                </c:pt>
                <c:pt idx="103">
                  <c:v>3.1109056885632969</c:v>
                </c:pt>
                <c:pt idx="104">
                  <c:v>3.0537056043858035</c:v>
                </c:pt>
                <c:pt idx="105">
                  <c:v>2.4186741942081094</c:v>
                </c:pt>
                <c:pt idx="106">
                  <c:v>2.901243597716376</c:v>
                </c:pt>
                <c:pt idx="107">
                  <c:v>3.3452450761879198</c:v>
                </c:pt>
                <c:pt idx="108">
                  <c:v>2.773492431154633</c:v>
                </c:pt>
                <c:pt idx="109">
                  <c:v>2.3480133177149449</c:v>
                </c:pt>
                <c:pt idx="110">
                  <c:v>2.3746436454090092</c:v>
                </c:pt>
                <c:pt idx="111">
                  <c:v>1.5875203894524352</c:v>
                </c:pt>
                <c:pt idx="112">
                  <c:v>4.8191372027373038</c:v>
                </c:pt>
                <c:pt idx="113">
                  <c:v>3.3106213383733865</c:v>
                </c:pt>
                <c:pt idx="114">
                  <c:v>3.6845660038896568</c:v>
                </c:pt>
                <c:pt idx="115">
                  <c:v>2.7141197278429487</c:v>
                </c:pt>
                <c:pt idx="116">
                  <c:v>4.2336969419366959</c:v>
                </c:pt>
                <c:pt idx="117">
                  <c:v>2.0826786998614031</c:v>
                </c:pt>
                <c:pt idx="118">
                  <c:v>2.2501199353866883</c:v>
                </c:pt>
                <c:pt idx="119">
                  <c:v>3.706561721774924</c:v>
                </c:pt>
                <c:pt idx="120">
                  <c:v>2.1523988952561099</c:v>
                </c:pt>
                <c:pt idx="121">
                  <c:v>2.343247364133898</c:v>
                </c:pt>
                <c:pt idx="122">
                  <c:v>2.394153937559472</c:v>
                </c:pt>
                <c:pt idx="123">
                  <c:v>2.5531290431986475</c:v>
                </c:pt>
                <c:pt idx="124">
                  <c:v>2.2548233408789717</c:v>
                </c:pt>
                <c:pt idx="125">
                  <c:v>4.6051796167783605</c:v>
                </c:pt>
                <c:pt idx="126">
                  <c:v>1.8542029870453489</c:v>
                </c:pt>
                <c:pt idx="127">
                  <c:v>2.4467222849641304</c:v>
                </c:pt>
                <c:pt idx="128">
                  <c:v>2.1513484200487389</c:v>
                </c:pt>
                <c:pt idx="129">
                  <c:v>3.3796511111814871</c:v>
                </c:pt>
                <c:pt idx="130">
                  <c:v>2.8475622270155823</c:v>
                </c:pt>
                <c:pt idx="131">
                  <c:v>2.9876139165767102</c:v>
                </c:pt>
                <c:pt idx="132">
                  <c:v>2.131594116981149</c:v>
                </c:pt>
                <c:pt idx="133">
                  <c:v>2.2341283567129251</c:v>
                </c:pt>
                <c:pt idx="134">
                  <c:v>2.7985370157869216</c:v>
                </c:pt>
                <c:pt idx="135">
                  <c:v>1.8813729447916774</c:v>
                </c:pt>
                <c:pt idx="136">
                  <c:v>2.0525769047107896</c:v>
                </c:pt>
                <c:pt idx="137">
                  <c:v>2.4119170843212339</c:v>
                </c:pt>
                <c:pt idx="138">
                  <c:v>2.4739303680999254</c:v>
                </c:pt>
                <c:pt idx="139">
                  <c:v>2.3187896555740246</c:v>
                </c:pt>
                <c:pt idx="140">
                  <c:v>2.7242232090088452</c:v>
                </c:pt>
                <c:pt idx="141">
                  <c:v>5.0003754722390727</c:v>
                </c:pt>
                <c:pt idx="142">
                  <c:v>5.4682305957325985</c:v>
                </c:pt>
                <c:pt idx="143">
                  <c:v>4.346492314702779</c:v>
                </c:pt>
                <c:pt idx="144">
                  <c:v>2.6263923747693525</c:v>
                </c:pt>
                <c:pt idx="145">
                  <c:v>1.8663220472163708</c:v>
                </c:pt>
                <c:pt idx="146">
                  <c:v>3.0145570508713879</c:v>
                </c:pt>
                <c:pt idx="147">
                  <c:v>2.1974417938731152</c:v>
                </c:pt>
                <c:pt idx="148">
                  <c:v>1.9727288054508882</c:v>
                </c:pt>
                <c:pt idx="149">
                  <c:v>1.7591941961012263</c:v>
                </c:pt>
                <c:pt idx="150">
                  <c:v>2.3812284130982055</c:v>
                </c:pt>
                <c:pt idx="151">
                  <c:v>2.2928043898432797</c:v>
                </c:pt>
                <c:pt idx="152">
                  <c:v>2.861579836848994</c:v>
                </c:pt>
                <c:pt idx="153">
                  <c:v>3.7276105109670126</c:v>
                </c:pt>
                <c:pt idx="154">
                  <c:v>3.2779649459047286</c:v>
                </c:pt>
                <c:pt idx="155">
                  <c:v>4.4345562853369405</c:v>
                </c:pt>
                <c:pt idx="156">
                  <c:v>6.3100475722078713</c:v>
                </c:pt>
                <c:pt idx="157">
                  <c:v>3.798051799242347</c:v>
                </c:pt>
                <c:pt idx="158">
                  <c:v>2.345372737247938</c:v>
                </c:pt>
                <c:pt idx="159">
                  <c:v>2.9694215456109441</c:v>
                </c:pt>
                <c:pt idx="160">
                  <c:v>3.4407027759377309</c:v>
                </c:pt>
                <c:pt idx="161">
                  <c:v>2.2485923782158164</c:v>
                </c:pt>
                <c:pt idx="162">
                  <c:v>2.7909189603558295</c:v>
                </c:pt>
                <c:pt idx="163">
                  <c:v>2.3567707045383326</c:v>
                </c:pt>
                <c:pt idx="164">
                  <c:v>2.6490312692210765</c:v>
                </c:pt>
                <c:pt idx="165">
                  <c:v>3.5445143143285294</c:v>
                </c:pt>
                <c:pt idx="166">
                  <c:v>3.0105440679657116</c:v>
                </c:pt>
                <c:pt idx="167">
                  <c:v>4.4011381774619815</c:v>
                </c:pt>
                <c:pt idx="168">
                  <c:v>1.9980799490890673</c:v>
                </c:pt>
                <c:pt idx="169">
                  <c:v>2.0018426734828942</c:v>
                </c:pt>
                <c:pt idx="170">
                  <c:v>5.9336628415800838</c:v>
                </c:pt>
                <c:pt idx="171">
                  <c:v>2.4610048436386589</c:v>
                </c:pt>
                <c:pt idx="172">
                  <c:v>1.6557818233597577</c:v>
                </c:pt>
                <c:pt idx="173">
                  <c:v>3.9698573255631424</c:v>
                </c:pt>
                <c:pt idx="174">
                  <c:v>2.556013634582782</c:v>
                </c:pt>
                <c:pt idx="175">
                  <c:v>4.0686288409010922</c:v>
                </c:pt>
                <c:pt idx="176">
                  <c:v>2.6566665121176447</c:v>
                </c:pt>
                <c:pt idx="177">
                  <c:v>2.3358942575439232</c:v>
                </c:pt>
                <c:pt idx="178">
                  <c:v>1.9049525203418578</c:v>
                </c:pt>
                <c:pt idx="179">
                  <c:v>4.2313666709340945</c:v>
                </c:pt>
                <c:pt idx="180">
                  <c:v>4.5937963398172332</c:v>
                </c:pt>
                <c:pt idx="181">
                  <c:v>3.1683970296780672</c:v>
                </c:pt>
                <c:pt idx="182">
                  <c:v>5.4200509618227475</c:v>
                </c:pt>
                <c:pt idx="183">
                  <c:v>3.5138944387889879</c:v>
                </c:pt>
                <c:pt idx="184">
                  <c:v>4.7882498812204366</c:v>
                </c:pt>
                <c:pt idx="185">
                  <c:v>3.5447817603058551</c:v>
                </c:pt>
                <c:pt idx="186">
                  <c:v>3.1481963149409973</c:v>
                </c:pt>
                <c:pt idx="187">
                  <c:v>4.3799251129070065</c:v>
                </c:pt>
                <c:pt idx="188">
                  <c:v>2.8895090128654157</c:v>
                </c:pt>
                <c:pt idx="189">
                  <c:v>3.3270355177566779</c:v>
                </c:pt>
                <c:pt idx="190">
                  <c:v>2.4497166704571791</c:v>
                </c:pt>
                <c:pt idx="191">
                  <c:v>2.8604405054566979</c:v>
                </c:pt>
                <c:pt idx="192">
                  <c:v>3.6441376545800113</c:v>
                </c:pt>
                <c:pt idx="193">
                  <c:v>2.4250149509801791</c:v>
                </c:pt>
                <c:pt idx="194">
                  <c:v>2.5284898718104118</c:v>
                </c:pt>
                <c:pt idx="195">
                  <c:v>1.7638976015935095</c:v>
                </c:pt>
                <c:pt idx="196">
                  <c:v>1.9415048663734555</c:v>
                </c:pt>
                <c:pt idx="197">
                  <c:v>5.4127757715469436</c:v>
                </c:pt>
                <c:pt idx="198">
                  <c:v>2.2198366774077121</c:v>
                </c:pt>
                <c:pt idx="199">
                  <c:v>2.2397007745842172</c:v>
                </c:pt>
                <c:pt idx="200">
                  <c:v>2.9091290991247938</c:v>
                </c:pt>
                <c:pt idx="201">
                  <c:v>2.1953789688478391</c:v>
                </c:pt>
                <c:pt idx="202">
                  <c:v>2.2198366774077121</c:v>
                </c:pt>
                <c:pt idx="203">
                  <c:v>2.5396682508829769</c:v>
                </c:pt>
                <c:pt idx="204">
                  <c:v>3.2606072123870189</c:v>
                </c:pt>
                <c:pt idx="205">
                  <c:v>2.7265271719152864</c:v>
                </c:pt>
                <c:pt idx="206">
                  <c:v>3.6553332211180525</c:v>
                </c:pt>
                <c:pt idx="207">
                  <c:v>4.9775942279875514</c:v>
                </c:pt>
                <c:pt idx="208">
                  <c:v>3.2568210529329935</c:v>
                </c:pt>
                <c:pt idx="209">
                  <c:v>2.2022077474541626</c:v>
                </c:pt>
                <c:pt idx="210">
                  <c:v>3.9817495622825136</c:v>
                </c:pt>
                <c:pt idx="211">
                  <c:v>3.7697596975691994</c:v>
                </c:pt>
                <c:pt idx="212">
                  <c:v>5.9645501630969511</c:v>
                </c:pt>
                <c:pt idx="213">
                  <c:v>2.2501824834754522</c:v>
                </c:pt>
                <c:pt idx="214">
                  <c:v>3.8320714735189898</c:v>
                </c:pt>
                <c:pt idx="215">
                  <c:v>2.2153772828325557</c:v>
                </c:pt>
                <c:pt idx="216">
                  <c:v>4.1626277791635173</c:v>
                </c:pt>
                <c:pt idx="217">
                  <c:v>2.0640374200899485</c:v>
                </c:pt>
                <c:pt idx="218">
                  <c:v>1.7018751971841342</c:v>
                </c:pt>
                <c:pt idx="219">
                  <c:v>4.1976598032580652</c:v>
                </c:pt>
                <c:pt idx="220">
                  <c:v>2.1127088262925677</c:v>
                </c:pt>
                <c:pt idx="221">
                  <c:v>2.259345283542892</c:v>
                </c:pt>
                <c:pt idx="222">
                  <c:v>1.5956708397019703</c:v>
                </c:pt>
                <c:pt idx="223">
                  <c:v>2.7643358786819161</c:v>
                </c:pt>
                <c:pt idx="224">
                  <c:v>2.2312346446981071</c:v>
                </c:pt>
                <c:pt idx="225">
                  <c:v>2.5274393966030404</c:v>
                </c:pt>
                <c:pt idx="226">
                  <c:v>1.946098477756824</c:v>
                </c:pt>
                <c:pt idx="227">
                  <c:v>3.3419312605997815</c:v>
                </c:pt>
                <c:pt idx="228">
                  <c:v>2.3069146063201296</c:v>
                </c:pt>
                <c:pt idx="229">
                  <c:v>3.0826852556095972</c:v>
                </c:pt>
                <c:pt idx="230">
                  <c:v>3.5929116510593468</c:v>
                </c:pt>
                <c:pt idx="231">
                  <c:v>2.6299908238002923</c:v>
                </c:pt>
                <c:pt idx="232">
                  <c:v>2.149820862877867</c:v>
                </c:pt>
                <c:pt idx="233">
                  <c:v>2.070803650607508</c:v>
                </c:pt>
                <c:pt idx="234">
                  <c:v>2.4346657728818726</c:v>
                </c:pt>
                <c:pt idx="235">
                  <c:v>2.0049559737155418</c:v>
                </c:pt>
                <c:pt idx="236">
                  <c:v>2.1590462110340711</c:v>
                </c:pt>
                <c:pt idx="237">
                  <c:v>4.0620440732118954</c:v>
                </c:pt>
                <c:pt idx="238">
                  <c:v>4.6365352755277973</c:v>
                </c:pt>
                <c:pt idx="239">
                  <c:v>3.9687614897324832</c:v>
                </c:pt>
                <c:pt idx="240">
                  <c:v>3.558669891428667</c:v>
                </c:pt>
                <c:pt idx="241">
                  <c:v>3.1063120771799282</c:v>
                </c:pt>
                <c:pt idx="242">
                  <c:v>2.7339838250194535</c:v>
                </c:pt>
                <c:pt idx="243">
                  <c:v>2.852399849316078</c:v>
                </c:pt>
              </c:numCache>
            </c:numRef>
          </c:yVal>
          <c:smooth val="0"/>
        </c:ser>
        <c:dLbls>
          <c:showLegendKey val="0"/>
          <c:showVal val="0"/>
          <c:showCatName val="0"/>
          <c:showSerName val="0"/>
          <c:showPercent val="0"/>
          <c:showBubbleSize val="0"/>
        </c:dLbls>
        <c:axId val="168188160"/>
        <c:axId val="168184448"/>
      </c:scatterChart>
      <c:valAx>
        <c:axId val="168188160"/>
        <c:scaling>
          <c:orientation val="minMax"/>
        </c:scaling>
        <c:delete val="0"/>
        <c:axPos val="b"/>
        <c:title>
          <c:tx>
            <c:rich>
              <a:bodyPr/>
              <a:lstStyle/>
              <a:p>
                <a:pPr>
                  <a:defRPr/>
                </a:pPr>
                <a:r>
                  <a:rPr lang="en-CA"/>
                  <a:t>time_D</a:t>
                </a:r>
              </a:p>
            </c:rich>
          </c:tx>
          <c:layout/>
          <c:overlay val="0"/>
        </c:title>
        <c:numFmt formatCode="General" sourceLinked="1"/>
        <c:majorTickMark val="out"/>
        <c:minorTickMark val="none"/>
        <c:tickLblPos val="nextTo"/>
        <c:crossAx val="168184448"/>
        <c:crosses val="autoZero"/>
        <c:crossBetween val="midCat"/>
      </c:valAx>
      <c:valAx>
        <c:axId val="168184448"/>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1681881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time_L Line Fit  Plot</a:t>
            </a:r>
          </a:p>
        </c:rich>
      </c:tx>
      <c:layout/>
      <c:overlay val="0"/>
    </c:title>
    <c:autoTitleDeleted val="0"/>
    <c:plotArea>
      <c:layout/>
      <c:scatterChart>
        <c:scatterStyle val="lineMarker"/>
        <c:varyColors val="0"/>
        <c:ser>
          <c:idx val="0"/>
          <c:order val="0"/>
          <c:tx>
            <c:v>tip</c:v>
          </c:tx>
          <c:spPr>
            <a:ln w="19050">
              <a:noFill/>
            </a:ln>
          </c:spPr>
          <c:xVal>
            <c:numRef>
              <c:f>'1_tips_data_encoded'!$K$272:$K$515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pt idx="78">
                  <c:v>1</c:v>
                </c:pt>
                <c:pt idx="79">
                  <c:v>1</c:v>
                </c:pt>
                <c:pt idx="80">
                  <c:v>1</c:v>
                </c:pt>
                <c:pt idx="81">
                  <c:v>1</c:v>
                </c:pt>
                <c:pt idx="82">
                  <c:v>1</c:v>
                </c:pt>
                <c:pt idx="83">
                  <c:v>1</c:v>
                </c:pt>
                <c:pt idx="84">
                  <c:v>1</c:v>
                </c:pt>
                <c:pt idx="85">
                  <c:v>1</c:v>
                </c:pt>
                <c:pt idx="86">
                  <c:v>1</c:v>
                </c:pt>
                <c:pt idx="87">
                  <c:v>1</c:v>
                </c:pt>
                <c:pt idx="88">
                  <c:v>1</c:v>
                </c:pt>
                <c:pt idx="89">
                  <c:v>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1</c:v>
                </c:pt>
                <c:pt idx="221">
                  <c:v>1</c:v>
                </c:pt>
                <c:pt idx="222">
                  <c:v>1</c:v>
                </c:pt>
                <c:pt idx="223">
                  <c:v>1</c:v>
                </c:pt>
                <c:pt idx="224">
                  <c:v>1</c:v>
                </c:pt>
                <c:pt idx="225">
                  <c:v>1</c:v>
                </c:pt>
                <c:pt idx="226">
                  <c:v>1</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xVal>
          <c:yVal>
            <c:numRef>
              <c:f>'1_tips_data_encoded'!$N$272:$N$515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'1_tips_data_encoded'!$K$272:$K$515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pt idx="78">
                  <c:v>1</c:v>
                </c:pt>
                <c:pt idx="79">
                  <c:v>1</c:v>
                </c:pt>
                <c:pt idx="80">
                  <c:v>1</c:v>
                </c:pt>
                <c:pt idx="81">
                  <c:v>1</c:v>
                </c:pt>
                <c:pt idx="82">
                  <c:v>1</c:v>
                </c:pt>
                <c:pt idx="83">
                  <c:v>1</c:v>
                </c:pt>
                <c:pt idx="84">
                  <c:v>1</c:v>
                </c:pt>
                <c:pt idx="85">
                  <c:v>1</c:v>
                </c:pt>
                <c:pt idx="86">
                  <c:v>1</c:v>
                </c:pt>
                <c:pt idx="87">
                  <c:v>1</c:v>
                </c:pt>
                <c:pt idx="88">
                  <c:v>1</c:v>
                </c:pt>
                <c:pt idx="89">
                  <c:v>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1</c:v>
                </c:pt>
                <c:pt idx="221">
                  <c:v>1</c:v>
                </c:pt>
                <c:pt idx="222">
                  <c:v>1</c:v>
                </c:pt>
                <c:pt idx="223">
                  <c:v>1</c:v>
                </c:pt>
                <c:pt idx="224">
                  <c:v>1</c:v>
                </c:pt>
                <c:pt idx="225">
                  <c:v>1</c:v>
                </c:pt>
                <c:pt idx="226">
                  <c:v>1</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xVal>
          <c:yVal>
            <c:numRef>
              <c:f>'4_Model2 Results'!$B$33:$B$276</c:f>
              <c:numCache>
                <c:formatCode>General</c:formatCode>
                <c:ptCount val="244"/>
                <c:pt idx="0">
                  <c:v>2.6840179326923357</c:v>
                </c:pt>
                <c:pt idx="1">
                  <c:v>2.2106285167169846</c:v>
                </c:pt>
                <c:pt idx="2">
                  <c:v>3.2143352487702419</c:v>
                </c:pt>
                <c:pt idx="3">
                  <c:v>3.2852229487150568</c:v>
                </c:pt>
                <c:pt idx="4">
                  <c:v>3.7594838742056242</c:v>
                </c:pt>
                <c:pt idx="5">
                  <c:v>3.7972209122528051</c:v>
                </c:pt>
                <c:pt idx="6">
                  <c:v>1.8826674309161757</c:v>
                </c:pt>
                <c:pt idx="7">
                  <c:v>3.9467892069074142</c:v>
                </c:pt>
                <c:pt idx="8">
                  <c:v>2.4724744796485019</c:v>
                </c:pt>
                <c:pt idx="9">
                  <c:v>2.4480167710886285</c:v>
                </c:pt>
                <c:pt idx="10">
                  <c:v>2.0237695956846746</c:v>
                </c:pt>
                <c:pt idx="11">
                  <c:v>4.7631906062588811</c:v>
                </c:pt>
                <c:pt idx="12">
                  <c:v>2.508220361389855</c:v>
                </c:pt>
                <c:pt idx="13">
                  <c:v>3.1519136787115363</c:v>
                </c:pt>
                <c:pt idx="14">
                  <c:v>2.4808308154256968</c:v>
                </c:pt>
                <c:pt idx="15">
                  <c:v>3.0876799180391581</c:v>
                </c:pt>
                <c:pt idx="16">
                  <c:v>2.2377984744633128</c:v>
                </c:pt>
                <c:pt idx="17">
                  <c:v>2.7703337702986977</c:v>
                </c:pt>
                <c:pt idx="18">
                  <c:v>2.8624107238385355</c:v>
                </c:pt>
                <c:pt idx="19">
                  <c:v>3.1804707292258017</c:v>
                </c:pt>
                <c:pt idx="20">
                  <c:v>2.7433906360040203</c:v>
                </c:pt>
                <c:pt idx="21">
                  <c:v>2.9944426951830336</c:v>
                </c:pt>
                <c:pt idx="22">
                  <c:v>2.5692548386806231</c:v>
                </c:pt>
                <c:pt idx="23">
                  <c:v>5.1264033043720669</c:v>
                </c:pt>
                <c:pt idx="24">
                  <c:v>2.9221200447107858</c:v>
                </c:pt>
                <c:pt idx="25">
                  <c:v>3.0935914506072235</c:v>
                </c:pt>
                <c:pt idx="26">
                  <c:v>2.3153807362062393</c:v>
                </c:pt>
                <c:pt idx="27">
                  <c:v>2.2514144215111864</c:v>
                </c:pt>
                <c:pt idx="28">
                  <c:v>3.0989680912206374</c:v>
                </c:pt>
                <c:pt idx="29">
                  <c:v>2.9342391048818071</c:v>
                </c:pt>
                <c:pt idx="30">
                  <c:v>1.9560405565957955</c:v>
                </c:pt>
                <c:pt idx="31">
                  <c:v>3.1443882299238832</c:v>
                </c:pt>
                <c:pt idx="32">
                  <c:v>2.5024664806902006</c:v>
                </c:pt>
                <c:pt idx="33">
                  <c:v>3.3926182458075269</c:v>
                </c:pt>
                <c:pt idx="34">
                  <c:v>2.7302211006256272</c:v>
                </c:pt>
                <c:pt idx="35">
                  <c:v>3.5012429837995227</c:v>
                </c:pt>
                <c:pt idx="36">
                  <c:v>2.772215132495611</c:v>
                </c:pt>
                <c:pt idx="37">
                  <c:v>2.8586479994447087</c:v>
                </c:pt>
                <c:pt idx="38">
                  <c:v>2.9960972339282965</c:v>
                </c:pt>
                <c:pt idx="39">
                  <c:v>4.1794740557867751</c:v>
                </c:pt>
                <c:pt idx="40">
                  <c:v>2.7468167428372814</c:v>
                </c:pt>
                <c:pt idx="41">
                  <c:v>2.7001193054750141</c:v>
                </c:pt>
                <c:pt idx="42">
                  <c:v>2.3689995588182691</c:v>
                </c:pt>
                <c:pt idx="43">
                  <c:v>1.9682694108757319</c:v>
                </c:pt>
                <c:pt idx="44">
                  <c:v>4.2779089535641592</c:v>
                </c:pt>
                <c:pt idx="45">
                  <c:v>2.7781958366469164</c:v>
                </c:pt>
                <c:pt idx="46">
                  <c:v>3.1488241894388409</c:v>
                </c:pt>
                <c:pt idx="47">
                  <c:v>4.4660451732554911</c:v>
                </c:pt>
                <c:pt idx="48">
                  <c:v>3.9236087970065636</c:v>
                </c:pt>
                <c:pt idx="49">
                  <c:v>2.7546788091855001</c:v>
                </c:pt>
                <c:pt idx="50">
                  <c:v>2.2373042050343366</c:v>
                </c:pt>
                <c:pt idx="51">
                  <c:v>2.0537615967263734</c:v>
                </c:pt>
                <c:pt idx="52">
                  <c:v>4.7208599568283311</c:v>
                </c:pt>
                <c:pt idx="53">
                  <c:v>1.9927271194356049</c:v>
                </c:pt>
                <c:pt idx="54">
                  <c:v>3.8226193019111352</c:v>
                </c:pt>
                <c:pt idx="55">
                  <c:v>2.8910775684617156</c:v>
                </c:pt>
                <c:pt idx="56">
                  <c:v>4.9098651888986717</c:v>
                </c:pt>
                <c:pt idx="57">
                  <c:v>3.5701395274385099</c:v>
                </c:pt>
                <c:pt idx="58">
                  <c:v>2.0311135816439654</c:v>
                </c:pt>
                <c:pt idx="59">
                  <c:v>5.9589060765062118</c:v>
                </c:pt>
                <c:pt idx="60">
                  <c:v>2.8824299757472427</c:v>
                </c:pt>
                <c:pt idx="61">
                  <c:v>2.272868623947327</c:v>
                </c:pt>
                <c:pt idx="62">
                  <c:v>2.0104185974779187</c:v>
                </c:pt>
                <c:pt idx="63">
                  <c:v>3.0548420627421371</c:v>
                </c:pt>
                <c:pt idx="64">
                  <c:v>2.8926223130980637</c:v>
                </c:pt>
                <c:pt idx="65">
                  <c:v>3.1268519066137719</c:v>
                </c:pt>
                <c:pt idx="66">
                  <c:v>2.6332211533756764</c:v>
                </c:pt>
                <c:pt idx="67">
                  <c:v>1.1104136097065456</c:v>
                </c:pt>
                <c:pt idx="68">
                  <c:v>2.960687969747509</c:v>
                </c:pt>
                <c:pt idx="69">
                  <c:v>2.3857503557621262</c:v>
                </c:pt>
                <c:pt idx="70">
                  <c:v>2.1883887879145902</c:v>
                </c:pt>
                <c:pt idx="71">
                  <c:v>2.8718175348231023</c:v>
                </c:pt>
                <c:pt idx="72">
                  <c:v>3.5285680962780539</c:v>
                </c:pt>
                <c:pt idx="73">
                  <c:v>3.379940482721902</c:v>
                </c:pt>
                <c:pt idx="74">
                  <c:v>2.4714240044411309</c:v>
                </c:pt>
                <c:pt idx="75">
                  <c:v>2.0463459420476346</c:v>
                </c:pt>
                <c:pt idx="76">
                  <c:v>2.6594885554130148</c:v>
                </c:pt>
                <c:pt idx="77">
                  <c:v>3.9719435856486172</c:v>
                </c:pt>
                <c:pt idx="78">
                  <c:v>3.1937328712476334</c:v>
                </c:pt>
                <c:pt idx="79">
                  <c:v>2.6791803103918399</c:v>
                </c:pt>
                <c:pt idx="80">
                  <c:v>2.7975246659690169</c:v>
                </c:pt>
                <c:pt idx="81">
                  <c:v>2.6199174011890705</c:v>
                </c:pt>
                <c:pt idx="82">
                  <c:v>1.8478450428078035</c:v>
                </c:pt>
                <c:pt idx="83">
                  <c:v>4.0429864403256346</c:v>
                </c:pt>
                <c:pt idx="84">
                  <c:v>2.5559510864940176</c:v>
                </c:pt>
                <c:pt idx="85">
                  <c:v>4.717793902615834</c:v>
                </c:pt>
                <c:pt idx="86">
                  <c:v>2.2784501624493028</c:v>
                </c:pt>
                <c:pt idx="87">
                  <c:v>2.7723077391390496</c:v>
                </c:pt>
                <c:pt idx="88">
                  <c:v>3.3771656854466823</c:v>
                </c:pt>
                <c:pt idx="89">
                  <c:v>3.0432238954945676</c:v>
                </c:pt>
                <c:pt idx="90">
                  <c:v>3.6989411692076239</c:v>
                </c:pt>
                <c:pt idx="91">
                  <c:v>3.1732818979987139</c:v>
                </c:pt>
                <c:pt idx="92">
                  <c:v>1.5427902974360437</c:v>
                </c:pt>
                <c:pt idx="93">
                  <c:v>2.5370902185047335</c:v>
                </c:pt>
                <c:pt idx="94">
                  <c:v>3.2258502454033722</c:v>
                </c:pt>
                <c:pt idx="95">
                  <c:v>5.1130523061653106</c:v>
                </c:pt>
                <c:pt idx="96">
                  <c:v>3.5399660635684485</c:v>
                </c:pt>
                <c:pt idx="97">
                  <c:v>2.1054273884220414</c:v>
                </c:pt>
                <c:pt idx="98">
                  <c:v>2.9501590148361228</c:v>
                </c:pt>
                <c:pt idx="99">
                  <c:v>2.2297787562466835</c:v>
                </c:pt>
                <c:pt idx="100">
                  <c:v>2.0695717125717734</c:v>
                </c:pt>
                <c:pt idx="101">
                  <c:v>2.4486661952498077</c:v>
                </c:pt>
                <c:pt idx="102">
                  <c:v>5.349390085329583</c:v>
                </c:pt>
                <c:pt idx="103">
                  <c:v>3.1109056885632969</c:v>
                </c:pt>
                <c:pt idx="104">
                  <c:v>3.0537056043858035</c:v>
                </c:pt>
                <c:pt idx="105">
                  <c:v>2.4186741942081094</c:v>
                </c:pt>
                <c:pt idx="106">
                  <c:v>2.901243597716376</c:v>
                </c:pt>
                <c:pt idx="107">
                  <c:v>3.3452450761879198</c:v>
                </c:pt>
                <c:pt idx="108">
                  <c:v>2.773492431154633</c:v>
                </c:pt>
                <c:pt idx="109">
                  <c:v>2.3480133177149449</c:v>
                </c:pt>
                <c:pt idx="110">
                  <c:v>2.3746436454090092</c:v>
                </c:pt>
                <c:pt idx="111">
                  <c:v>1.5875203894524352</c:v>
                </c:pt>
                <c:pt idx="112">
                  <c:v>4.8191372027373038</c:v>
                </c:pt>
                <c:pt idx="113">
                  <c:v>3.3106213383733865</c:v>
                </c:pt>
                <c:pt idx="114">
                  <c:v>3.6845660038896568</c:v>
                </c:pt>
                <c:pt idx="115">
                  <c:v>2.7141197278429487</c:v>
                </c:pt>
                <c:pt idx="116">
                  <c:v>4.2336969419366959</c:v>
                </c:pt>
                <c:pt idx="117">
                  <c:v>2.0826786998614031</c:v>
                </c:pt>
                <c:pt idx="118">
                  <c:v>2.2501199353866883</c:v>
                </c:pt>
                <c:pt idx="119">
                  <c:v>3.706561721774924</c:v>
                </c:pt>
                <c:pt idx="120">
                  <c:v>2.1523988952561099</c:v>
                </c:pt>
                <c:pt idx="121">
                  <c:v>2.343247364133898</c:v>
                </c:pt>
                <c:pt idx="122">
                  <c:v>2.394153937559472</c:v>
                </c:pt>
                <c:pt idx="123">
                  <c:v>2.5531290431986475</c:v>
                </c:pt>
                <c:pt idx="124">
                  <c:v>2.2548233408789717</c:v>
                </c:pt>
                <c:pt idx="125">
                  <c:v>4.6051796167783605</c:v>
                </c:pt>
                <c:pt idx="126">
                  <c:v>1.8542029870453489</c:v>
                </c:pt>
                <c:pt idx="127">
                  <c:v>2.4467222849641304</c:v>
                </c:pt>
                <c:pt idx="128">
                  <c:v>2.1513484200487389</c:v>
                </c:pt>
                <c:pt idx="129">
                  <c:v>3.3796511111814871</c:v>
                </c:pt>
                <c:pt idx="130">
                  <c:v>2.8475622270155823</c:v>
                </c:pt>
                <c:pt idx="131">
                  <c:v>2.9876139165767102</c:v>
                </c:pt>
                <c:pt idx="132">
                  <c:v>2.131594116981149</c:v>
                </c:pt>
                <c:pt idx="133">
                  <c:v>2.2341283567129251</c:v>
                </c:pt>
                <c:pt idx="134">
                  <c:v>2.7985370157869216</c:v>
                </c:pt>
                <c:pt idx="135">
                  <c:v>1.8813729447916774</c:v>
                </c:pt>
                <c:pt idx="136">
                  <c:v>2.0525769047107896</c:v>
                </c:pt>
                <c:pt idx="137">
                  <c:v>2.4119170843212339</c:v>
                </c:pt>
                <c:pt idx="138">
                  <c:v>2.4739303680999254</c:v>
                </c:pt>
                <c:pt idx="139">
                  <c:v>2.3187896555740246</c:v>
                </c:pt>
                <c:pt idx="140">
                  <c:v>2.7242232090088452</c:v>
                </c:pt>
                <c:pt idx="141">
                  <c:v>5.0003754722390727</c:v>
                </c:pt>
                <c:pt idx="142">
                  <c:v>5.4682305957325985</c:v>
                </c:pt>
                <c:pt idx="143">
                  <c:v>4.346492314702779</c:v>
                </c:pt>
                <c:pt idx="144">
                  <c:v>2.6263923747693525</c:v>
                </c:pt>
                <c:pt idx="145">
                  <c:v>1.8663220472163708</c:v>
                </c:pt>
                <c:pt idx="146">
                  <c:v>3.0145570508713879</c:v>
                </c:pt>
                <c:pt idx="147">
                  <c:v>2.1974417938731152</c:v>
                </c:pt>
                <c:pt idx="148">
                  <c:v>1.9727288054508882</c:v>
                </c:pt>
                <c:pt idx="149">
                  <c:v>1.7591941961012263</c:v>
                </c:pt>
                <c:pt idx="150">
                  <c:v>2.3812284130982055</c:v>
                </c:pt>
                <c:pt idx="151">
                  <c:v>2.2928043898432797</c:v>
                </c:pt>
                <c:pt idx="152">
                  <c:v>2.861579836848994</c:v>
                </c:pt>
                <c:pt idx="153">
                  <c:v>3.7276105109670126</c:v>
                </c:pt>
                <c:pt idx="154">
                  <c:v>3.2779649459047286</c:v>
                </c:pt>
                <c:pt idx="155">
                  <c:v>4.4345562853369405</c:v>
                </c:pt>
                <c:pt idx="156">
                  <c:v>6.3100475722078713</c:v>
                </c:pt>
                <c:pt idx="157">
                  <c:v>3.798051799242347</c:v>
                </c:pt>
                <c:pt idx="158">
                  <c:v>2.345372737247938</c:v>
                </c:pt>
                <c:pt idx="159">
                  <c:v>2.9694215456109441</c:v>
                </c:pt>
                <c:pt idx="160">
                  <c:v>3.4407027759377309</c:v>
                </c:pt>
                <c:pt idx="161">
                  <c:v>2.2485923782158164</c:v>
                </c:pt>
                <c:pt idx="162">
                  <c:v>2.7909189603558295</c:v>
                </c:pt>
                <c:pt idx="163">
                  <c:v>2.3567707045383326</c:v>
                </c:pt>
                <c:pt idx="164">
                  <c:v>2.6490312692210765</c:v>
                </c:pt>
                <c:pt idx="165">
                  <c:v>3.5445143143285294</c:v>
                </c:pt>
                <c:pt idx="166">
                  <c:v>3.0105440679657116</c:v>
                </c:pt>
                <c:pt idx="167">
                  <c:v>4.4011381774619815</c:v>
                </c:pt>
                <c:pt idx="168">
                  <c:v>1.9980799490890673</c:v>
                </c:pt>
                <c:pt idx="169">
                  <c:v>2.0018426734828942</c:v>
                </c:pt>
                <c:pt idx="170">
                  <c:v>5.9336628415800838</c:v>
                </c:pt>
                <c:pt idx="171">
                  <c:v>2.4610048436386589</c:v>
                </c:pt>
                <c:pt idx="172">
                  <c:v>1.6557818233597577</c:v>
                </c:pt>
                <c:pt idx="173">
                  <c:v>3.9698573255631424</c:v>
                </c:pt>
                <c:pt idx="174">
                  <c:v>2.556013634582782</c:v>
                </c:pt>
                <c:pt idx="175">
                  <c:v>4.0686288409010922</c:v>
                </c:pt>
                <c:pt idx="176">
                  <c:v>2.6566665121176447</c:v>
                </c:pt>
                <c:pt idx="177">
                  <c:v>2.3358942575439232</c:v>
                </c:pt>
                <c:pt idx="178">
                  <c:v>1.9049525203418578</c:v>
                </c:pt>
                <c:pt idx="179">
                  <c:v>4.2313666709340945</c:v>
                </c:pt>
                <c:pt idx="180">
                  <c:v>4.5937963398172332</c:v>
                </c:pt>
                <c:pt idx="181">
                  <c:v>3.1683970296780672</c:v>
                </c:pt>
                <c:pt idx="182">
                  <c:v>5.4200509618227475</c:v>
                </c:pt>
                <c:pt idx="183">
                  <c:v>3.5138944387889879</c:v>
                </c:pt>
                <c:pt idx="184">
                  <c:v>4.7882498812204366</c:v>
                </c:pt>
                <c:pt idx="185">
                  <c:v>3.5447817603058551</c:v>
                </c:pt>
                <c:pt idx="186">
                  <c:v>3.1481963149409973</c:v>
                </c:pt>
                <c:pt idx="187">
                  <c:v>4.3799251129070065</c:v>
                </c:pt>
                <c:pt idx="188">
                  <c:v>2.8895090128654157</c:v>
                </c:pt>
                <c:pt idx="189">
                  <c:v>3.3270355177566779</c:v>
                </c:pt>
                <c:pt idx="190">
                  <c:v>2.4497166704571791</c:v>
                </c:pt>
                <c:pt idx="191">
                  <c:v>2.8604405054566979</c:v>
                </c:pt>
                <c:pt idx="192">
                  <c:v>3.6441376545800113</c:v>
                </c:pt>
                <c:pt idx="193">
                  <c:v>2.4250149509801791</c:v>
                </c:pt>
                <c:pt idx="194">
                  <c:v>2.5284898718104118</c:v>
                </c:pt>
                <c:pt idx="195">
                  <c:v>1.7638976015935095</c:v>
                </c:pt>
                <c:pt idx="196">
                  <c:v>1.9415048663734555</c:v>
                </c:pt>
                <c:pt idx="197">
                  <c:v>5.4127757715469436</c:v>
                </c:pt>
                <c:pt idx="198">
                  <c:v>2.2198366774077121</c:v>
                </c:pt>
                <c:pt idx="199">
                  <c:v>2.2397007745842172</c:v>
                </c:pt>
                <c:pt idx="200">
                  <c:v>2.9091290991247938</c:v>
                </c:pt>
                <c:pt idx="201">
                  <c:v>2.1953789688478391</c:v>
                </c:pt>
                <c:pt idx="202">
                  <c:v>2.2198366774077121</c:v>
                </c:pt>
                <c:pt idx="203">
                  <c:v>2.5396682508829769</c:v>
                </c:pt>
                <c:pt idx="204">
                  <c:v>3.2606072123870189</c:v>
                </c:pt>
                <c:pt idx="205">
                  <c:v>2.7265271719152864</c:v>
                </c:pt>
                <c:pt idx="206">
                  <c:v>3.6553332211180525</c:v>
                </c:pt>
                <c:pt idx="207">
                  <c:v>4.9775942279875514</c:v>
                </c:pt>
                <c:pt idx="208">
                  <c:v>3.2568210529329935</c:v>
                </c:pt>
                <c:pt idx="209">
                  <c:v>2.2022077474541626</c:v>
                </c:pt>
                <c:pt idx="210">
                  <c:v>3.9817495622825136</c:v>
                </c:pt>
                <c:pt idx="211">
                  <c:v>3.7697596975691994</c:v>
                </c:pt>
                <c:pt idx="212">
                  <c:v>5.9645501630969511</c:v>
                </c:pt>
                <c:pt idx="213">
                  <c:v>2.2501824834754522</c:v>
                </c:pt>
                <c:pt idx="214">
                  <c:v>3.8320714735189898</c:v>
                </c:pt>
                <c:pt idx="215">
                  <c:v>2.2153772828325557</c:v>
                </c:pt>
                <c:pt idx="216">
                  <c:v>4.1626277791635173</c:v>
                </c:pt>
                <c:pt idx="217">
                  <c:v>2.0640374200899485</c:v>
                </c:pt>
                <c:pt idx="218">
                  <c:v>1.7018751971841342</c:v>
                </c:pt>
                <c:pt idx="219">
                  <c:v>4.1976598032580652</c:v>
                </c:pt>
                <c:pt idx="220">
                  <c:v>2.1127088262925677</c:v>
                </c:pt>
                <c:pt idx="221">
                  <c:v>2.259345283542892</c:v>
                </c:pt>
                <c:pt idx="222">
                  <c:v>1.5956708397019703</c:v>
                </c:pt>
                <c:pt idx="223">
                  <c:v>2.7643358786819161</c:v>
                </c:pt>
                <c:pt idx="224">
                  <c:v>2.2312346446981071</c:v>
                </c:pt>
                <c:pt idx="225">
                  <c:v>2.5274393966030404</c:v>
                </c:pt>
                <c:pt idx="226">
                  <c:v>1.946098477756824</c:v>
                </c:pt>
                <c:pt idx="227">
                  <c:v>3.3419312605997815</c:v>
                </c:pt>
                <c:pt idx="228">
                  <c:v>2.3069146063201296</c:v>
                </c:pt>
                <c:pt idx="229">
                  <c:v>3.0826852556095972</c:v>
                </c:pt>
                <c:pt idx="230">
                  <c:v>3.5929116510593468</c:v>
                </c:pt>
                <c:pt idx="231">
                  <c:v>2.6299908238002923</c:v>
                </c:pt>
                <c:pt idx="232">
                  <c:v>2.149820862877867</c:v>
                </c:pt>
                <c:pt idx="233">
                  <c:v>2.070803650607508</c:v>
                </c:pt>
                <c:pt idx="234">
                  <c:v>2.4346657728818726</c:v>
                </c:pt>
                <c:pt idx="235">
                  <c:v>2.0049559737155418</c:v>
                </c:pt>
                <c:pt idx="236">
                  <c:v>2.1590462110340711</c:v>
                </c:pt>
                <c:pt idx="237">
                  <c:v>4.0620440732118954</c:v>
                </c:pt>
                <c:pt idx="238">
                  <c:v>4.6365352755277973</c:v>
                </c:pt>
                <c:pt idx="239">
                  <c:v>3.9687614897324832</c:v>
                </c:pt>
                <c:pt idx="240">
                  <c:v>3.558669891428667</c:v>
                </c:pt>
                <c:pt idx="241">
                  <c:v>3.1063120771799282</c:v>
                </c:pt>
                <c:pt idx="242">
                  <c:v>2.7339838250194535</c:v>
                </c:pt>
                <c:pt idx="243">
                  <c:v>2.852399849316078</c:v>
                </c:pt>
              </c:numCache>
            </c:numRef>
          </c:yVal>
          <c:smooth val="0"/>
        </c:ser>
        <c:dLbls>
          <c:showLegendKey val="0"/>
          <c:showVal val="0"/>
          <c:showCatName val="0"/>
          <c:showSerName val="0"/>
          <c:showPercent val="0"/>
          <c:showBubbleSize val="0"/>
        </c:dLbls>
        <c:axId val="174938752"/>
        <c:axId val="174933120"/>
      </c:scatterChart>
      <c:valAx>
        <c:axId val="174938752"/>
        <c:scaling>
          <c:orientation val="minMax"/>
        </c:scaling>
        <c:delete val="0"/>
        <c:axPos val="b"/>
        <c:title>
          <c:tx>
            <c:rich>
              <a:bodyPr/>
              <a:lstStyle/>
              <a:p>
                <a:pPr>
                  <a:defRPr/>
                </a:pPr>
                <a:r>
                  <a:rPr lang="en-CA"/>
                  <a:t>time_L</a:t>
                </a:r>
              </a:p>
            </c:rich>
          </c:tx>
          <c:layout/>
          <c:overlay val="0"/>
        </c:title>
        <c:numFmt formatCode="General" sourceLinked="1"/>
        <c:majorTickMark val="out"/>
        <c:minorTickMark val="none"/>
        <c:tickLblPos val="nextTo"/>
        <c:crossAx val="174933120"/>
        <c:crosses val="autoZero"/>
        <c:crossBetween val="midCat"/>
      </c:valAx>
      <c:valAx>
        <c:axId val="174933120"/>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1749387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size Line Fit  Plot</a:t>
            </a:r>
          </a:p>
        </c:rich>
      </c:tx>
      <c:layout/>
      <c:overlay val="0"/>
    </c:title>
    <c:autoTitleDeleted val="0"/>
    <c:plotArea>
      <c:layout/>
      <c:scatterChart>
        <c:scatterStyle val="lineMarker"/>
        <c:varyColors val="0"/>
        <c:ser>
          <c:idx val="0"/>
          <c:order val="0"/>
          <c:tx>
            <c:v>tip</c:v>
          </c:tx>
          <c:spPr>
            <a:ln w="19050">
              <a:noFill/>
            </a:ln>
          </c:spPr>
          <c:xVal>
            <c:numRef>
              <c:f>'1_tips_data_encoded'!$L$272:$L$515</c:f>
              <c:numCache>
                <c:formatCode>General</c:formatCode>
                <c:ptCount val="244"/>
                <c:pt idx="0">
                  <c:v>2</c:v>
                </c:pt>
                <c:pt idx="1">
                  <c:v>3</c:v>
                </c:pt>
                <c:pt idx="2">
                  <c:v>3</c:v>
                </c:pt>
                <c:pt idx="3">
                  <c:v>2</c:v>
                </c:pt>
                <c:pt idx="4">
                  <c:v>4</c:v>
                </c:pt>
                <c:pt idx="5">
                  <c:v>4</c:v>
                </c:pt>
                <c:pt idx="6">
                  <c:v>2</c:v>
                </c:pt>
                <c:pt idx="7">
                  <c:v>4</c:v>
                </c:pt>
                <c:pt idx="8">
                  <c:v>2</c:v>
                </c:pt>
                <c:pt idx="9">
                  <c:v>2</c:v>
                </c:pt>
                <c:pt idx="10">
                  <c:v>2</c:v>
                </c:pt>
                <c:pt idx="11">
                  <c:v>4</c:v>
                </c:pt>
                <c:pt idx="12">
                  <c:v>2</c:v>
                </c:pt>
                <c:pt idx="13">
                  <c:v>4</c:v>
                </c:pt>
                <c:pt idx="14">
                  <c:v>2</c:v>
                </c:pt>
                <c:pt idx="15">
                  <c:v>2</c:v>
                </c:pt>
                <c:pt idx="16">
                  <c:v>3</c:v>
                </c:pt>
                <c:pt idx="17">
                  <c:v>3</c:v>
                </c:pt>
                <c:pt idx="18">
                  <c:v>3</c:v>
                </c:pt>
                <c:pt idx="19">
                  <c:v>3</c:v>
                </c:pt>
                <c:pt idx="20">
                  <c:v>2</c:v>
                </c:pt>
                <c:pt idx="21">
                  <c:v>2</c:v>
                </c:pt>
                <c:pt idx="22">
                  <c:v>2</c:v>
                </c:pt>
                <c:pt idx="23">
                  <c:v>4</c:v>
                </c:pt>
                <c:pt idx="24">
                  <c:v>2</c:v>
                </c:pt>
                <c:pt idx="25">
                  <c:v>4</c:v>
                </c:pt>
                <c:pt idx="26">
                  <c:v>2</c:v>
                </c:pt>
                <c:pt idx="27">
                  <c:v>2</c:v>
                </c:pt>
                <c:pt idx="28">
                  <c:v>2</c:v>
                </c:pt>
                <c:pt idx="29">
                  <c:v>2</c:v>
                </c:pt>
                <c:pt idx="30">
                  <c:v>2</c:v>
                </c:pt>
                <c:pt idx="31">
                  <c:v>4</c:v>
                </c:pt>
                <c:pt idx="32">
                  <c:v>2</c:v>
                </c:pt>
                <c:pt idx="33">
                  <c:v>4</c:v>
                </c:pt>
                <c:pt idx="34">
                  <c:v>2</c:v>
                </c:pt>
                <c:pt idx="35">
                  <c:v>3</c:v>
                </c:pt>
                <c:pt idx="36">
                  <c:v>3</c:v>
                </c:pt>
                <c:pt idx="37">
                  <c:v>3</c:v>
                </c:pt>
                <c:pt idx="38">
                  <c:v>3</c:v>
                </c:pt>
                <c:pt idx="39">
                  <c:v>3</c:v>
                </c:pt>
                <c:pt idx="40">
                  <c:v>3</c:v>
                </c:pt>
                <c:pt idx="41">
                  <c:v>2</c:v>
                </c:pt>
                <c:pt idx="42">
                  <c:v>2</c:v>
                </c:pt>
                <c:pt idx="43">
                  <c:v>2</c:v>
                </c:pt>
                <c:pt idx="44">
                  <c:v>4</c:v>
                </c:pt>
                <c:pt idx="45">
                  <c:v>2</c:v>
                </c:pt>
                <c:pt idx="46">
                  <c:v>2</c:v>
                </c:pt>
                <c:pt idx="47">
                  <c:v>4</c:v>
                </c:pt>
                <c:pt idx="48">
                  <c:v>3</c:v>
                </c:pt>
                <c:pt idx="49">
                  <c:v>2</c:v>
                </c:pt>
                <c:pt idx="50">
                  <c:v>2</c:v>
                </c:pt>
                <c:pt idx="51">
                  <c:v>2</c:v>
                </c:pt>
                <c:pt idx="52">
                  <c:v>4</c:v>
                </c:pt>
                <c:pt idx="53">
                  <c:v>2</c:v>
                </c:pt>
                <c:pt idx="54">
                  <c:v>4</c:v>
                </c:pt>
                <c:pt idx="55">
                  <c:v>2</c:v>
                </c:pt>
                <c:pt idx="56">
                  <c:v>4</c:v>
                </c:pt>
                <c:pt idx="57">
                  <c:v>2</c:v>
                </c:pt>
                <c:pt idx="58">
                  <c:v>2</c:v>
                </c:pt>
                <c:pt idx="59">
                  <c:v>4</c:v>
                </c:pt>
                <c:pt idx="60">
                  <c:v>2</c:v>
                </c:pt>
                <c:pt idx="61">
                  <c:v>2</c:v>
                </c:pt>
                <c:pt idx="62">
                  <c:v>2</c:v>
                </c:pt>
                <c:pt idx="63">
                  <c:v>4</c:v>
                </c:pt>
                <c:pt idx="64">
                  <c:v>3</c:v>
                </c:pt>
                <c:pt idx="65">
                  <c:v>3</c:v>
                </c:pt>
                <c:pt idx="66">
                  <c:v>2</c:v>
                </c:pt>
                <c:pt idx="67">
                  <c:v>1</c:v>
                </c:pt>
                <c:pt idx="68">
                  <c:v>2</c:v>
                </c:pt>
                <c:pt idx="69">
                  <c:v>2</c:v>
                </c:pt>
                <c:pt idx="70">
                  <c:v>2</c:v>
                </c:pt>
                <c:pt idx="71">
                  <c:v>3</c:v>
                </c:pt>
                <c:pt idx="72">
                  <c:v>2</c:v>
                </c:pt>
                <c:pt idx="73">
                  <c:v>2</c:v>
                </c:pt>
                <c:pt idx="74">
                  <c:v>2</c:v>
                </c:pt>
                <c:pt idx="75">
                  <c:v>2</c:v>
                </c:pt>
                <c:pt idx="76">
                  <c:v>2</c:v>
                </c:pt>
                <c:pt idx="77">
                  <c:v>4</c:v>
                </c:pt>
                <c:pt idx="78">
                  <c:v>2</c:v>
                </c:pt>
                <c:pt idx="79">
                  <c:v>2</c:v>
                </c:pt>
                <c:pt idx="80">
                  <c:v>2</c:v>
                </c:pt>
                <c:pt idx="81">
                  <c:v>2</c:v>
                </c:pt>
                <c:pt idx="82">
                  <c:v>1</c:v>
                </c:pt>
                <c:pt idx="83">
                  <c:v>2</c:v>
                </c:pt>
                <c:pt idx="84">
                  <c:v>2</c:v>
                </c:pt>
                <c:pt idx="85">
                  <c:v>4</c:v>
                </c:pt>
                <c:pt idx="86">
                  <c:v>2</c:v>
                </c:pt>
                <c:pt idx="87">
                  <c:v>2</c:v>
                </c:pt>
                <c:pt idx="88">
                  <c:v>2</c:v>
                </c:pt>
                <c:pt idx="89">
                  <c:v>2</c:v>
                </c:pt>
                <c:pt idx="90">
                  <c:v>2</c:v>
                </c:pt>
                <c:pt idx="91">
                  <c:v>2</c:v>
                </c:pt>
                <c:pt idx="92">
                  <c:v>2</c:v>
                </c:pt>
                <c:pt idx="93">
                  <c:v>2</c:v>
                </c:pt>
                <c:pt idx="94">
                  <c:v>2</c:v>
                </c:pt>
                <c:pt idx="95">
                  <c:v>4</c:v>
                </c:pt>
                <c:pt idx="96">
                  <c:v>2</c:v>
                </c:pt>
                <c:pt idx="97">
                  <c:v>2</c:v>
                </c:pt>
                <c:pt idx="98">
                  <c:v>2</c:v>
                </c:pt>
                <c:pt idx="99">
                  <c:v>2</c:v>
                </c:pt>
                <c:pt idx="100">
                  <c:v>2</c:v>
                </c:pt>
                <c:pt idx="101">
                  <c:v>2</c:v>
                </c:pt>
                <c:pt idx="102">
                  <c:v>3</c:v>
                </c:pt>
                <c:pt idx="103">
                  <c:v>2</c:v>
                </c:pt>
                <c:pt idx="104">
                  <c:v>2</c:v>
                </c:pt>
                <c:pt idx="105">
                  <c:v>2</c:v>
                </c:pt>
                <c:pt idx="106">
                  <c:v>2</c:v>
                </c:pt>
                <c:pt idx="107">
                  <c:v>2</c:v>
                </c:pt>
                <c:pt idx="108">
                  <c:v>2</c:v>
                </c:pt>
                <c:pt idx="109">
                  <c:v>2</c:v>
                </c:pt>
                <c:pt idx="110">
                  <c:v>2</c:v>
                </c:pt>
                <c:pt idx="111">
                  <c:v>1</c:v>
                </c:pt>
                <c:pt idx="112">
                  <c:v>3</c:v>
                </c:pt>
                <c:pt idx="113">
                  <c:v>2</c:v>
                </c:pt>
                <c:pt idx="114">
                  <c:v>3</c:v>
                </c:pt>
                <c:pt idx="115">
                  <c:v>2</c:v>
                </c:pt>
                <c:pt idx="116">
                  <c:v>4</c:v>
                </c:pt>
                <c:pt idx="117">
                  <c:v>2</c:v>
                </c:pt>
                <c:pt idx="118">
                  <c:v>2</c:v>
                </c:pt>
                <c:pt idx="119">
                  <c:v>4</c:v>
                </c:pt>
                <c:pt idx="120">
                  <c:v>2</c:v>
                </c:pt>
                <c:pt idx="121">
                  <c:v>2</c:v>
                </c:pt>
                <c:pt idx="122">
                  <c:v>2</c:v>
                </c:pt>
                <c:pt idx="123">
                  <c:v>2</c:v>
                </c:pt>
                <c:pt idx="124">
                  <c:v>2</c:v>
                </c:pt>
                <c:pt idx="125">
                  <c:v>6</c:v>
                </c:pt>
                <c:pt idx="126">
                  <c:v>2</c:v>
                </c:pt>
                <c:pt idx="127">
                  <c:v>2</c:v>
                </c:pt>
                <c:pt idx="128">
                  <c:v>2</c:v>
                </c:pt>
                <c:pt idx="129">
                  <c:v>3</c:v>
                </c:pt>
                <c:pt idx="130">
                  <c:v>2</c:v>
                </c:pt>
                <c:pt idx="131">
                  <c:v>2</c:v>
                </c:pt>
                <c:pt idx="132">
                  <c:v>2</c:v>
                </c:pt>
                <c:pt idx="133">
                  <c:v>2</c:v>
                </c:pt>
                <c:pt idx="134">
                  <c:v>2</c:v>
                </c:pt>
                <c:pt idx="135">
                  <c:v>2</c:v>
                </c:pt>
                <c:pt idx="136">
                  <c:v>2</c:v>
                </c:pt>
                <c:pt idx="137">
                  <c:v>2</c:v>
                </c:pt>
                <c:pt idx="138">
                  <c:v>2</c:v>
                </c:pt>
                <c:pt idx="139">
                  <c:v>2</c:v>
                </c:pt>
                <c:pt idx="140">
                  <c:v>2</c:v>
                </c:pt>
                <c:pt idx="141">
                  <c:v>6</c:v>
                </c:pt>
                <c:pt idx="142">
                  <c:v>5</c:v>
                </c:pt>
                <c:pt idx="143">
                  <c:v>6</c:v>
                </c:pt>
                <c:pt idx="144">
                  <c:v>2</c:v>
                </c:pt>
                <c:pt idx="145">
                  <c:v>2</c:v>
                </c:pt>
                <c:pt idx="146">
                  <c:v>3</c:v>
                </c:pt>
                <c:pt idx="147">
                  <c:v>2</c:v>
                </c:pt>
                <c:pt idx="148">
                  <c:v>2</c:v>
                </c:pt>
                <c:pt idx="149">
                  <c:v>2</c:v>
                </c:pt>
                <c:pt idx="150">
                  <c:v>2</c:v>
                </c:pt>
                <c:pt idx="151">
                  <c:v>2</c:v>
                </c:pt>
                <c:pt idx="152">
                  <c:v>3</c:v>
                </c:pt>
                <c:pt idx="153">
                  <c:v>4</c:v>
                </c:pt>
                <c:pt idx="154">
                  <c:v>4</c:v>
                </c:pt>
                <c:pt idx="155">
                  <c:v>5</c:v>
                </c:pt>
                <c:pt idx="156">
                  <c:v>6</c:v>
                </c:pt>
                <c:pt idx="157">
                  <c:v>4</c:v>
                </c:pt>
                <c:pt idx="158">
                  <c:v>2</c:v>
                </c:pt>
                <c:pt idx="159">
                  <c:v>4</c:v>
                </c:pt>
                <c:pt idx="160">
                  <c:v>4</c:v>
                </c:pt>
                <c:pt idx="161">
                  <c:v>2</c:v>
                </c:pt>
                <c:pt idx="162">
                  <c:v>3</c:v>
                </c:pt>
                <c:pt idx="163">
                  <c:v>2</c:v>
                </c:pt>
                <c:pt idx="164">
                  <c:v>2</c:v>
                </c:pt>
                <c:pt idx="165">
                  <c:v>3</c:v>
                </c:pt>
                <c:pt idx="166">
                  <c:v>2</c:v>
                </c:pt>
                <c:pt idx="167">
                  <c:v>4</c:v>
                </c:pt>
                <c:pt idx="168">
                  <c:v>2</c:v>
                </c:pt>
                <c:pt idx="169">
                  <c:v>2</c:v>
                </c:pt>
                <c:pt idx="170">
                  <c:v>3</c:v>
                </c:pt>
                <c:pt idx="171">
                  <c:v>2</c:v>
                </c:pt>
                <c:pt idx="172">
                  <c:v>2</c:v>
                </c:pt>
                <c:pt idx="173">
                  <c:v>2</c:v>
                </c:pt>
                <c:pt idx="174">
                  <c:v>2</c:v>
                </c:pt>
                <c:pt idx="175">
                  <c:v>2</c:v>
                </c:pt>
                <c:pt idx="176">
                  <c:v>2</c:v>
                </c:pt>
                <c:pt idx="177">
                  <c:v>2</c:v>
                </c:pt>
                <c:pt idx="178">
                  <c:v>2</c:v>
                </c:pt>
                <c:pt idx="179">
                  <c:v>2</c:v>
                </c:pt>
                <c:pt idx="180">
                  <c:v>4</c:v>
                </c:pt>
                <c:pt idx="181">
                  <c:v>2</c:v>
                </c:pt>
                <c:pt idx="182">
                  <c:v>3</c:v>
                </c:pt>
                <c:pt idx="183">
                  <c:v>4</c:v>
                </c:pt>
                <c:pt idx="184">
                  <c:v>2</c:v>
                </c:pt>
                <c:pt idx="185">
                  <c:v>5</c:v>
                </c:pt>
                <c:pt idx="186">
                  <c:v>3</c:v>
                </c:pt>
                <c:pt idx="187">
                  <c:v>5</c:v>
                </c:pt>
                <c:pt idx="188">
                  <c:v>3</c:v>
                </c:pt>
                <c:pt idx="189">
                  <c:v>3</c:v>
                </c:pt>
                <c:pt idx="190">
                  <c:v>2</c:v>
                </c:pt>
                <c:pt idx="191">
                  <c:v>2</c:v>
                </c:pt>
                <c:pt idx="192">
                  <c:v>2</c:v>
                </c:pt>
                <c:pt idx="193">
                  <c:v>2</c:v>
                </c:pt>
                <c:pt idx="194">
                  <c:v>2</c:v>
                </c:pt>
                <c:pt idx="195">
                  <c:v>2</c:v>
                </c:pt>
                <c:pt idx="196">
                  <c:v>2</c:v>
                </c:pt>
                <c:pt idx="197">
                  <c:v>4</c:v>
                </c:pt>
                <c:pt idx="198">
                  <c:v>2</c:v>
                </c:pt>
                <c:pt idx="199">
                  <c:v>2</c:v>
                </c:pt>
                <c:pt idx="200">
                  <c:v>3</c:v>
                </c:pt>
                <c:pt idx="201">
                  <c:v>2</c:v>
                </c:pt>
                <c:pt idx="202">
                  <c:v>2</c:v>
                </c:pt>
                <c:pt idx="203">
                  <c:v>2</c:v>
                </c:pt>
                <c:pt idx="204">
                  <c:v>4</c:v>
                </c:pt>
                <c:pt idx="205">
                  <c:v>3</c:v>
                </c:pt>
                <c:pt idx="206">
                  <c:v>3</c:v>
                </c:pt>
                <c:pt idx="207">
                  <c:v>4</c:v>
                </c:pt>
                <c:pt idx="208">
                  <c:v>2</c:v>
                </c:pt>
                <c:pt idx="209">
                  <c:v>2</c:v>
                </c:pt>
                <c:pt idx="210">
                  <c:v>3</c:v>
                </c:pt>
                <c:pt idx="211">
                  <c:v>4</c:v>
                </c:pt>
                <c:pt idx="212">
                  <c:v>4</c:v>
                </c:pt>
                <c:pt idx="213">
                  <c:v>2</c:v>
                </c:pt>
                <c:pt idx="214">
                  <c:v>3</c:v>
                </c:pt>
                <c:pt idx="215">
                  <c:v>2</c:v>
                </c:pt>
                <c:pt idx="216">
                  <c:v>5</c:v>
                </c:pt>
                <c:pt idx="217">
                  <c:v>2</c:v>
                </c:pt>
                <c:pt idx="218">
                  <c:v>2</c:v>
                </c:pt>
                <c:pt idx="219">
                  <c:v>4</c:v>
                </c:pt>
                <c:pt idx="220">
                  <c:v>2</c:v>
                </c:pt>
                <c:pt idx="221">
                  <c:v>2</c:v>
                </c:pt>
                <c:pt idx="222">
                  <c:v>1</c:v>
                </c:pt>
                <c:pt idx="223">
                  <c:v>3</c:v>
                </c:pt>
                <c:pt idx="224">
                  <c:v>2</c:v>
                </c:pt>
                <c:pt idx="225">
                  <c:v>2</c:v>
                </c:pt>
                <c:pt idx="226">
                  <c:v>2</c:v>
                </c:pt>
                <c:pt idx="227">
                  <c:v>4</c:v>
                </c:pt>
                <c:pt idx="228">
                  <c:v>2</c:v>
                </c:pt>
                <c:pt idx="229">
                  <c:v>2</c:v>
                </c:pt>
                <c:pt idx="230">
                  <c:v>4</c:v>
                </c:pt>
                <c:pt idx="231">
                  <c:v>3</c:v>
                </c:pt>
                <c:pt idx="232">
                  <c:v>2</c:v>
                </c:pt>
                <c:pt idx="233">
                  <c:v>2</c:v>
                </c:pt>
                <c:pt idx="234">
                  <c:v>2</c:v>
                </c:pt>
                <c:pt idx="235">
                  <c:v>2</c:v>
                </c:pt>
                <c:pt idx="236">
                  <c:v>2</c:v>
                </c:pt>
                <c:pt idx="237">
                  <c:v>2</c:v>
                </c:pt>
                <c:pt idx="238">
                  <c:v>3</c:v>
                </c:pt>
                <c:pt idx="239">
                  <c:v>3</c:v>
                </c:pt>
                <c:pt idx="240">
                  <c:v>2</c:v>
                </c:pt>
                <c:pt idx="241">
                  <c:v>2</c:v>
                </c:pt>
                <c:pt idx="242">
                  <c:v>2</c:v>
                </c:pt>
                <c:pt idx="243">
                  <c:v>2</c:v>
                </c:pt>
              </c:numCache>
            </c:numRef>
          </c:xVal>
          <c:yVal>
            <c:numRef>
              <c:f>'1_tips_data_encoded'!$N$272:$N$515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'1_tips_data_encoded'!$L$272:$L$515</c:f>
              <c:numCache>
                <c:formatCode>General</c:formatCode>
                <c:ptCount val="244"/>
                <c:pt idx="0">
                  <c:v>2</c:v>
                </c:pt>
                <c:pt idx="1">
                  <c:v>3</c:v>
                </c:pt>
                <c:pt idx="2">
                  <c:v>3</c:v>
                </c:pt>
                <c:pt idx="3">
                  <c:v>2</c:v>
                </c:pt>
                <c:pt idx="4">
                  <c:v>4</c:v>
                </c:pt>
                <c:pt idx="5">
                  <c:v>4</c:v>
                </c:pt>
                <c:pt idx="6">
                  <c:v>2</c:v>
                </c:pt>
                <c:pt idx="7">
                  <c:v>4</c:v>
                </c:pt>
                <c:pt idx="8">
                  <c:v>2</c:v>
                </c:pt>
                <c:pt idx="9">
                  <c:v>2</c:v>
                </c:pt>
                <c:pt idx="10">
                  <c:v>2</c:v>
                </c:pt>
                <c:pt idx="11">
                  <c:v>4</c:v>
                </c:pt>
                <c:pt idx="12">
                  <c:v>2</c:v>
                </c:pt>
                <c:pt idx="13">
                  <c:v>4</c:v>
                </c:pt>
                <c:pt idx="14">
                  <c:v>2</c:v>
                </c:pt>
                <c:pt idx="15">
                  <c:v>2</c:v>
                </c:pt>
                <c:pt idx="16">
                  <c:v>3</c:v>
                </c:pt>
                <c:pt idx="17">
                  <c:v>3</c:v>
                </c:pt>
                <c:pt idx="18">
                  <c:v>3</c:v>
                </c:pt>
                <c:pt idx="19">
                  <c:v>3</c:v>
                </c:pt>
                <c:pt idx="20">
                  <c:v>2</c:v>
                </c:pt>
                <c:pt idx="21">
                  <c:v>2</c:v>
                </c:pt>
                <c:pt idx="22">
                  <c:v>2</c:v>
                </c:pt>
                <c:pt idx="23">
                  <c:v>4</c:v>
                </c:pt>
                <c:pt idx="24">
                  <c:v>2</c:v>
                </c:pt>
                <c:pt idx="25">
                  <c:v>4</c:v>
                </c:pt>
                <c:pt idx="26">
                  <c:v>2</c:v>
                </c:pt>
                <c:pt idx="27">
                  <c:v>2</c:v>
                </c:pt>
                <c:pt idx="28">
                  <c:v>2</c:v>
                </c:pt>
                <c:pt idx="29">
                  <c:v>2</c:v>
                </c:pt>
                <c:pt idx="30">
                  <c:v>2</c:v>
                </c:pt>
                <c:pt idx="31">
                  <c:v>4</c:v>
                </c:pt>
                <c:pt idx="32">
                  <c:v>2</c:v>
                </c:pt>
                <c:pt idx="33">
                  <c:v>4</c:v>
                </c:pt>
                <c:pt idx="34">
                  <c:v>2</c:v>
                </c:pt>
                <c:pt idx="35">
                  <c:v>3</c:v>
                </c:pt>
                <c:pt idx="36">
                  <c:v>3</c:v>
                </c:pt>
                <c:pt idx="37">
                  <c:v>3</c:v>
                </c:pt>
                <c:pt idx="38">
                  <c:v>3</c:v>
                </c:pt>
                <c:pt idx="39">
                  <c:v>3</c:v>
                </c:pt>
                <c:pt idx="40">
                  <c:v>3</c:v>
                </c:pt>
                <c:pt idx="41">
                  <c:v>2</c:v>
                </c:pt>
                <c:pt idx="42">
                  <c:v>2</c:v>
                </c:pt>
                <c:pt idx="43">
                  <c:v>2</c:v>
                </c:pt>
                <c:pt idx="44">
                  <c:v>4</c:v>
                </c:pt>
                <c:pt idx="45">
                  <c:v>2</c:v>
                </c:pt>
                <c:pt idx="46">
                  <c:v>2</c:v>
                </c:pt>
                <c:pt idx="47">
                  <c:v>4</c:v>
                </c:pt>
                <c:pt idx="48">
                  <c:v>3</c:v>
                </c:pt>
                <c:pt idx="49">
                  <c:v>2</c:v>
                </c:pt>
                <c:pt idx="50">
                  <c:v>2</c:v>
                </c:pt>
                <c:pt idx="51">
                  <c:v>2</c:v>
                </c:pt>
                <c:pt idx="52">
                  <c:v>4</c:v>
                </c:pt>
                <c:pt idx="53">
                  <c:v>2</c:v>
                </c:pt>
                <c:pt idx="54">
                  <c:v>4</c:v>
                </c:pt>
                <c:pt idx="55">
                  <c:v>2</c:v>
                </c:pt>
                <c:pt idx="56">
                  <c:v>4</c:v>
                </c:pt>
                <c:pt idx="57">
                  <c:v>2</c:v>
                </c:pt>
                <c:pt idx="58">
                  <c:v>2</c:v>
                </c:pt>
                <c:pt idx="59">
                  <c:v>4</c:v>
                </c:pt>
                <c:pt idx="60">
                  <c:v>2</c:v>
                </c:pt>
                <c:pt idx="61">
                  <c:v>2</c:v>
                </c:pt>
                <c:pt idx="62">
                  <c:v>2</c:v>
                </c:pt>
                <c:pt idx="63">
                  <c:v>4</c:v>
                </c:pt>
                <c:pt idx="64">
                  <c:v>3</c:v>
                </c:pt>
                <c:pt idx="65">
                  <c:v>3</c:v>
                </c:pt>
                <c:pt idx="66">
                  <c:v>2</c:v>
                </c:pt>
                <c:pt idx="67">
                  <c:v>1</c:v>
                </c:pt>
                <c:pt idx="68">
                  <c:v>2</c:v>
                </c:pt>
                <c:pt idx="69">
                  <c:v>2</c:v>
                </c:pt>
                <c:pt idx="70">
                  <c:v>2</c:v>
                </c:pt>
                <c:pt idx="71">
                  <c:v>3</c:v>
                </c:pt>
                <c:pt idx="72">
                  <c:v>2</c:v>
                </c:pt>
                <c:pt idx="73">
                  <c:v>2</c:v>
                </c:pt>
                <c:pt idx="74">
                  <c:v>2</c:v>
                </c:pt>
                <c:pt idx="75">
                  <c:v>2</c:v>
                </c:pt>
                <c:pt idx="76">
                  <c:v>2</c:v>
                </c:pt>
                <c:pt idx="77">
                  <c:v>4</c:v>
                </c:pt>
                <c:pt idx="78">
                  <c:v>2</c:v>
                </c:pt>
                <c:pt idx="79">
                  <c:v>2</c:v>
                </c:pt>
                <c:pt idx="80">
                  <c:v>2</c:v>
                </c:pt>
                <c:pt idx="81">
                  <c:v>2</c:v>
                </c:pt>
                <c:pt idx="82">
                  <c:v>1</c:v>
                </c:pt>
                <c:pt idx="83">
                  <c:v>2</c:v>
                </c:pt>
                <c:pt idx="84">
                  <c:v>2</c:v>
                </c:pt>
                <c:pt idx="85">
                  <c:v>4</c:v>
                </c:pt>
                <c:pt idx="86">
                  <c:v>2</c:v>
                </c:pt>
                <c:pt idx="87">
                  <c:v>2</c:v>
                </c:pt>
                <c:pt idx="88">
                  <c:v>2</c:v>
                </c:pt>
                <c:pt idx="89">
                  <c:v>2</c:v>
                </c:pt>
                <c:pt idx="90">
                  <c:v>2</c:v>
                </c:pt>
                <c:pt idx="91">
                  <c:v>2</c:v>
                </c:pt>
                <c:pt idx="92">
                  <c:v>2</c:v>
                </c:pt>
                <c:pt idx="93">
                  <c:v>2</c:v>
                </c:pt>
                <c:pt idx="94">
                  <c:v>2</c:v>
                </c:pt>
                <c:pt idx="95">
                  <c:v>4</c:v>
                </c:pt>
                <c:pt idx="96">
                  <c:v>2</c:v>
                </c:pt>
                <c:pt idx="97">
                  <c:v>2</c:v>
                </c:pt>
                <c:pt idx="98">
                  <c:v>2</c:v>
                </c:pt>
                <c:pt idx="99">
                  <c:v>2</c:v>
                </c:pt>
                <c:pt idx="100">
                  <c:v>2</c:v>
                </c:pt>
                <c:pt idx="101">
                  <c:v>2</c:v>
                </c:pt>
                <c:pt idx="102">
                  <c:v>3</c:v>
                </c:pt>
                <c:pt idx="103">
                  <c:v>2</c:v>
                </c:pt>
                <c:pt idx="104">
                  <c:v>2</c:v>
                </c:pt>
                <c:pt idx="105">
                  <c:v>2</c:v>
                </c:pt>
                <c:pt idx="106">
                  <c:v>2</c:v>
                </c:pt>
                <c:pt idx="107">
                  <c:v>2</c:v>
                </c:pt>
                <c:pt idx="108">
                  <c:v>2</c:v>
                </c:pt>
                <c:pt idx="109">
                  <c:v>2</c:v>
                </c:pt>
                <c:pt idx="110">
                  <c:v>2</c:v>
                </c:pt>
                <c:pt idx="111">
                  <c:v>1</c:v>
                </c:pt>
                <c:pt idx="112">
                  <c:v>3</c:v>
                </c:pt>
                <c:pt idx="113">
                  <c:v>2</c:v>
                </c:pt>
                <c:pt idx="114">
                  <c:v>3</c:v>
                </c:pt>
                <c:pt idx="115">
                  <c:v>2</c:v>
                </c:pt>
                <c:pt idx="116">
                  <c:v>4</c:v>
                </c:pt>
                <c:pt idx="117">
                  <c:v>2</c:v>
                </c:pt>
                <c:pt idx="118">
                  <c:v>2</c:v>
                </c:pt>
                <c:pt idx="119">
                  <c:v>4</c:v>
                </c:pt>
                <c:pt idx="120">
                  <c:v>2</c:v>
                </c:pt>
                <c:pt idx="121">
                  <c:v>2</c:v>
                </c:pt>
                <c:pt idx="122">
                  <c:v>2</c:v>
                </c:pt>
                <c:pt idx="123">
                  <c:v>2</c:v>
                </c:pt>
                <c:pt idx="124">
                  <c:v>2</c:v>
                </c:pt>
                <c:pt idx="125">
                  <c:v>6</c:v>
                </c:pt>
                <c:pt idx="126">
                  <c:v>2</c:v>
                </c:pt>
                <c:pt idx="127">
                  <c:v>2</c:v>
                </c:pt>
                <c:pt idx="128">
                  <c:v>2</c:v>
                </c:pt>
                <c:pt idx="129">
                  <c:v>3</c:v>
                </c:pt>
                <c:pt idx="130">
                  <c:v>2</c:v>
                </c:pt>
                <c:pt idx="131">
                  <c:v>2</c:v>
                </c:pt>
                <c:pt idx="132">
                  <c:v>2</c:v>
                </c:pt>
                <c:pt idx="133">
                  <c:v>2</c:v>
                </c:pt>
                <c:pt idx="134">
                  <c:v>2</c:v>
                </c:pt>
                <c:pt idx="135">
                  <c:v>2</c:v>
                </c:pt>
                <c:pt idx="136">
                  <c:v>2</c:v>
                </c:pt>
                <c:pt idx="137">
                  <c:v>2</c:v>
                </c:pt>
                <c:pt idx="138">
                  <c:v>2</c:v>
                </c:pt>
                <c:pt idx="139">
                  <c:v>2</c:v>
                </c:pt>
                <c:pt idx="140">
                  <c:v>2</c:v>
                </c:pt>
                <c:pt idx="141">
                  <c:v>6</c:v>
                </c:pt>
                <c:pt idx="142">
                  <c:v>5</c:v>
                </c:pt>
                <c:pt idx="143">
                  <c:v>6</c:v>
                </c:pt>
                <c:pt idx="144">
                  <c:v>2</c:v>
                </c:pt>
                <c:pt idx="145">
                  <c:v>2</c:v>
                </c:pt>
                <c:pt idx="146">
                  <c:v>3</c:v>
                </c:pt>
                <c:pt idx="147">
                  <c:v>2</c:v>
                </c:pt>
                <c:pt idx="148">
                  <c:v>2</c:v>
                </c:pt>
                <c:pt idx="149">
                  <c:v>2</c:v>
                </c:pt>
                <c:pt idx="150">
                  <c:v>2</c:v>
                </c:pt>
                <c:pt idx="151">
                  <c:v>2</c:v>
                </c:pt>
                <c:pt idx="152">
                  <c:v>3</c:v>
                </c:pt>
                <c:pt idx="153">
                  <c:v>4</c:v>
                </c:pt>
                <c:pt idx="154">
                  <c:v>4</c:v>
                </c:pt>
                <c:pt idx="155">
                  <c:v>5</c:v>
                </c:pt>
                <c:pt idx="156">
                  <c:v>6</c:v>
                </c:pt>
                <c:pt idx="157">
                  <c:v>4</c:v>
                </c:pt>
                <c:pt idx="158">
                  <c:v>2</c:v>
                </c:pt>
                <c:pt idx="159">
                  <c:v>4</c:v>
                </c:pt>
                <c:pt idx="160">
                  <c:v>4</c:v>
                </c:pt>
                <c:pt idx="161">
                  <c:v>2</c:v>
                </c:pt>
                <c:pt idx="162">
                  <c:v>3</c:v>
                </c:pt>
                <c:pt idx="163">
                  <c:v>2</c:v>
                </c:pt>
                <c:pt idx="164">
                  <c:v>2</c:v>
                </c:pt>
                <c:pt idx="165">
                  <c:v>3</c:v>
                </c:pt>
                <c:pt idx="166">
                  <c:v>2</c:v>
                </c:pt>
                <c:pt idx="167">
                  <c:v>4</c:v>
                </c:pt>
                <c:pt idx="168">
                  <c:v>2</c:v>
                </c:pt>
                <c:pt idx="169">
                  <c:v>2</c:v>
                </c:pt>
                <c:pt idx="170">
                  <c:v>3</c:v>
                </c:pt>
                <c:pt idx="171">
                  <c:v>2</c:v>
                </c:pt>
                <c:pt idx="172">
                  <c:v>2</c:v>
                </c:pt>
                <c:pt idx="173">
                  <c:v>2</c:v>
                </c:pt>
                <c:pt idx="174">
                  <c:v>2</c:v>
                </c:pt>
                <c:pt idx="175">
                  <c:v>2</c:v>
                </c:pt>
                <c:pt idx="176">
                  <c:v>2</c:v>
                </c:pt>
                <c:pt idx="177">
                  <c:v>2</c:v>
                </c:pt>
                <c:pt idx="178">
                  <c:v>2</c:v>
                </c:pt>
                <c:pt idx="179">
                  <c:v>2</c:v>
                </c:pt>
                <c:pt idx="180">
                  <c:v>4</c:v>
                </c:pt>
                <c:pt idx="181">
                  <c:v>2</c:v>
                </c:pt>
                <c:pt idx="182">
                  <c:v>3</c:v>
                </c:pt>
                <c:pt idx="183">
                  <c:v>4</c:v>
                </c:pt>
                <c:pt idx="184">
                  <c:v>2</c:v>
                </c:pt>
                <c:pt idx="185">
                  <c:v>5</c:v>
                </c:pt>
                <c:pt idx="186">
                  <c:v>3</c:v>
                </c:pt>
                <c:pt idx="187">
                  <c:v>5</c:v>
                </c:pt>
                <c:pt idx="188">
                  <c:v>3</c:v>
                </c:pt>
                <c:pt idx="189">
                  <c:v>3</c:v>
                </c:pt>
                <c:pt idx="190">
                  <c:v>2</c:v>
                </c:pt>
                <c:pt idx="191">
                  <c:v>2</c:v>
                </c:pt>
                <c:pt idx="192">
                  <c:v>2</c:v>
                </c:pt>
                <c:pt idx="193">
                  <c:v>2</c:v>
                </c:pt>
                <c:pt idx="194">
                  <c:v>2</c:v>
                </c:pt>
                <c:pt idx="195">
                  <c:v>2</c:v>
                </c:pt>
                <c:pt idx="196">
                  <c:v>2</c:v>
                </c:pt>
                <c:pt idx="197">
                  <c:v>4</c:v>
                </c:pt>
                <c:pt idx="198">
                  <c:v>2</c:v>
                </c:pt>
                <c:pt idx="199">
                  <c:v>2</c:v>
                </c:pt>
                <c:pt idx="200">
                  <c:v>3</c:v>
                </c:pt>
                <c:pt idx="201">
                  <c:v>2</c:v>
                </c:pt>
                <c:pt idx="202">
                  <c:v>2</c:v>
                </c:pt>
                <c:pt idx="203">
                  <c:v>2</c:v>
                </c:pt>
                <c:pt idx="204">
                  <c:v>4</c:v>
                </c:pt>
                <c:pt idx="205">
                  <c:v>3</c:v>
                </c:pt>
                <c:pt idx="206">
                  <c:v>3</c:v>
                </c:pt>
                <c:pt idx="207">
                  <c:v>4</c:v>
                </c:pt>
                <c:pt idx="208">
                  <c:v>2</c:v>
                </c:pt>
                <c:pt idx="209">
                  <c:v>2</c:v>
                </c:pt>
                <c:pt idx="210">
                  <c:v>3</c:v>
                </c:pt>
                <c:pt idx="211">
                  <c:v>4</c:v>
                </c:pt>
                <c:pt idx="212">
                  <c:v>4</c:v>
                </c:pt>
                <c:pt idx="213">
                  <c:v>2</c:v>
                </c:pt>
                <c:pt idx="214">
                  <c:v>3</c:v>
                </c:pt>
                <c:pt idx="215">
                  <c:v>2</c:v>
                </c:pt>
                <c:pt idx="216">
                  <c:v>5</c:v>
                </c:pt>
                <c:pt idx="217">
                  <c:v>2</c:v>
                </c:pt>
                <c:pt idx="218">
                  <c:v>2</c:v>
                </c:pt>
                <c:pt idx="219">
                  <c:v>4</c:v>
                </c:pt>
                <c:pt idx="220">
                  <c:v>2</c:v>
                </c:pt>
                <c:pt idx="221">
                  <c:v>2</c:v>
                </c:pt>
                <c:pt idx="222">
                  <c:v>1</c:v>
                </c:pt>
                <c:pt idx="223">
                  <c:v>3</c:v>
                </c:pt>
                <c:pt idx="224">
                  <c:v>2</c:v>
                </c:pt>
                <c:pt idx="225">
                  <c:v>2</c:v>
                </c:pt>
                <c:pt idx="226">
                  <c:v>2</c:v>
                </c:pt>
                <c:pt idx="227">
                  <c:v>4</c:v>
                </c:pt>
                <c:pt idx="228">
                  <c:v>2</c:v>
                </c:pt>
                <c:pt idx="229">
                  <c:v>2</c:v>
                </c:pt>
                <c:pt idx="230">
                  <c:v>4</c:v>
                </c:pt>
                <c:pt idx="231">
                  <c:v>3</c:v>
                </c:pt>
                <c:pt idx="232">
                  <c:v>2</c:v>
                </c:pt>
                <c:pt idx="233">
                  <c:v>2</c:v>
                </c:pt>
                <c:pt idx="234">
                  <c:v>2</c:v>
                </c:pt>
                <c:pt idx="235">
                  <c:v>2</c:v>
                </c:pt>
                <c:pt idx="236">
                  <c:v>2</c:v>
                </c:pt>
                <c:pt idx="237">
                  <c:v>2</c:v>
                </c:pt>
                <c:pt idx="238">
                  <c:v>3</c:v>
                </c:pt>
                <c:pt idx="239">
                  <c:v>3</c:v>
                </c:pt>
                <c:pt idx="240">
                  <c:v>2</c:v>
                </c:pt>
                <c:pt idx="241">
                  <c:v>2</c:v>
                </c:pt>
                <c:pt idx="242">
                  <c:v>2</c:v>
                </c:pt>
                <c:pt idx="243">
                  <c:v>2</c:v>
                </c:pt>
              </c:numCache>
            </c:numRef>
          </c:xVal>
          <c:yVal>
            <c:numRef>
              <c:f>'4_Model2 Results'!$B$33:$B$276</c:f>
              <c:numCache>
                <c:formatCode>General</c:formatCode>
                <c:ptCount val="244"/>
                <c:pt idx="0">
                  <c:v>2.6840179326923357</c:v>
                </c:pt>
                <c:pt idx="1">
                  <c:v>2.2106285167169846</c:v>
                </c:pt>
                <c:pt idx="2">
                  <c:v>3.2143352487702419</c:v>
                </c:pt>
                <c:pt idx="3">
                  <c:v>3.2852229487150568</c:v>
                </c:pt>
                <c:pt idx="4">
                  <c:v>3.7594838742056242</c:v>
                </c:pt>
                <c:pt idx="5">
                  <c:v>3.7972209122528051</c:v>
                </c:pt>
                <c:pt idx="6">
                  <c:v>1.8826674309161757</c:v>
                </c:pt>
                <c:pt idx="7">
                  <c:v>3.9467892069074142</c:v>
                </c:pt>
                <c:pt idx="8">
                  <c:v>2.4724744796485019</c:v>
                </c:pt>
                <c:pt idx="9">
                  <c:v>2.4480167710886285</c:v>
                </c:pt>
                <c:pt idx="10">
                  <c:v>2.0237695956846746</c:v>
                </c:pt>
                <c:pt idx="11">
                  <c:v>4.7631906062588811</c:v>
                </c:pt>
                <c:pt idx="12">
                  <c:v>2.508220361389855</c:v>
                </c:pt>
                <c:pt idx="13">
                  <c:v>3.1519136787115363</c:v>
                </c:pt>
                <c:pt idx="14">
                  <c:v>2.4808308154256968</c:v>
                </c:pt>
                <c:pt idx="15">
                  <c:v>3.0876799180391581</c:v>
                </c:pt>
                <c:pt idx="16">
                  <c:v>2.2377984744633128</c:v>
                </c:pt>
                <c:pt idx="17">
                  <c:v>2.7703337702986977</c:v>
                </c:pt>
                <c:pt idx="18">
                  <c:v>2.8624107238385355</c:v>
                </c:pt>
                <c:pt idx="19">
                  <c:v>3.1804707292258017</c:v>
                </c:pt>
                <c:pt idx="20">
                  <c:v>2.7433906360040203</c:v>
                </c:pt>
                <c:pt idx="21">
                  <c:v>2.9944426951830336</c:v>
                </c:pt>
                <c:pt idx="22">
                  <c:v>2.5692548386806231</c:v>
                </c:pt>
                <c:pt idx="23">
                  <c:v>5.1264033043720669</c:v>
                </c:pt>
                <c:pt idx="24">
                  <c:v>2.9221200447107858</c:v>
                </c:pt>
                <c:pt idx="25">
                  <c:v>3.0935914506072235</c:v>
                </c:pt>
                <c:pt idx="26">
                  <c:v>2.3153807362062393</c:v>
                </c:pt>
                <c:pt idx="27">
                  <c:v>2.2514144215111864</c:v>
                </c:pt>
                <c:pt idx="28">
                  <c:v>3.0989680912206374</c:v>
                </c:pt>
                <c:pt idx="29">
                  <c:v>2.9342391048818071</c:v>
                </c:pt>
                <c:pt idx="30">
                  <c:v>1.9560405565957955</c:v>
                </c:pt>
                <c:pt idx="31">
                  <c:v>3.1443882299238832</c:v>
                </c:pt>
                <c:pt idx="32">
                  <c:v>2.5024664806902006</c:v>
                </c:pt>
                <c:pt idx="33">
                  <c:v>3.3926182458075269</c:v>
                </c:pt>
                <c:pt idx="34">
                  <c:v>2.7302211006256272</c:v>
                </c:pt>
                <c:pt idx="35">
                  <c:v>3.5012429837995227</c:v>
                </c:pt>
                <c:pt idx="36">
                  <c:v>2.772215132495611</c:v>
                </c:pt>
                <c:pt idx="37">
                  <c:v>2.8586479994447087</c:v>
                </c:pt>
                <c:pt idx="38">
                  <c:v>2.9960972339282965</c:v>
                </c:pt>
                <c:pt idx="39">
                  <c:v>4.1794740557867751</c:v>
                </c:pt>
                <c:pt idx="40">
                  <c:v>2.7468167428372814</c:v>
                </c:pt>
                <c:pt idx="41">
                  <c:v>2.7001193054750141</c:v>
                </c:pt>
                <c:pt idx="42">
                  <c:v>2.3689995588182691</c:v>
                </c:pt>
                <c:pt idx="43">
                  <c:v>1.9682694108757319</c:v>
                </c:pt>
                <c:pt idx="44">
                  <c:v>4.2779089535641592</c:v>
                </c:pt>
                <c:pt idx="45">
                  <c:v>2.7781958366469164</c:v>
                </c:pt>
                <c:pt idx="46">
                  <c:v>3.1488241894388409</c:v>
                </c:pt>
                <c:pt idx="47">
                  <c:v>4.4660451732554911</c:v>
                </c:pt>
                <c:pt idx="48">
                  <c:v>3.9236087970065636</c:v>
                </c:pt>
                <c:pt idx="49">
                  <c:v>2.7546788091855001</c:v>
                </c:pt>
                <c:pt idx="50">
                  <c:v>2.2373042050343366</c:v>
                </c:pt>
                <c:pt idx="51">
                  <c:v>2.0537615967263734</c:v>
                </c:pt>
                <c:pt idx="52">
                  <c:v>4.7208599568283311</c:v>
                </c:pt>
                <c:pt idx="53">
                  <c:v>1.9927271194356049</c:v>
                </c:pt>
                <c:pt idx="54">
                  <c:v>3.8226193019111352</c:v>
                </c:pt>
                <c:pt idx="55">
                  <c:v>2.8910775684617156</c:v>
                </c:pt>
                <c:pt idx="56">
                  <c:v>4.9098651888986717</c:v>
                </c:pt>
                <c:pt idx="57">
                  <c:v>3.5701395274385099</c:v>
                </c:pt>
                <c:pt idx="58">
                  <c:v>2.0311135816439654</c:v>
                </c:pt>
                <c:pt idx="59">
                  <c:v>5.9589060765062118</c:v>
                </c:pt>
                <c:pt idx="60">
                  <c:v>2.8824299757472427</c:v>
                </c:pt>
                <c:pt idx="61">
                  <c:v>2.272868623947327</c:v>
                </c:pt>
                <c:pt idx="62">
                  <c:v>2.0104185974779187</c:v>
                </c:pt>
                <c:pt idx="63">
                  <c:v>3.0548420627421371</c:v>
                </c:pt>
                <c:pt idx="64">
                  <c:v>2.8926223130980637</c:v>
                </c:pt>
                <c:pt idx="65">
                  <c:v>3.1268519066137719</c:v>
                </c:pt>
                <c:pt idx="66">
                  <c:v>2.6332211533756764</c:v>
                </c:pt>
                <c:pt idx="67">
                  <c:v>1.1104136097065456</c:v>
                </c:pt>
                <c:pt idx="68">
                  <c:v>2.960687969747509</c:v>
                </c:pt>
                <c:pt idx="69">
                  <c:v>2.3857503557621262</c:v>
                </c:pt>
                <c:pt idx="70">
                  <c:v>2.1883887879145902</c:v>
                </c:pt>
                <c:pt idx="71">
                  <c:v>2.8718175348231023</c:v>
                </c:pt>
                <c:pt idx="72">
                  <c:v>3.5285680962780539</c:v>
                </c:pt>
                <c:pt idx="73">
                  <c:v>3.379940482721902</c:v>
                </c:pt>
                <c:pt idx="74">
                  <c:v>2.4714240044411309</c:v>
                </c:pt>
                <c:pt idx="75">
                  <c:v>2.0463459420476346</c:v>
                </c:pt>
                <c:pt idx="76">
                  <c:v>2.6594885554130148</c:v>
                </c:pt>
                <c:pt idx="77">
                  <c:v>3.9719435856486172</c:v>
                </c:pt>
                <c:pt idx="78">
                  <c:v>3.1937328712476334</c:v>
                </c:pt>
                <c:pt idx="79">
                  <c:v>2.6791803103918399</c:v>
                </c:pt>
                <c:pt idx="80">
                  <c:v>2.7975246659690169</c:v>
                </c:pt>
                <c:pt idx="81">
                  <c:v>2.6199174011890705</c:v>
                </c:pt>
                <c:pt idx="82">
                  <c:v>1.8478450428078035</c:v>
                </c:pt>
                <c:pt idx="83">
                  <c:v>4.0429864403256346</c:v>
                </c:pt>
                <c:pt idx="84">
                  <c:v>2.5559510864940176</c:v>
                </c:pt>
                <c:pt idx="85">
                  <c:v>4.717793902615834</c:v>
                </c:pt>
                <c:pt idx="86">
                  <c:v>2.2784501624493028</c:v>
                </c:pt>
                <c:pt idx="87">
                  <c:v>2.7723077391390496</c:v>
                </c:pt>
                <c:pt idx="88">
                  <c:v>3.3771656854466823</c:v>
                </c:pt>
                <c:pt idx="89">
                  <c:v>3.0432238954945676</c:v>
                </c:pt>
                <c:pt idx="90">
                  <c:v>3.6989411692076239</c:v>
                </c:pt>
                <c:pt idx="91">
                  <c:v>3.1732818979987139</c:v>
                </c:pt>
                <c:pt idx="92">
                  <c:v>1.5427902974360437</c:v>
                </c:pt>
                <c:pt idx="93">
                  <c:v>2.5370902185047335</c:v>
                </c:pt>
                <c:pt idx="94">
                  <c:v>3.2258502454033722</c:v>
                </c:pt>
                <c:pt idx="95">
                  <c:v>5.1130523061653106</c:v>
                </c:pt>
                <c:pt idx="96">
                  <c:v>3.5399660635684485</c:v>
                </c:pt>
                <c:pt idx="97">
                  <c:v>2.1054273884220414</c:v>
                </c:pt>
                <c:pt idx="98">
                  <c:v>2.9501590148361228</c:v>
                </c:pt>
                <c:pt idx="99">
                  <c:v>2.2297787562466835</c:v>
                </c:pt>
                <c:pt idx="100">
                  <c:v>2.0695717125717734</c:v>
                </c:pt>
                <c:pt idx="101">
                  <c:v>2.4486661952498077</c:v>
                </c:pt>
                <c:pt idx="102">
                  <c:v>5.349390085329583</c:v>
                </c:pt>
                <c:pt idx="103">
                  <c:v>3.1109056885632969</c:v>
                </c:pt>
                <c:pt idx="104">
                  <c:v>3.0537056043858035</c:v>
                </c:pt>
                <c:pt idx="105">
                  <c:v>2.4186741942081094</c:v>
                </c:pt>
                <c:pt idx="106">
                  <c:v>2.901243597716376</c:v>
                </c:pt>
                <c:pt idx="107">
                  <c:v>3.3452450761879198</c:v>
                </c:pt>
                <c:pt idx="108">
                  <c:v>2.773492431154633</c:v>
                </c:pt>
                <c:pt idx="109">
                  <c:v>2.3480133177149449</c:v>
                </c:pt>
                <c:pt idx="110">
                  <c:v>2.3746436454090092</c:v>
                </c:pt>
                <c:pt idx="111">
                  <c:v>1.5875203894524352</c:v>
                </c:pt>
                <c:pt idx="112">
                  <c:v>4.8191372027373038</c:v>
                </c:pt>
                <c:pt idx="113">
                  <c:v>3.3106213383733865</c:v>
                </c:pt>
                <c:pt idx="114">
                  <c:v>3.6845660038896568</c:v>
                </c:pt>
                <c:pt idx="115">
                  <c:v>2.7141197278429487</c:v>
                </c:pt>
                <c:pt idx="116">
                  <c:v>4.2336969419366959</c:v>
                </c:pt>
                <c:pt idx="117">
                  <c:v>2.0826786998614031</c:v>
                </c:pt>
                <c:pt idx="118">
                  <c:v>2.2501199353866883</c:v>
                </c:pt>
                <c:pt idx="119">
                  <c:v>3.706561721774924</c:v>
                </c:pt>
                <c:pt idx="120">
                  <c:v>2.1523988952561099</c:v>
                </c:pt>
                <c:pt idx="121">
                  <c:v>2.343247364133898</c:v>
                </c:pt>
                <c:pt idx="122">
                  <c:v>2.394153937559472</c:v>
                </c:pt>
                <c:pt idx="123">
                  <c:v>2.5531290431986475</c:v>
                </c:pt>
                <c:pt idx="124">
                  <c:v>2.2548233408789717</c:v>
                </c:pt>
                <c:pt idx="125">
                  <c:v>4.6051796167783605</c:v>
                </c:pt>
                <c:pt idx="126">
                  <c:v>1.8542029870453489</c:v>
                </c:pt>
                <c:pt idx="127">
                  <c:v>2.4467222849641304</c:v>
                </c:pt>
                <c:pt idx="128">
                  <c:v>2.1513484200487389</c:v>
                </c:pt>
                <c:pt idx="129">
                  <c:v>3.3796511111814871</c:v>
                </c:pt>
                <c:pt idx="130">
                  <c:v>2.8475622270155823</c:v>
                </c:pt>
                <c:pt idx="131">
                  <c:v>2.9876139165767102</c:v>
                </c:pt>
                <c:pt idx="132">
                  <c:v>2.131594116981149</c:v>
                </c:pt>
                <c:pt idx="133">
                  <c:v>2.2341283567129251</c:v>
                </c:pt>
                <c:pt idx="134">
                  <c:v>2.7985370157869216</c:v>
                </c:pt>
                <c:pt idx="135">
                  <c:v>1.8813729447916774</c:v>
                </c:pt>
                <c:pt idx="136">
                  <c:v>2.0525769047107896</c:v>
                </c:pt>
                <c:pt idx="137">
                  <c:v>2.4119170843212339</c:v>
                </c:pt>
                <c:pt idx="138">
                  <c:v>2.4739303680999254</c:v>
                </c:pt>
                <c:pt idx="139">
                  <c:v>2.3187896555740246</c:v>
                </c:pt>
                <c:pt idx="140">
                  <c:v>2.7242232090088452</c:v>
                </c:pt>
                <c:pt idx="141">
                  <c:v>5.0003754722390727</c:v>
                </c:pt>
                <c:pt idx="142">
                  <c:v>5.4682305957325985</c:v>
                </c:pt>
                <c:pt idx="143">
                  <c:v>4.346492314702779</c:v>
                </c:pt>
                <c:pt idx="144">
                  <c:v>2.6263923747693525</c:v>
                </c:pt>
                <c:pt idx="145">
                  <c:v>1.8663220472163708</c:v>
                </c:pt>
                <c:pt idx="146">
                  <c:v>3.0145570508713879</c:v>
                </c:pt>
                <c:pt idx="147">
                  <c:v>2.1974417938731152</c:v>
                </c:pt>
                <c:pt idx="148">
                  <c:v>1.9727288054508882</c:v>
                </c:pt>
                <c:pt idx="149">
                  <c:v>1.7591941961012263</c:v>
                </c:pt>
                <c:pt idx="150">
                  <c:v>2.3812284130982055</c:v>
                </c:pt>
                <c:pt idx="151">
                  <c:v>2.2928043898432797</c:v>
                </c:pt>
                <c:pt idx="152">
                  <c:v>2.861579836848994</c:v>
                </c:pt>
                <c:pt idx="153">
                  <c:v>3.7276105109670126</c:v>
                </c:pt>
                <c:pt idx="154">
                  <c:v>3.2779649459047286</c:v>
                </c:pt>
                <c:pt idx="155">
                  <c:v>4.4345562853369405</c:v>
                </c:pt>
                <c:pt idx="156">
                  <c:v>6.3100475722078713</c:v>
                </c:pt>
                <c:pt idx="157">
                  <c:v>3.798051799242347</c:v>
                </c:pt>
                <c:pt idx="158">
                  <c:v>2.345372737247938</c:v>
                </c:pt>
                <c:pt idx="159">
                  <c:v>2.9694215456109441</c:v>
                </c:pt>
                <c:pt idx="160">
                  <c:v>3.4407027759377309</c:v>
                </c:pt>
                <c:pt idx="161">
                  <c:v>2.2485923782158164</c:v>
                </c:pt>
                <c:pt idx="162">
                  <c:v>2.7909189603558295</c:v>
                </c:pt>
                <c:pt idx="163">
                  <c:v>2.3567707045383326</c:v>
                </c:pt>
                <c:pt idx="164">
                  <c:v>2.6490312692210765</c:v>
                </c:pt>
                <c:pt idx="165">
                  <c:v>3.5445143143285294</c:v>
                </c:pt>
                <c:pt idx="166">
                  <c:v>3.0105440679657116</c:v>
                </c:pt>
                <c:pt idx="167">
                  <c:v>4.4011381774619815</c:v>
                </c:pt>
                <c:pt idx="168">
                  <c:v>1.9980799490890673</c:v>
                </c:pt>
                <c:pt idx="169">
                  <c:v>2.0018426734828942</c:v>
                </c:pt>
                <c:pt idx="170">
                  <c:v>5.9336628415800838</c:v>
                </c:pt>
                <c:pt idx="171">
                  <c:v>2.4610048436386589</c:v>
                </c:pt>
                <c:pt idx="172">
                  <c:v>1.6557818233597577</c:v>
                </c:pt>
                <c:pt idx="173">
                  <c:v>3.9698573255631424</c:v>
                </c:pt>
                <c:pt idx="174">
                  <c:v>2.556013634582782</c:v>
                </c:pt>
                <c:pt idx="175">
                  <c:v>4.0686288409010922</c:v>
                </c:pt>
                <c:pt idx="176">
                  <c:v>2.6566665121176447</c:v>
                </c:pt>
                <c:pt idx="177">
                  <c:v>2.3358942575439232</c:v>
                </c:pt>
                <c:pt idx="178">
                  <c:v>1.9049525203418578</c:v>
                </c:pt>
                <c:pt idx="179">
                  <c:v>4.2313666709340945</c:v>
                </c:pt>
                <c:pt idx="180">
                  <c:v>4.5937963398172332</c:v>
                </c:pt>
                <c:pt idx="181">
                  <c:v>3.1683970296780672</c:v>
                </c:pt>
                <c:pt idx="182">
                  <c:v>5.4200509618227475</c:v>
                </c:pt>
                <c:pt idx="183">
                  <c:v>3.5138944387889879</c:v>
                </c:pt>
                <c:pt idx="184">
                  <c:v>4.7882498812204366</c:v>
                </c:pt>
                <c:pt idx="185">
                  <c:v>3.5447817603058551</c:v>
                </c:pt>
                <c:pt idx="186">
                  <c:v>3.1481963149409973</c:v>
                </c:pt>
                <c:pt idx="187">
                  <c:v>4.3799251129070065</c:v>
                </c:pt>
                <c:pt idx="188">
                  <c:v>2.8895090128654157</c:v>
                </c:pt>
                <c:pt idx="189">
                  <c:v>3.3270355177566779</c:v>
                </c:pt>
                <c:pt idx="190">
                  <c:v>2.4497166704571791</c:v>
                </c:pt>
                <c:pt idx="191">
                  <c:v>2.8604405054566979</c:v>
                </c:pt>
                <c:pt idx="192">
                  <c:v>3.6441376545800113</c:v>
                </c:pt>
                <c:pt idx="193">
                  <c:v>2.4250149509801791</c:v>
                </c:pt>
                <c:pt idx="194">
                  <c:v>2.5284898718104118</c:v>
                </c:pt>
                <c:pt idx="195">
                  <c:v>1.7638976015935095</c:v>
                </c:pt>
                <c:pt idx="196">
                  <c:v>1.9415048663734555</c:v>
                </c:pt>
                <c:pt idx="197">
                  <c:v>5.4127757715469436</c:v>
                </c:pt>
                <c:pt idx="198">
                  <c:v>2.2198366774077121</c:v>
                </c:pt>
                <c:pt idx="199">
                  <c:v>2.2397007745842172</c:v>
                </c:pt>
                <c:pt idx="200">
                  <c:v>2.9091290991247938</c:v>
                </c:pt>
                <c:pt idx="201">
                  <c:v>2.1953789688478391</c:v>
                </c:pt>
                <c:pt idx="202">
                  <c:v>2.2198366774077121</c:v>
                </c:pt>
                <c:pt idx="203">
                  <c:v>2.5396682508829769</c:v>
                </c:pt>
                <c:pt idx="204">
                  <c:v>3.2606072123870189</c:v>
                </c:pt>
                <c:pt idx="205">
                  <c:v>2.7265271719152864</c:v>
                </c:pt>
                <c:pt idx="206">
                  <c:v>3.6553332211180525</c:v>
                </c:pt>
                <c:pt idx="207">
                  <c:v>4.9775942279875514</c:v>
                </c:pt>
                <c:pt idx="208">
                  <c:v>3.2568210529329935</c:v>
                </c:pt>
                <c:pt idx="209">
                  <c:v>2.2022077474541626</c:v>
                </c:pt>
                <c:pt idx="210">
                  <c:v>3.9817495622825136</c:v>
                </c:pt>
                <c:pt idx="211">
                  <c:v>3.7697596975691994</c:v>
                </c:pt>
                <c:pt idx="212">
                  <c:v>5.9645501630969511</c:v>
                </c:pt>
                <c:pt idx="213">
                  <c:v>2.2501824834754522</c:v>
                </c:pt>
                <c:pt idx="214">
                  <c:v>3.8320714735189898</c:v>
                </c:pt>
                <c:pt idx="215">
                  <c:v>2.2153772828325557</c:v>
                </c:pt>
                <c:pt idx="216">
                  <c:v>4.1626277791635173</c:v>
                </c:pt>
                <c:pt idx="217">
                  <c:v>2.0640374200899485</c:v>
                </c:pt>
                <c:pt idx="218">
                  <c:v>1.7018751971841342</c:v>
                </c:pt>
                <c:pt idx="219">
                  <c:v>4.1976598032580652</c:v>
                </c:pt>
                <c:pt idx="220">
                  <c:v>2.1127088262925677</c:v>
                </c:pt>
                <c:pt idx="221">
                  <c:v>2.259345283542892</c:v>
                </c:pt>
                <c:pt idx="222">
                  <c:v>1.5956708397019703</c:v>
                </c:pt>
                <c:pt idx="223">
                  <c:v>2.7643358786819161</c:v>
                </c:pt>
                <c:pt idx="224">
                  <c:v>2.2312346446981071</c:v>
                </c:pt>
                <c:pt idx="225">
                  <c:v>2.5274393966030404</c:v>
                </c:pt>
                <c:pt idx="226">
                  <c:v>1.946098477756824</c:v>
                </c:pt>
                <c:pt idx="227">
                  <c:v>3.3419312605997815</c:v>
                </c:pt>
                <c:pt idx="228">
                  <c:v>2.3069146063201296</c:v>
                </c:pt>
                <c:pt idx="229">
                  <c:v>3.0826852556095972</c:v>
                </c:pt>
                <c:pt idx="230">
                  <c:v>3.5929116510593468</c:v>
                </c:pt>
                <c:pt idx="231">
                  <c:v>2.6299908238002923</c:v>
                </c:pt>
                <c:pt idx="232">
                  <c:v>2.149820862877867</c:v>
                </c:pt>
                <c:pt idx="233">
                  <c:v>2.070803650607508</c:v>
                </c:pt>
                <c:pt idx="234">
                  <c:v>2.4346657728818726</c:v>
                </c:pt>
                <c:pt idx="235">
                  <c:v>2.0049559737155418</c:v>
                </c:pt>
                <c:pt idx="236">
                  <c:v>2.1590462110340711</c:v>
                </c:pt>
                <c:pt idx="237">
                  <c:v>4.0620440732118954</c:v>
                </c:pt>
                <c:pt idx="238">
                  <c:v>4.6365352755277973</c:v>
                </c:pt>
                <c:pt idx="239">
                  <c:v>3.9687614897324832</c:v>
                </c:pt>
                <c:pt idx="240">
                  <c:v>3.558669891428667</c:v>
                </c:pt>
                <c:pt idx="241">
                  <c:v>3.1063120771799282</c:v>
                </c:pt>
                <c:pt idx="242">
                  <c:v>2.7339838250194535</c:v>
                </c:pt>
                <c:pt idx="243">
                  <c:v>2.852399849316078</c:v>
                </c:pt>
              </c:numCache>
            </c:numRef>
          </c:yVal>
          <c:smooth val="0"/>
        </c:ser>
        <c:dLbls>
          <c:showLegendKey val="0"/>
          <c:showVal val="0"/>
          <c:showCatName val="0"/>
          <c:showSerName val="0"/>
          <c:showPercent val="0"/>
          <c:showBubbleSize val="0"/>
        </c:dLbls>
        <c:axId val="180149248"/>
        <c:axId val="180146176"/>
      </c:scatterChart>
      <c:valAx>
        <c:axId val="180149248"/>
        <c:scaling>
          <c:orientation val="minMax"/>
        </c:scaling>
        <c:delete val="0"/>
        <c:axPos val="b"/>
        <c:title>
          <c:tx>
            <c:rich>
              <a:bodyPr/>
              <a:lstStyle/>
              <a:p>
                <a:pPr>
                  <a:defRPr/>
                </a:pPr>
                <a:r>
                  <a:rPr lang="en-CA"/>
                  <a:t>size</a:t>
                </a:r>
              </a:p>
            </c:rich>
          </c:tx>
          <c:layout/>
          <c:overlay val="0"/>
        </c:title>
        <c:numFmt formatCode="General" sourceLinked="1"/>
        <c:majorTickMark val="out"/>
        <c:minorTickMark val="none"/>
        <c:tickLblPos val="nextTo"/>
        <c:crossAx val="180146176"/>
        <c:crosses val="autoZero"/>
        <c:crossBetween val="midCat"/>
      </c:valAx>
      <c:valAx>
        <c:axId val="180146176"/>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1801492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total_bill Line Fit  Plot</a:t>
            </a:r>
          </a:p>
        </c:rich>
      </c:tx>
      <c:layout/>
      <c:overlay val="0"/>
    </c:title>
    <c:autoTitleDeleted val="0"/>
    <c:plotArea>
      <c:layout/>
      <c:scatterChart>
        <c:scatterStyle val="lineMarker"/>
        <c:varyColors val="0"/>
        <c:ser>
          <c:idx val="0"/>
          <c:order val="0"/>
          <c:tx>
            <c:v>tip</c:v>
          </c:tx>
          <c:spPr>
            <a:ln w="19050">
              <a:noFill/>
            </a:ln>
          </c:spPr>
          <c:xVal>
            <c:numRef>
              <c:f>'1_tips_data_encoded'!$M$272:$M$515</c:f>
              <c:numCache>
                <c:formatCode>General</c:formatCode>
                <c:ptCount val="244"/>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13</c:v>
                </c:pt>
                <c:pt idx="203">
                  <c:v>16.399999999999999</c:v>
                </c:pt>
                <c:pt idx="204">
                  <c:v>20.53</c:v>
                </c:pt>
                <c:pt idx="205">
                  <c:v>16.47</c:v>
                </c:pt>
                <c:pt idx="206">
                  <c:v>26.59</c:v>
                </c:pt>
                <c:pt idx="207">
                  <c:v>38.729999999999997</c:v>
                </c:pt>
                <c:pt idx="208">
                  <c:v>24.27</c:v>
                </c:pt>
                <c:pt idx="209">
                  <c:v>12.76</c:v>
                </c:pt>
                <c:pt idx="210">
                  <c:v>30.06</c:v>
                </c:pt>
                <c:pt idx="211">
                  <c:v>25.89</c:v>
                </c:pt>
                <c:pt idx="212">
                  <c:v>48.33</c:v>
                </c:pt>
                <c:pt idx="213">
                  <c:v>13.27</c:v>
                </c:pt>
                <c:pt idx="214">
                  <c:v>28.17</c:v>
                </c:pt>
                <c:pt idx="215">
                  <c:v>12.9</c:v>
                </c:pt>
                <c:pt idx="216">
                  <c:v>28.15</c:v>
                </c:pt>
                <c:pt idx="217">
                  <c:v>11.59</c:v>
                </c:pt>
                <c:pt idx="218">
                  <c:v>7.74</c:v>
                </c:pt>
                <c:pt idx="219">
                  <c:v>30.14</c:v>
                </c:pt>
                <c:pt idx="220">
                  <c:v>12.16</c:v>
                </c:pt>
                <c:pt idx="221">
                  <c:v>13.42</c:v>
                </c:pt>
                <c:pt idx="222">
                  <c:v>8.58</c:v>
                </c:pt>
                <c:pt idx="223">
                  <c:v>15.98</c:v>
                </c:pt>
                <c:pt idx="224">
                  <c:v>13.42</c:v>
                </c:pt>
                <c:pt idx="225">
                  <c:v>16.27</c:v>
                </c:pt>
                <c:pt idx="226">
                  <c:v>10.09</c:v>
                </c:pt>
                <c:pt idx="227">
                  <c:v>20.45</c:v>
                </c:pt>
                <c:pt idx="228">
                  <c:v>13.28</c:v>
                </c:pt>
                <c:pt idx="229">
                  <c:v>22.12</c:v>
                </c:pt>
                <c:pt idx="230">
                  <c:v>24.01</c:v>
                </c:pt>
                <c:pt idx="231">
                  <c:v>15.69</c:v>
                </c:pt>
                <c:pt idx="232">
                  <c:v>11.61</c:v>
                </c:pt>
                <c:pt idx="233">
                  <c:v>10.77</c:v>
                </c:pt>
                <c:pt idx="234">
                  <c:v>15.53</c:v>
                </c:pt>
                <c:pt idx="235">
                  <c:v>10.07</c:v>
                </c:pt>
                <c:pt idx="236">
                  <c:v>12.6</c:v>
                </c:pt>
                <c:pt idx="237">
                  <c:v>32.83</c:v>
                </c:pt>
                <c:pt idx="238">
                  <c:v>35.83</c:v>
                </c:pt>
                <c:pt idx="239">
                  <c:v>29.03</c:v>
                </c:pt>
                <c:pt idx="240">
                  <c:v>27.18</c:v>
                </c:pt>
                <c:pt idx="241">
                  <c:v>22.67</c:v>
                </c:pt>
                <c:pt idx="242">
                  <c:v>17.82</c:v>
                </c:pt>
                <c:pt idx="243">
                  <c:v>18.78</c:v>
                </c:pt>
              </c:numCache>
            </c:numRef>
          </c:xVal>
          <c:yVal>
            <c:numRef>
              <c:f>'1_tips_data_encoded'!$N$272:$N$515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'1_tips_data_encoded'!$M$272:$M$515</c:f>
              <c:numCache>
                <c:formatCode>General</c:formatCode>
                <c:ptCount val="244"/>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13</c:v>
                </c:pt>
                <c:pt idx="203">
                  <c:v>16.399999999999999</c:v>
                </c:pt>
                <c:pt idx="204">
                  <c:v>20.53</c:v>
                </c:pt>
                <c:pt idx="205">
                  <c:v>16.47</c:v>
                </c:pt>
                <c:pt idx="206">
                  <c:v>26.59</c:v>
                </c:pt>
                <c:pt idx="207">
                  <c:v>38.729999999999997</c:v>
                </c:pt>
                <c:pt idx="208">
                  <c:v>24.27</c:v>
                </c:pt>
                <c:pt idx="209">
                  <c:v>12.76</c:v>
                </c:pt>
                <c:pt idx="210">
                  <c:v>30.06</c:v>
                </c:pt>
                <c:pt idx="211">
                  <c:v>25.89</c:v>
                </c:pt>
                <c:pt idx="212">
                  <c:v>48.33</c:v>
                </c:pt>
                <c:pt idx="213">
                  <c:v>13.27</c:v>
                </c:pt>
                <c:pt idx="214">
                  <c:v>28.17</c:v>
                </c:pt>
                <c:pt idx="215">
                  <c:v>12.9</c:v>
                </c:pt>
                <c:pt idx="216">
                  <c:v>28.15</c:v>
                </c:pt>
                <c:pt idx="217">
                  <c:v>11.59</c:v>
                </c:pt>
                <c:pt idx="218">
                  <c:v>7.74</c:v>
                </c:pt>
                <c:pt idx="219">
                  <c:v>30.14</c:v>
                </c:pt>
                <c:pt idx="220">
                  <c:v>12.16</c:v>
                </c:pt>
                <c:pt idx="221">
                  <c:v>13.42</c:v>
                </c:pt>
                <c:pt idx="222">
                  <c:v>8.58</c:v>
                </c:pt>
                <c:pt idx="223">
                  <c:v>15.98</c:v>
                </c:pt>
                <c:pt idx="224">
                  <c:v>13.42</c:v>
                </c:pt>
                <c:pt idx="225">
                  <c:v>16.27</c:v>
                </c:pt>
                <c:pt idx="226">
                  <c:v>10.09</c:v>
                </c:pt>
                <c:pt idx="227">
                  <c:v>20.45</c:v>
                </c:pt>
                <c:pt idx="228">
                  <c:v>13.28</c:v>
                </c:pt>
                <c:pt idx="229">
                  <c:v>22.12</c:v>
                </c:pt>
                <c:pt idx="230">
                  <c:v>24.01</c:v>
                </c:pt>
                <c:pt idx="231">
                  <c:v>15.69</c:v>
                </c:pt>
                <c:pt idx="232">
                  <c:v>11.61</c:v>
                </c:pt>
                <c:pt idx="233">
                  <c:v>10.77</c:v>
                </c:pt>
                <c:pt idx="234">
                  <c:v>15.53</c:v>
                </c:pt>
                <c:pt idx="235">
                  <c:v>10.07</c:v>
                </c:pt>
                <c:pt idx="236">
                  <c:v>12.6</c:v>
                </c:pt>
                <c:pt idx="237">
                  <c:v>32.83</c:v>
                </c:pt>
                <c:pt idx="238">
                  <c:v>35.83</c:v>
                </c:pt>
                <c:pt idx="239">
                  <c:v>29.03</c:v>
                </c:pt>
                <c:pt idx="240">
                  <c:v>27.18</c:v>
                </c:pt>
                <c:pt idx="241">
                  <c:v>22.67</c:v>
                </c:pt>
                <c:pt idx="242">
                  <c:v>17.82</c:v>
                </c:pt>
                <c:pt idx="243">
                  <c:v>18.78</c:v>
                </c:pt>
              </c:numCache>
            </c:numRef>
          </c:xVal>
          <c:yVal>
            <c:numRef>
              <c:f>'4_Model2 Results'!$B$33:$B$276</c:f>
              <c:numCache>
                <c:formatCode>General</c:formatCode>
                <c:ptCount val="244"/>
                <c:pt idx="0">
                  <c:v>2.6840179326923357</c:v>
                </c:pt>
                <c:pt idx="1">
                  <c:v>2.2106285167169846</c:v>
                </c:pt>
                <c:pt idx="2">
                  <c:v>3.2143352487702419</c:v>
                </c:pt>
                <c:pt idx="3">
                  <c:v>3.2852229487150568</c:v>
                </c:pt>
                <c:pt idx="4">
                  <c:v>3.7594838742056242</c:v>
                </c:pt>
                <c:pt idx="5">
                  <c:v>3.7972209122528051</c:v>
                </c:pt>
                <c:pt idx="6">
                  <c:v>1.8826674309161757</c:v>
                </c:pt>
                <c:pt idx="7">
                  <c:v>3.9467892069074142</c:v>
                </c:pt>
                <c:pt idx="8">
                  <c:v>2.4724744796485019</c:v>
                </c:pt>
                <c:pt idx="9">
                  <c:v>2.4480167710886285</c:v>
                </c:pt>
                <c:pt idx="10">
                  <c:v>2.0237695956846746</c:v>
                </c:pt>
                <c:pt idx="11">
                  <c:v>4.7631906062588811</c:v>
                </c:pt>
                <c:pt idx="12">
                  <c:v>2.508220361389855</c:v>
                </c:pt>
                <c:pt idx="13">
                  <c:v>3.1519136787115363</c:v>
                </c:pt>
                <c:pt idx="14">
                  <c:v>2.4808308154256968</c:v>
                </c:pt>
                <c:pt idx="15">
                  <c:v>3.0876799180391581</c:v>
                </c:pt>
                <c:pt idx="16">
                  <c:v>2.2377984744633128</c:v>
                </c:pt>
                <c:pt idx="17">
                  <c:v>2.7703337702986977</c:v>
                </c:pt>
                <c:pt idx="18">
                  <c:v>2.8624107238385355</c:v>
                </c:pt>
                <c:pt idx="19">
                  <c:v>3.1804707292258017</c:v>
                </c:pt>
                <c:pt idx="20">
                  <c:v>2.7433906360040203</c:v>
                </c:pt>
                <c:pt idx="21">
                  <c:v>2.9944426951830336</c:v>
                </c:pt>
                <c:pt idx="22">
                  <c:v>2.5692548386806231</c:v>
                </c:pt>
                <c:pt idx="23">
                  <c:v>5.1264033043720669</c:v>
                </c:pt>
                <c:pt idx="24">
                  <c:v>2.9221200447107858</c:v>
                </c:pt>
                <c:pt idx="25">
                  <c:v>3.0935914506072235</c:v>
                </c:pt>
                <c:pt idx="26">
                  <c:v>2.3153807362062393</c:v>
                </c:pt>
                <c:pt idx="27">
                  <c:v>2.2514144215111864</c:v>
                </c:pt>
                <c:pt idx="28">
                  <c:v>3.0989680912206374</c:v>
                </c:pt>
                <c:pt idx="29">
                  <c:v>2.9342391048818071</c:v>
                </c:pt>
                <c:pt idx="30">
                  <c:v>1.9560405565957955</c:v>
                </c:pt>
                <c:pt idx="31">
                  <c:v>3.1443882299238832</c:v>
                </c:pt>
                <c:pt idx="32">
                  <c:v>2.5024664806902006</c:v>
                </c:pt>
                <c:pt idx="33">
                  <c:v>3.3926182458075269</c:v>
                </c:pt>
                <c:pt idx="34">
                  <c:v>2.7302211006256272</c:v>
                </c:pt>
                <c:pt idx="35">
                  <c:v>3.5012429837995227</c:v>
                </c:pt>
                <c:pt idx="36">
                  <c:v>2.772215132495611</c:v>
                </c:pt>
                <c:pt idx="37">
                  <c:v>2.8586479994447087</c:v>
                </c:pt>
                <c:pt idx="38">
                  <c:v>2.9960972339282965</c:v>
                </c:pt>
                <c:pt idx="39">
                  <c:v>4.1794740557867751</c:v>
                </c:pt>
                <c:pt idx="40">
                  <c:v>2.7468167428372814</c:v>
                </c:pt>
                <c:pt idx="41">
                  <c:v>2.7001193054750141</c:v>
                </c:pt>
                <c:pt idx="42">
                  <c:v>2.3689995588182691</c:v>
                </c:pt>
                <c:pt idx="43">
                  <c:v>1.9682694108757319</c:v>
                </c:pt>
                <c:pt idx="44">
                  <c:v>4.2779089535641592</c:v>
                </c:pt>
                <c:pt idx="45">
                  <c:v>2.7781958366469164</c:v>
                </c:pt>
                <c:pt idx="46">
                  <c:v>3.1488241894388409</c:v>
                </c:pt>
                <c:pt idx="47">
                  <c:v>4.4660451732554911</c:v>
                </c:pt>
                <c:pt idx="48">
                  <c:v>3.9236087970065636</c:v>
                </c:pt>
                <c:pt idx="49">
                  <c:v>2.7546788091855001</c:v>
                </c:pt>
                <c:pt idx="50">
                  <c:v>2.2373042050343366</c:v>
                </c:pt>
                <c:pt idx="51">
                  <c:v>2.0537615967263734</c:v>
                </c:pt>
                <c:pt idx="52">
                  <c:v>4.7208599568283311</c:v>
                </c:pt>
                <c:pt idx="53">
                  <c:v>1.9927271194356049</c:v>
                </c:pt>
                <c:pt idx="54">
                  <c:v>3.8226193019111352</c:v>
                </c:pt>
                <c:pt idx="55">
                  <c:v>2.8910775684617156</c:v>
                </c:pt>
                <c:pt idx="56">
                  <c:v>4.9098651888986717</c:v>
                </c:pt>
                <c:pt idx="57">
                  <c:v>3.5701395274385099</c:v>
                </c:pt>
                <c:pt idx="58">
                  <c:v>2.0311135816439654</c:v>
                </c:pt>
                <c:pt idx="59">
                  <c:v>5.9589060765062118</c:v>
                </c:pt>
                <c:pt idx="60">
                  <c:v>2.8824299757472427</c:v>
                </c:pt>
                <c:pt idx="61">
                  <c:v>2.272868623947327</c:v>
                </c:pt>
                <c:pt idx="62">
                  <c:v>2.0104185974779187</c:v>
                </c:pt>
                <c:pt idx="63">
                  <c:v>3.0548420627421371</c:v>
                </c:pt>
                <c:pt idx="64">
                  <c:v>2.8926223130980637</c:v>
                </c:pt>
                <c:pt idx="65">
                  <c:v>3.1268519066137719</c:v>
                </c:pt>
                <c:pt idx="66">
                  <c:v>2.6332211533756764</c:v>
                </c:pt>
                <c:pt idx="67">
                  <c:v>1.1104136097065456</c:v>
                </c:pt>
                <c:pt idx="68">
                  <c:v>2.960687969747509</c:v>
                </c:pt>
                <c:pt idx="69">
                  <c:v>2.3857503557621262</c:v>
                </c:pt>
                <c:pt idx="70">
                  <c:v>2.1883887879145902</c:v>
                </c:pt>
                <c:pt idx="71">
                  <c:v>2.8718175348231023</c:v>
                </c:pt>
                <c:pt idx="72">
                  <c:v>3.5285680962780539</c:v>
                </c:pt>
                <c:pt idx="73">
                  <c:v>3.379940482721902</c:v>
                </c:pt>
                <c:pt idx="74">
                  <c:v>2.4714240044411309</c:v>
                </c:pt>
                <c:pt idx="75">
                  <c:v>2.0463459420476346</c:v>
                </c:pt>
                <c:pt idx="76">
                  <c:v>2.6594885554130148</c:v>
                </c:pt>
                <c:pt idx="77">
                  <c:v>3.9719435856486172</c:v>
                </c:pt>
                <c:pt idx="78">
                  <c:v>3.1937328712476334</c:v>
                </c:pt>
                <c:pt idx="79">
                  <c:v>2.6791803103918399</c:v>
                </c:pt>
                <c:pt idx="80">
                  <c:v>2.7975246659690169</c:v>
                </c:pt>
                <c:pt idx="81">
                  <c:v>2.6199174011890705</c:v>
                </c:pt>
                <c:pt idx="82">
                  <c:v>1.8478450428078035</c:v>
                </c:pt>
                <c:pt idx="83">
                  <c:v>4.0429864403256346</c:v>
                </c:pt>
                <c:pt idx="84">
                  <c:v>2.5559510864940176</c:v>
                </c:pt>
                <c:pt idx="85">
                  <c:v>4.717793902615834</c:v>
                </c:pt>
                <c:pt idx="86">
                  <c:v>2.2784501624493028</c:v>
                </c:pt>
                <c:pt idx="87">
                  <c:v>2.7723077391390496</c:v>
                </c:pt>
                <c:pt idx="88">
                  <c:v>3.3771656854466823</c:v>
                </c:pt>
                <c:pt idx="89">
                  <c:v>3.0432238954945676</c:v>
                </c:pt>
                <c:pt idx="90">
                  <c:v>3.6989411692076239</c:v>
                </c:pt>
                <c:pt idx="91">
                  <c:v>3.1732818979987139</c:v>
                </c:pt>
                <c:pt idx="92">
                  <c:v>1.5427902974360437</c:v>
                </c:pt>
                <c:pt idx="93">
                  <c:v>2.5370902185047335</c:v>
                </c:pt>
                <c:pt idx="94">
                  <c:v>3.2258502454033722</c:v>
                </c:pt>
                <c:pt idx="95">
                  <c:v>5.1130523061653106</c:v>
                </c:pt>
                <c:pt idx="96">
                  <c:v>3.5399660635684485</c:v>
                </c:pt>
                <c:pt idx="97">
                  <c:v>2.1054273884220414</c:v>
                </c:pt>
                <c:pt idx="98">
                  <c:v>2.9501590148361228</c:v>
                </c:pt>
                <c:pt idx="99">
                  <c:v>2.2297787562466835</c:v>
                </c:pt>
                <c:pt idx="100">
                  <c:v>2.0695717125717734</c:v>
                </c:pt>
                <c:pt idx="101">
                  <c:v>2.4486661952498077</c:v>
                </c:pt>
                <c:pt idx="102">
                  <c:v>5.349390085329583</c:v>
                </c:pt>
                <c:pt idx="103">
                  <c:v>3.1109056885632969</c:v>
                </c:pt>
                <c:pt idx="104">
                  <c:v>3.0537056043858035</c:v>
                </c:pt>
                <c:pt idx="105">
                  <c:v>2.4186741942081094</c:v>
                </c:pt>
                <c:pt idx="106">
                  <c:v>2.901243597716376</c:v>
                </c:pt>
                <c:pt idx="107">
                  <c:v>3.3452450761879198</c:v>
                </c:pt>
                <c:pt idx="108">
                  <c:v>2.773492431154633</c:v>
                </c:pt>
                <c:pt idx="109">
                  <c:v>2.3480133177149449</c:v>
                </c:pt>
                <c:pt idx="110">
                  <c:v>2.3746436454090092</c:v>
                </c:pt>
                <c:pt idx="111">
                  <c:v>1.5875203894524352</c:v>
                </c:pt>
                <c:pt idx="112">
                  <c:v>4.8191372027373038</c:v>
                </c:pt>
                <c:pt idx="113">
                  <c:v>3.3106213383733865</c:v>
                </c:pt>
                <c:pt idx="114">
                  <c:v>3.6845660038896568</c:v>
                </c:pt>
                <c:pt idx="115">
                  <c:v>2.7141197278429487</c:v>
                </c:pt>
                <c:pt idx="116">
                  <c:v>4.2336969419366959</c:v>
                </c:pt>
                <c:pt idx="117">
                  <c:v>2.0826786998614031</c:v>
                </c:pt>
                <c:pt idx="118">
                  <c:v>2.2501199353866883</c:v>
                </c:pt>
                <c:pt idx="119">
                  <c:v>3.706561721774924</c:v>
                </c:pt>
                <c:pt idx="120">
                  <c:v>2.1523988952561099</c:v>
                </c:pt>
                <c:pt idx="121">
                  <c:v>2.343247364133898</c:v>
                </c:pt>
                <c:pt idx="122">
                  <c:v>2.394153937559472</c:v>
                </c:pt>
                <c:pt idx="123">
                  <c:v>2.5531290431986475</c:v>
                </c:pt>
                <c:pt idx="124">
                  <c:v>2.2548233408789717</c:v>
                </c:pt>
                <c:pt idx="125">
                  <c:v>4.6051796167783605</c:v>
                </c:pt>
                <c:pt idx="126">
                  <c:v>1.8542029870453489</c:v>
                </c:pt>
                <c:pt idx="127">
                  <c:v>2.4467222849641304</c:v>
                </c:pt>
                <c:pt idx="128">
                  <c:v>2.1513484200487389</c:v>
                </c:pt>
                <c:pt idx="129">
                  <c:v>3.3796511111814871</c:v>
                </c:pt>
                <c:pt idx="130">
                  <c:v>2.8475622270155823</c:v>
                </c:pt>
                <c:pt idx="131">
                  <c:v>2.9876139165767102</c:v>
                </c:pt>
                <c:pt idx="132">
                  <c:v>2.131594116981149</c:v>
                </c:pt>
                <c:pt idx="133">
                  <c:v>2.2341283567129251</c:v>
                </c:pt>
                <c:pt idx="134">
                  <c:v>2.7985370157869216</c:v>
                </c:pt>
                <c:pt idx="135">
                  <c:v>1.8813729447916774</c:v>
                </c:pt>
                <c:pt idx="136">
                  <c:v>2.0525769047107896</c:v>
                </c:pt>
                <c:pt idx="137">
                  <c:v>2.4119170843212339</c:v>
                </c:pt>
                <c:pt idx="138">
                  <c:v>2.4739303680999254</c:v>
                </c:pt>
                <c:pt idx="139">
                  <c:v>2.3187896555740246</c:v>
                </c:pt>
                <c:pt idx="140">
                  <c:v>2.7242232090088452</c:v>
                </c:pt>
                <c:pt idx="141">
                  <c:v>5.0003754722390727</c:v>
                </c:pt>
                <c:pt idx="142">
                  <c:v>5.4682305957325985</c:v>
                </c:pt>
                <c:pt idx="143">
                  <c:v>4.346492314702779</c:v>
                </c:pt>
                <c:pt idx="144">
                  <c:v>2.6263923747693525</c:v>
                </c:pt>
                <c:pt idx="145">
                  <c:v>1.8663220472163708</c:v>
                </c:pt>
                <c:pt idx="146">
                  <c:v>3.0145570508713879</c:v>
                </c:pt>
                <c:pt idx="147">
                  <c:v>2.1974417938731152</c:v>
                </c:pt>
                <c:pt idx="148">
                  <c:v>1.9727288054508882</c:v>
                </c:pt>
                <c:pt idx="149">
                  <c:v>1.7591941961012263</c:v>
                </c:pt>
                <c:pt idx="150">
                  <c:v>2.3812284130982055</c:v>
                </c:pt>
                <c:pt idx="151">
                  <c:v>2.2928043898432797</c:v>
                </c:pt>
                <c:pt idx="152">
                  <c:v>2.861579836848994</c:v>
                </c:pt>
                <c:pt idx="153">
                  <c:v>3.7276105109670126</c:v>
                </c:pt>
                <c:pt idx="154">
                  <c:v>3.2779649459047286</c:v>
                </c:pt>
                <c:pt idx="155">
                  <c:v>4.4345562853369405</c:v>
                </c:pt>
                <c:pt idx="156">
                  <c:v>6.3100475722078713</c:v>
                </c:pt>
                <c:pt idx="157">
                  <c:v>3.798051799242347</c:v>
                </c:pt>
                <c:pt idx="158">
                  <c:v>2.345372737247938</c:v>
                </c:pt>
                <c:pt idx="159">
                  <c:v>2.9694215456109441</c:v>
                </c:pt>
                <c:pt idx="160">
                  <c:v>3.4407027759377309</c:v>
                </c:pt>
                <c:pt idx="161">
                  <c:v>2.2485923782158164</c:v>
                </c:pt>
                <c:pt idx="162">
                  <c:v>2.7909189603558295</c:v>
                </c:pt>
                <c:pt idx="163">
                  <c:v>2.3567707045383326</c:v>
                </c:pt>
                <c:pt idx="164">
                  <c:v>2.6490312692210765</c:v>
                </c:pt>
                <c:pt idx="165">
                  <c:v>3.5445143143285294</c:v>
                </c:pt>
                <c:pt idx="166">
                  <c:v>3.0105440679657116</c:v>
                </c:pt>
                <c:pt idx="167">
                  <c:v>4.4011381774619815</c:v>
                </c:pt>
                <c:pt idx="168">
                  <c:v>1.9980799490890673</c:v>
                </c:pt>
                <c:pt idx="169">
                  <c:v>2.0018426734828942</c:v>
                </c:pt>
                <c:pt idx="170">
                  <c:v>5.9336628415800838</c:v>
                </c:pt>
                <c:pt idx="171">
                  <c:v>2.4610048436386589</c:v>
                </c:pt>
                <c:pt idx="172">
                  <c:v>1.6557818233597577</c:v>
                </c:pt>
                <c:pt idx="173">
                  <c:v>3.9698573255631424</c:v>
                </c:pt>
                <c:pt idx="174">
                  <c:v>2.556013634582782</c:v>
                </c:pt>
                <c:pt idx="175">
                  <c:v>4.0686288409010922</c:v>
                </c:pt>
                <c:pt idx="176">
                  <c:v>2.6566665121176447</c:v>
                </c:pt>
                <c:pt idx="177">
                  <c:v>2.3358942575439232</c:v>
                </c:pt>
                <c:pt idx="178">
                  <c:v>1.9049525203418578</c:v>
                </c:pt>
                <c:pt idx="179">
                  <c:v>4.2313666709340945</c:v>
                </c:pt>
                <c:pt idx="180">
                  <c:v>4.5937963398172332</c:v>
                </c:pt>
                <c:pt idx="181">
                  <c:v>3.1683970296780672</c:v>
                </c:pt>
                <c:pt idx="182">
                  <c:v>5.4200509618227475</c:v>
                </c:pt>
                <c:pt idx="183">
                  <c:v>3.5138944387889879</c:v>
                </c:pt>
                <c:pt idx="184">
                  <c:v>4.7882498812204366</c:v>
                </c:pt>
                <c:pt idx="185">
                  <c:v>3.5447817603058551</c:v>
                </c:pt>
                <c:pt idx="186">
                  <c:v>3.1481963149409973</c:v>
                </c:pt>
                <c:pt idx="187">
                  <c:v>4.3799251129070065</c:v>
                </c:pt>
                <c:pt idx="188">
                  <c:v>2.8895090128654157</c:v>
                </c:pt>
                <c:pt idx="189">
                  <c:v>3.3270355177566779</c:v>
                </c:pt>
                <c:pt idx="190">
                  <c:v>2.4497166704571791</c:v>
                </c:pt>
                <c:pt idx="191">
                  <c:v>2.8604405054566979</c:v>
                </c:pt>
                <c:pt idx="192">
                  <c:v>3.6441376545800113</c:v>
                </c:pt>
                <c:pt idx="193">
                  <c:v>2.4250149509801791</c:v>
                </c:pt>
                <c:pt idx="194">
                  <c:v>2.5284898718104118</c:v>
                </c:pt>
                <c:pt idx="195">
                  <c:v>1.7638976015935095</c:v>
                </c:pt>
                <c:pt idx="196">
                  <c:v>1.9415048663734555</c:v>
                </c:pt>
                <c:pt idx="197">
                  <c:v>5.4127757715469436</c:v>
                </c:pt>
                <c:pt idx="198">
                  <c:v>2.2198366774077121</c:v>
                </c:pt>
                <c:pt idx="199">
                  <c:v>2.2397007745842172</c:v>
                </c:pt>
                <c:pt idx="200">
                  <c:v>2.9091290991247938</c:v>
                </c:pt>
                <c:pt idx="201">
                  <c:v>2.1953789688478391</c:v>
                </c:pt>
                <c:pt idx="202">
                  <c:v>2.2198366774077121</c:v>
                </c:pt>
                <c:pt idx="203">
                  <c:v>2.5396682508829769</c:v>
                </c:pt>
                <c:pt idx="204">
                  <c:v>3.2606072123870189</c:v>
                </c:pt>
                <c:pt idx="205">
                  <c:v>2.7265271719152864</c:v>
                </c:pt>
                <c:pt idx="206">
                  <c:v>3.6553332211180525</c:v>
                </c:pt>
                <c:pt idx="207">
                  <c:v>4.9775942279875514</c:v>
                </c:pt>
                <c:pt idx="208">
                  <c:v>3.2568210529329935</c:v>
                </c:pt>
                <c:pt idx="209">
                  <c:v>2.2022077474541626</c:v>
                </c:pt>
                <c:pt idx="210">
                  <c:v>3.9817495622825136</c:v>
                </c:pt>
                <c:pt idx="211">
                  <c:v>3.7697596975691994</c:v>
                </c:pt>
                <c:pt idx="212">
                  <c:v>5.9645501630969511</c:v>
                </c:pt>
                <c:pt idx="213">
                  <c:v>2.2501824834754522</c:v>
                </c:pt>
                <c:pt idx="214">
                  <c:v>3.8320714735189898</c:v>
                </c:pt>
                <c:pt idx="215">
                  <c:v>2.2153772828325557</c:v>
                </c:pt>
                <c:pt idx="216">
                  <c:v>4.1626277791635173</c:v>
                </c:pt>
                <c:pt idx="217">
                  <c:v>2.0640374200899485</c:v>
                </c:pt>
                <c:pt idx="218">
                  <c:v>1.7018751971841342</c:v>
                </c:pt>
                <c:pt idx="219">
                  <c:v>4.1976598032580652</c:v>
                </c:pt>
                <c:pt idx="220">
                  <c:v>2.1127088262925677</c:v>
                </c:pt>
                <c:pt idx="221">
                  <c:v>2.259345283542892</c:v>
                </c:pt>
                <c:pt idx="222">
                  <c:v>1.5956708397019703</c:v>
                </c:pt>
                <c:pt idx="223">
                  <c:v>2.7643358786819161</c:v>
                </c:pt>
                <c:pt idx="224">
                  <c:v>2.2312346446981071</c:v>
                </c:pt>
                <c:pt idx="225">
                  <c:v>2.5274393966030404</c:v>
                </c:pt>
                <c:pt idx="226">
                  <c:v>1.946098477756824</c:v>
                </c:pt>
                <c:pt idx="227">
                  <c:v>3.3419312605997815</c:v>
                </c:pt>
                <c:pt idx="228">
                  <c:v>2.3069146063201296</c:v>
                </c:pt>
                <c:pt idx="229">
                  <c:v>3.0826852556095972</c:v>
                </c:pt>
                <c:pt idx="230">
                  <c:v>3.5929116510593468</c:v>
                </c:pt>
                <c:pt idx="231">
                  <c:v>2.6299908238002923</c:v>
                </c:pt>
                <c:pt idx="232">
                  <c:v>2.149820862877867</c:v>
                </c:pt>
                <c:pt idx="233">
                  <c:v>2.070803650607508</c:v>
                </c:pt>
                <c:pt idx="234">
                  <c:v>2.4346657728818726</c:v>
                </c:pt>
                <c:pt idx="235">
                  <c:v>2.0049559737155418</c:v>
                </c:pt>
                <c:pt idx="236">
                  <c:v>2.1590462110340711</c:v>
                </c:pt>
                <c:pt idx="237">
                  <c:v>4.0620440732118954</c:v>
                </c:pt>
                <c:pt idx="238">
                  <c:v>4.6365352755277973</c:v>
                </c:pt>
                <c:pt idx="239">
                  <c:v>3.9687614897324832</c:v>
                </c:pt>
                <c:pt idx="240">
                  <c:v>3.558669891428667</c:v>
                </c:pt>
                <c:pt idx="241">
                  <c:v>3.1063120771799282</c:v>
                </c:pt>
                <c:pt idx="242">
                  <c:v>2.7339838250194535</c:v>
                </c:pt>
                <c:pt idx="243">
                  <c:v>2.852399849316078</c:v>
                </c:pt>
              </c:numCache>
            </c:numRef>
          </c:yVal>
          <c:smooth val="0"/>
        </c:ser>
        <c:dLbls>
          <c:showLegendKey val="0"/>
          <c:showVal val="0"/>
          <c:showCatName val="0"/>
          <c:showSerName val="0"/>
          <c:showPercent val="0"/>
          <c:showBubbleSize val="0"/>
        </c:dLbls>
        <c:axId val="180905088"/>
        <c:axId val="180309376"/>
      </c:scatterChart>
      <c:valAx>
        <c:axId val="180905088"/>
        <c:scaling>
          <c:orientation val="minMax"/>
        </c:scaling>
        <c:delete val="0"/>
        <c:axPos val="b"/>
        <c:title>
          <c:tx>
            <c:rich>
              <a:bodyPr/>
              <a:lstStyle/>
              <a:p>
                <a:pPr>
                  <a:defRPr/>
                </a:pPr>
                <a:r>
                  <a:rPr lang="en-CA"/>
                  <a:t>total_bill</a:t>
                </a:r>
              </a:p>
            </c:rich>
          </c:tx>
          <c:layout/>
          <c:overlay val="0"/>
        </c:title>
        <c:numFmt formatCode="General" sourceLinked="1"/>
        <c:majorTickMark val="out"/>
        <c:minorTickMark val="none"/>
        <c:tickLblPos val="nextTo"/>
        <c:crossAx val="180309376"/>
        <c:crosses val="autoZero"/>
        <c:crossBetween val="midCat"/>
      </c:valAx>
      <c:valAx>
        <c:axId val="180309376"/>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1809050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0</xdr:colOff>
      <xdr:row>34</xdr:row>
      <xdr:rowOff>0</xdr:rowOff>
    </xdr:from>
    <xdr:to>
      <xdr:col>7</xdr:col>
      <xdr:colOff>479426</xdr:colOff>
      <xdr:row>49</xdr:row>
      <xdr:rowOff>117476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31750</xdr:colOff>
      <xdr:row>7</xdr:row>
      <xdr:rowOff>158750</xdr:rowOff>
    </xdr:from>
    <xdr:to>
      <xdr:col>18</xdr:col>
      <xdr:colOff>31750</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361950</xdr:colOff>
      <xdr:row>7</xdr:row>
      <xdr:rowOff>165100</xdr:rowOff>
    </xdr:from>
    <xdr:to>
      <xdr:col>24</xdr:col>
      <xdr:colOff>361950</xdr:colOff>
      <xdr:row>17</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603250</xdr:colOff>
      <xdr:row>18</xdr:row>
      <xdr:rowOff>165100</xdr:rowOff>
    </xdr:from>
    <xdr:to>
      <xdr:col>17</xdr:col>
      <xdr:colOff>603250</xdr:colOff>
      <xdr:row>28</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336550</xdr:colOff>
      <xdr:row>18</xdr:row>
      <xdr:rowOff>177800</xdr:rowOff>
    </xdr:from>
    <xdr:to>
      <xdr:col>24</xdr:col>
      <xdr:colOff>336550</xdr:colOff>
      <xdr:row>29</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30</xdr:row>
      <xdr:rowOff>88900</xdr:rowOff>
    </xdr:from>
    <xdr:to>
      <xdr:col>18</xdr:col>
      <xdr:colOff>0</xdr:colOff>
      <xdr:row>40</xdr:row>
      <xdr:rowOff>101600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342900</xdr:colOff>
      <xdr:row>30</xdr:row>
      <xdr:rowOff>95250</xdr:rowOff>
    </xdr:from>
    <xdr:to>
      <xdr:col>24</xdr:col>
      <xdr:colOff>342900</xdr:colOff>
      <xdr:row>40</xdr:row>
      <xdr:rowOff>101600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6350</xdr:colOff>
      <xdr:row>41</xdr:row>
      <xdr:rowOff>177800</xdr:rowOff>
    </xdr:from>
    <xdr:to>
      <xdr:col>18</xdr:col>
      <xdr:colOff>6350</xdr:colOff>
      <xdr:row>52</xdr:row>
      <xdr:rowOff>6350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355600</xdr:colOff>
      <xdr:row>42</xdr:row>
      <xdr:rowOff>12700</xdr:rowOff>
    </xdr:from>
    <xdr:to>
      <xdr:col>26</xdr:col>
      <xdr:colOff>6350</xdr:colOff>
      <xdr:row>51</xdr:row>
      <xdr:rowOff>165100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xdr:colOff>
      <xdr:row>19</xdr:row>
      <xdr:rowOff>0</xdr:rowOff>
    </xdr:from>
    <xdr:to>
      <xdr:col>11</xdr:col>
      <xdr:colOff>139700</xdr:colOff>
      <xdr:row>24</xdr:row>
      <xdr:rowOff>69850</xdr:rowOff>
    </xdr:to>
    <xdr:sp macro="" textlink="">
      <xdr:nvSpPr>
        <xdr:cNvPr id="10" name="Rectangle 9">
          <a:extLst>
            <a:ext uri="{FF2B5EF4-FFF2-40B4-BE49-F238E27FC236}">
              <a16:creationId xmlns:a16="http://schemas.microsoft.com/office/drawing/2014/main" xmlns="" id="{00000000-0008-0000-0000-000002000000}"/>
            </a:ext>
          </a:extLst>
        </xdr:cNvPr>
        <xdr:cNvSpPr/>
      </xdr:nvSpPr>
      <xdr:spPr>
        <a:xfrm>
          <a:off x="692150" y="3524250"/>
          <a:ext cx="6381750" cy="990600"/>
        </a:xfrm>
        <a:prstGeom prst="rect">
          <a:avLst/>
        </a:prstGeom>
        <a:solidFill>
          <a:schemeClr val="accent2">
            <a:lumMod val="20000"/>
            <a:lumOff val="80000"/>
          </a:scheme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r>
            <a:rPr lang="en-CA" sz="1100">
              <a:effectLst/>
              <a:latin typeface="+mn-lt"/>
              <a:ea typeface="+mn-ea"/>
              <a:cs typeface="+mn-cs"/>
            </a:rPr>
            <a:t>tip has high correlation with size and total bill.</a:t>
          </a:r>
        </a:p>
        <a:p>
          <a:r>
            <a:rPr lang="en-CA" sz="1100">
              <a:effectLst/>
              <a:latin typeface="+mn-lt"/>
              <a:ea typeface="+mn-ea"/>
              <a:cs typeface="+mn-cs"/>
            </a:rPr>
            <a:t>restaurant has more clients on Thursday for lunch.</a:t>
          </a:r>
          <a:r>
            <a:rPr lang="en-CA" sz="1100" baseline="0">
              <a:effectLst/>
              <a:latin typeface="+mn-lt"/>
              <a:ea typeface="+mn-ea"/>
              <a:cs typeface="+mn-cs"/>
            </a:rPr>
            <a:t> Also more clients on Saturday and Sunday for dinner.</a:t>
          </a:r>
        </a:p>
        <a:p>
          <a:r>
            <a:rPr lang="en-CA" sz="1100" baseline="0">
              <a:effectLst/>
              <a:latin typeface="+mn-lt"/>
              <a:ea typeface="+mn-ea"/>
              <a:cs typeface="+mn-cs"/>
            </a:rPr>
            <a:t>High correlation in size and total bill (as expected )</a:t>
          </a:r>
          <a:endParaRPr lang="en-CA" sz="1100">
            <a:effectLst/>
            <a:latin typeface="+mn-lt"/>
            <a:ea typeface="+mn-ea"/>
            <a:cs typeface="+mn-cs"/>
          </a:endParaRPr>
        </a:p>
        <a:p>
          <a:r>
            <a:rPr lang="en-CA" sz="1100">
              <a:effectLst/>
              <a:latin typeface="+mn-lt"/>
              <a:ea typeface="+mn-ea"/>
              <a:cs typeface="+mn-cs"/>
            </a:rPr>
            <a:t>no direct correlation with sex and smoker variables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C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xdr:col>
      <xdr:colOff>44450</xdr:colOff>
      <xdr:row>70</xdr:row>
      <xdr:rowOff>152400</xdr:rowOff>
    </xdr:from>
    <xdr:to>
      <xdr:col>6</xdr:col>
      <xdr:colOff>311150</xdr:colOff>
      <xdr:row>84</xdr:row>
      <xdr:rowOff>171450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71</xdr:row>
      <xdr:rowOff>25400</xdr:rowOff>
    </xdr:from>
    <xdr:to>
      <xdr:col>16</xdr:col>
      <xdr:colOff>190500</xdr:colOff>
      <xdr:row>85</xdr:row>
      <xdr:rowOff>50800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12700</xdr:colOff>
      <xdr:row>56</xdr:row>
      <xdr:rowOff>171450</xdr:rowOff>
    </xdr:from>
    <xdr:to>
      <xdr:col>12</xdr:col>
      <xdr:colOff>530225</xdr:colOff>
      <xdr:row>67</xdr:row>
      <xdr:rowOff>22225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6</xdr:col>
      <xdr:colOff>206375</xdr:colOff>
      <xdr:row>39</xdr:row>
      <xdr:rowOff>9525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27</xdr:row>
      <xdr:rowOff>0</xdr:rowOff>
    </xdr:from>
    <xdr:to>
      <xdr:col>13</xdr:col>
      <xdr:colOff>371475</xdr:colOff>
      <xdr:row>39</xdr:row>
      <xdr:rowOff>104775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xdr:colOff>
      <xdr:row>41</xdr:row>
      <xdr:rowOff>1</xdr:rowOff>
    </xdr:from>
    <xdr:to>
      <xdr:col>6</xdr:col>
      <xdr:colOff>241301</xdr:colOff>
      <xdr:row>53</xdr:row>
      <xdr:rowOff>88901</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xdr:colOff>
      <xdr:row>41</xdr:row>
      <xdr:rowOff>1</xdr:rowOff>
    </xdr:from>
    <xdr:to>
      <xdr:col>13</xdr:col>
      <xdr:colOff>425451</xdr:colOff>
      <xdr:row>53</xdr:row>
      <xdr:rowOff>107951</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0</xdr:colOff>
      <xdr:row>57</xdr:row>
      <xdr:rowOff>0</xdr:rowOff>
    </xdr:from>
    <xdr:to>
      <xdr:col>6</xdr:col>
      <xdr:colOff>6349</xdr:colOff>
      <xdr:row>67</xdr:row>
      <xdr:rowOff>88070</xdr:rowOff>
    </xdr:to>
    <xdr:pic>
      <xdr:nvPicPr>
        <xdr:cNvPr id="3" name="Picture 2"/>
        <xdr:cNvPicPr>
          <a:picLocks noChangeAspect="1"/>
        </xdr:cNvPicPr>
      </xdr:nvPicPr>
      <xdr:blipFill>
        <a:blip xmlns:r="http://schemas.openxmlformats.org/officeDocument/2006/relationships" r:embed="rId8"/>
        <a:stretch>
          <a:fillRect/>
        </a:stretch>
      </xdr:blipFill>
      <xdr:spPr>
        <a:xfrm>
          <a:off x="679450" y="10521950"/>
          <a:ext cx="3213099" cy="1929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149224</xdr:colOff>
      <xdr:row>1</xdr:row>
      <xdr:rowOff>161924</xdr:rowOff>
    </xdr:from>
    <xdr:to>
      <xdr:col>16</xdr:col>
      <xdr:colOff>914400</xdr:colOff>
      <xdr:row>17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25400</xdr:colOff>
      <xdr:row>246</xdr:row>
      <xdr:rowOff>9525</xdr:rowOff>
    </xdr:from>
    <xdr:to>
      <xdr:col>29</xdr:col>
      <xdr:colOff>31750</xdr:colOff>
      <xdr:row>256</xdr:row>
      <xdr:rowOff>9525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923925</xdr:colOff>
      <xdr:row>43</xdr:row>
      <xdr:rowOff>174625</xdr:rowOff>
    </xdr:from>
    <xdr:to>
      <xdr:col>31</xdr:col>
      <xdr:colOff>577850</xdr:colOff>
      <xdr:row>56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3175</xdr:colOff>
      <xdr:row>57</xdr:row>
      <xdr:rowOff>85725</xdr:rowOff>
    </xdr:from>
    <xdr:to>
      <xdr:col>31</xdr:col>
      <xdr:colOff>603250</xdr:colOff>
      <xdr:row>70</xdr:row>
      <xdr:rowOff>6350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923925</xdr:colOff>
      <xdr:row>71</xdr:row>
      <xdr:rowOff>9525</xdr:rowOff>
    </xdr:from>
    <xdr:to>
      <xdr:col>31</xdr:col>
      <xdr:colOff>660400</xdr:colOff>
      <xdr:row>85</xdr:row>
      <xdr:rowOff>158750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917575</xdr:colOff>
      <xdr:row>90</xdr:row>
      <xdr:rowOff>41275</xdr:rowOff>
    </xdr:from>
    <xdr:to>
      <xdr:col>31</xdr:col>
      <xdr:colOff>698500</xdr:colOff>
      <xdr:row>103</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898525</xdr:colOff>
      <xdr:row>104</xdr:row>
      <xdr:rowOff>104775</xdr:rowOff>
    </xdr:from>
    <xdr:to>
      <xdr:col>32</xdr:col>
      <xdr:colOff>771525</xdr:colOff>
      <xdr:row>119</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96.833700578703" createdVersion="4" refreshedVersion="4" minRefreshableVersion="3" recordCount="244">
  <cacheSource type="worksheet">
    <worksheetSource ref="B21:N265" sheet="1_tips_data_encoded"/>
  </cacheSource>
  <cacheFields count="13">
    <cacheField name="sex_M" numFmtId="0">
      <sharedItems containsSemiMixedTypes="0" containsString="0" containsNumber="1" containsInteger="1" minValue="0" maxValue="1" count="2">
        <n v="0"/>
        <n v="1"/>
      </sharedItems>
    </cacheField>
    <cacheField name="sex_F" numFmtId="0">
      <sharedItems containsSemiMixedTypes="0" containsString="0" containsNumber="1" containsInteger="1" minValue="0" maxValue="1" count="2">
        <n v="1"/>
        <n v="0"/>
      </sharedItems>
    </cacheField>
    <cacheField name="smoker_Y" numFmtId="0">
      <sharedItems containsSemiMixedTypes="0" containsString="0" containsNumber="1" containsInteger="1" minValue="0" maxValue="1" count="2">
        <n v="0"/>
        <n v="1"/>
      </sharedItems>
    </cacheField>
    <cacheField name="smoker_N" numFmtId="0">
      <sharedItems containsSemiMixedTypes="0" containsString="0" containsNumber="1" containsInteger="1" minValue="0" maxValue="1" count="2">
        <n v="1"/>
        <n v="0"/>
      </sharedItems>
    </cacheField>
    <cacheField name="day_THU" numFmtId="0">
      <sharedItems containsSemiMixedTypes="0" containsString="0" containsNumber="1" containsInteger="1" minValue="0" maxValue="1" count="2">
        <n v="0"/>
        <n v="1"/>
      </sharedItems>
    </cacheField>
    <cacheField name="day_FRI" numFmtId="0">
      <sharedItems containsSemiMixedTypes="0" containsString="0" containsNumber="1" containsInteger="1" minValue="0" maxValue="1" count="2">
        <n v="0"/>
        <n v="1"/>
      </sharedItems>
    </cacheField>
    <cacheField name="day_SAT" numFmtId="0">
      <sharedItems containsSemiMixedTypes="0" containsString="0" containsNumber="1" containsInteger="1" minValue="0" maxValue="1" count="2">
        <n v="0"/>
        <n v="1"/>
      </sharedItems>
    </cacheField>
    <cacheField name="day_SUN" numFmtId="0">
      <sharedItems containsSemiMixedTypes="0" containsString="0" containsNumber="1" containsInteger="1" minValue="0" maxValue="1" count="2">
        <n v="1"/>
        <n v="0"/>
      </sharedItems>
    </cacheField>
    <cacheField name="time_D" numFmtId="0">
      <sharedItems containsSemiMixedTypes="0" containsString="0" containsNumber="1" containsInteger="1" minValue="0" maxValue="1" count="2">
        <n v="1"/>
        <n v="0"/>
      </sharedItems>
    </cacheField>
    <cacheField name="time_L" numFmtId="0">
      <sharedItems containsSemiMixedTypes="0" containsString="0" containsNumber="1" containsInteger="1" minValue="0" maxValue="1" count="2">
        <n v="0"/>
        <n v="1"/>
      </sharedItems>
    </cacheField>
    <cacheField name="size" numFmtId="0">
      <sharedItems containsSemiMixedTypes="0" containsString="0" containsNumber="1" containsInteger="1" minValue="1" maxValue="6" count="6">
        <n v="2"/>
        <n v="3"/>
        <n v="4"/>
        <n v="1"/>
        <n v="6"/>
        <n v="5"/>
      </sharedItems>
    </cacheField>
    <cacheField name="total_bill" numFmtId="0">
      <sharedItems containsSemiMixedTypes="0" containsString="0" containsNumber="1" minValue="3.07" maxValue="50.81"/>
    </cacheField>
    <cacheField name="tip" numFmtId="0">
      <sharedItems containsSemiMixedTypes="0" containsString="0" containsNumb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x v="0"/>
    <x v="0"/>
    <x v="0"/>
    <x v="0"/>
    <x v="0"/>
    <x v="0"/>
    <n v="16.989999999999998"/>
    <n v="1.01"/>
  </r>
  <r>
    <x v="1"/>
    <x v="1"/>
    <x v="0"/>
    <x v="0"/>
    <x v="0"/>
    <x v="0"/>
    <x v="0"/>
    <x v="0"/>
    <x v="0"/>
    <x v="0"/>
    <x v="1"/>
    <n v="10.34"/>
    <n v="1.66"/>
  </r>
  <r>
    <x v="1"/>
    <x v="1"/>
    <x v="0"/>
    <x v="0"/>
    <x v="0"/>
    <x v="0"/>
    <x v="0"/>
    <x v="0"/>
    <x v="0"/>
    <x v="0"/>
    <x v="1"/>
    <n v="21.01"/>
    <n v="3.5"/>
  </r>
  <r>
    <x v="1"/>
    <x v="1"/>
    <x v="0"/>
    <x v="0"/>
    <x v="0"/>
    <x v="0"/>
    <x v="0"/>
    <x v="0"/>
    <x v="0"/>
    <x v="0"/>
    <x v="0"/>
    <n v="23.68"/>
    <n v="3.31"/>
  </r>
  <r>
    <x v="0"/>
    <x v="0"/>
    <x v="0"/>
    <x v="0"/>
    <x v="0"/>
    <x v="0"/>
    <x v="0"/>
    <x v="0"/>
    <x v="0"/>
    <x v="0"/>
    <x v="2"/>
    <n v="24.59"/>
    <n v="3.61"/>
  </r>
  <r>
    <x v="1"/>
    <x v="1"/>
    <x v="0"/>
    <x v="0"/>
    <x v="0"/>
    <x v="0"/>
    <x v="0"/>
    <x v="0"/>
    <x v="0"/>
    <x v="0"/>
    <x v="2"/>
    <n v="25.29"/>
    <n v="4.71"/>
  </r>
  <r>
    <x v="1"/>
    <x v="1"/>
    <x v="0"/>
    <x v="0"/>
    <x v="0"/>
    <x v="0"/>
    <x v="0"/>
    <x v="0"/>
    <x v="0"/>
    <x v="0"/>
    <x v="0"/>
    <n v="8.77"/>
    <n v="2"/>
  </r>
  <r>
    <x v="1"/>
    <x v="1"/>
    <x v="0"/>
    <x v="0"/>
    <x v="0"/>
    <x v="0"/>
    <x v="0"/>
    <x v="0"/>
    <x v="0"/>
    <x v="0"/>
    <x v="2"/>
    <n v="26.88"/>
    <n v="3.12"/>
  </r>
  <r>
    <x v="1"/>
    <x v="1"/>
    <x v="0"/>
    <x v="0"/>
    <x v="0"/>
    <x v="0"/>
    <x v="0"/>
    <x v="0"/>
    <x v="0"/>
    <x v="0"/>
    <x v="0"/>
    <n v="15.04"/>
    <n v="1.96"/>
  </r>
  <r>
    <x v="1"/>
    <x v="1"/>
    <x v="0"/>
    <x v="0"/>
    <x v="0"/>
    <x v="0"/>
    <x v="0"/>
    <x v="0"/>
    <x v="0"/>
    <x v="0"/>
    <x v="0"/>
    <n v="14.78"/>
    <n v="3.23"/>
  </r>
  <r>
    <x v="1"/>
    <x v="1"/>
    <x v="0"/>
    <x v="0"/>
    <x v="0"/>
    <x v="0"/>
    <x v="0"/>
    <x v="0"/>
    <x v="0"/>
    <x v="0"/>
    <x v="0"/>
    <n v="10.27"/>
    <n v="1.71"/>
  </r>
  <r>
    <x v="0"/>
    <x v="0"/>
    <x v="0"/>
    <x v="0"/>
    <x v="0"/>
    <x v="0"/>
    <x v="0"/>
    <x v="0"/>
    <x v="0"/>
    <x v="0"/>
    <x v="2"/>
    <n v="35.26"/>
    <n v="5"/>
  </r>
  <r>
    <x v="1"/>
    <x v="1"/>
    <x v="0"/>
    <x v="0"/>
    <x v="0"/>
    <x v="0"/>
    <x v="0"/>
    <x v="0"/>
    <x v="0"/>
    <x v="0"/>
    <x v="0"/>
    <n v="15.42"/>
    <n v="1.57"/>
  </r>
  <r>
    <x v="1"/>
    <x v="1"/>
    <x v="0"/>
    <x v="0"/>
    <x v="0"/>
    <x v="0"/>
    <x v="0"/>
    <x v="0"/>
    <x v="0"/>
    <x v="0"/>
    <x v="2"/>
    <n v="18.43"/>
    <n v="3"/>
  </r>
  <r>
    <x v="0"/>
    <x v="0"/>
    <x v="0"/>
    <x v="0"/>
    <x v="0"/>
    <x v="0"/>
    <x v="0"/>
    <x v="0"/>
    <x v="0"/>
    <x v="0"/>
    <x v="0"/>
    <n v="14.83"/>
    <n v="3.02"/>
  </r>
  <r>
    <x v="1"/>
    <x v="1"/>
    <x v="0"/>
    <x v="0"/>
    <x v="0"/>
    <x v="0"/>
    <x v="0"/>
    <x v="0"/>
    <x v="0"/>
    <x v="0"/>
    <x v="0"/>
    <n v="21.58"/>
    <n v="3.92"/>
  </r>
  <r>
    <x v="0"/>
    <x v="0"/>
    <x v="0"/>
    <x v="0"/>
    <x v="0"/>
    <x v="0"/>
    <x v="0"/>
    <x v="0"/>
    <x v="0"/>
    <x v="0"/>
    <x v="1"/>
    <n v="10.33"/>
    <n v="1.67"/>
  </r>
  <r>
    <x v="1"/>
    <x v="1"/>
    <x v="0"/>
    <x v="0"/>
    <x v="0"/>
    <x v="0"/>
    <x v="0"/>
    <x v="0"/>
    <x v="0"/>
    <x v="0"/>
    <x v="1"/>
    <n v="16.29"/>
    <n v="3.71"/>
  </r>
  <r>
    <x v="0"/>
    <x v="0"/>
    <x v="0"/>
    <x v="0"/>
    <x v="0"/>
    <x v="0"/>
    <x v="0"/>
    <x v="0"/>
    <x v="0"/>
    <x v="0"/>
    <x v="1"/>
    <n v="16.97"/>
    <n v="3.5"/>
  </r>
  <r>
    <x v="1"/>
    <x v="1"/>
    <x v="0"/>
    <x v="0"/>
    <x v="0"/>
    <x v="0"/>
    <x v="1"/>
    <x v="1"/>
    <x v="0"/>
    <x v="0"/>
    <x v="1"/>
    <n v="20.65"/>
    <n v="3.35"/>
  </r>
  <r>
    <x v="1"/>
    <x v="1"/>
    <x v="0"/>
    <x v="0"/>
    <x v="0"/>
    <x v="0"/>
    <x v="1"/>
    <x v="1"/>
    <x v="0"/>
    <x v="0"/>
    <x v="0"/>
    <n v="17.920000000000002"/>
    <n v="4.08"/>
  </r>
  <r>
    <x v="0"/>
    <x v="0"/>
    <x v="0"/>
    <x v="0"/>
    <x v="0"/>
    <x v="0"/>
    <x v="1"/>
    <x v="1"/>
    <x v="0"/>
    <x v="0"/>
    <x v="0"/>
    <n v="20.29"/>
    <n v="2.75"/>
  </r>
  <r>
    <x v="0"/>
    <x v="0"/>
    <x v="0"/>
    <x v="0"/>
    <x v="0"/>
    <x v="0"/>
    <x v="1"/>
    <x v="1"/>
    <x v="0"/>
    <x v="0"/>
    <x v="0"/>
    <n v="15.77"/>
    <n v="2.23"/>
  </r>
  <r>
    <x v="1"/>
    <x v="1"/>
    <x v="0"/>
    <x v="0"/>
    <x v="0"/>
    <x v="0"/>
    <x v="1"/>
    <x v="1"/>
    <x v="0"/>
    <x v="0"/>
    <x v="2"/>
    <n v="39.42"/>
    <n v="7.58"/>
  </r>
  <r>
    <x v="1"/>
    <x v="1"/>
    <x v="0"/>
    <x v="0"/>
    <x v="0"/>
    <x v="0"/>
    <x v="1"/>
    <x v="1"/>
    <x v="0"/>
    <x v="0"/>
    <x v="0"/>
    <n v="19.82"/>
    <n v="3.18"/>
  </r>
  <r>
    <x v="1"/>
    <x v="1"/>
    <x v="0"/>
    <x v="0"/>
    <x v="0"/>
    <x v="0"/>
    <x v="1"/>
    <x v="1"/>
    <x v="0"/>
    <x v="0"/>
    <x v="2"/>
    <n v="17.809999999999999"/>
    <n v="2.34"/>
  </r>
  <r>
    <x v="1"/>
    <x v="1"/>
    <x v="0"/>
    <x v="0"/>
    <x v="0"/>
    <x v="0"/>
    <x v="1"/>
    <x v="1"/>
    <x v="0"/>
    <x v="0"/>
    <x v="0"/>
    <n v="13.37"/>
    <n v="2"/>
  </r>
  <r>
    <x v="1"/>
    <x v="1"/>
    <x v="0"/>
    <x v="0"/>
    <x v="0"/>
    <x v="0"/>
    <x v="1"/>
    <x v="1"/>
    <x v="0"/>
    <x v="0"/>
    <x v="0"/>
    <n v="12.69"/>
    <n v="2"/>
  </r>
  <r>
    <x v="1"/>
    <x v="1"/>
    <x v="0"/>
    <x v="0"/>
    <x v="0"/>
    <x v="0"/>
    <x v="1"/>
    <x v="1"/>
    <x v="0"/>
    <x v="0"/>
    <x v="0"/>
    <n v="21.7"/>
    <n v="4.3"/>
  </r>
  <r>
    <x v="0"/>
    <x v="0"/>
    <x v="0"/>
    <x v="0"/>
    <x v="0"/>
    <x v="0"/>
    <x v="1"/>
    <x v="1"/>
    <x v="0"/>
    <x v="0"/>
    <x v="0"/>
    <n v="19.649999999999999"/>
    <n v="3"/>
  </r>
  <r>
    <x v="1"/>
    <x v="1"/>
    <x v="0"/>
    <x v="0"/>
    <x v="0"/>
    <x v="0"/>
    <x v="1"/>
    <x v="1"/>
    <x v="0"/>
    <x v="0"/>
    <x v="0"/>
    <n v="9.5500000000000007"/>
    <n v="1.45"/>
  </r>
  <r>
    <x v="1"/>
    <x v="1"/>
    <x v="0"/>
    <x v="0"/>
    <x v="0"/>
    <x v="0"/>
    <x v="1"/>
    <x v="1"/>
    <x v="0"/>
    <x v="0"/>
    <x v="2"/>
    <n v="18.350000000000001"/>
    <n v="2.5"/>
  </r>
  <r>
    <x v="0"/>
    <x v="0"/>
    <x v="0"/>
    <x v="0"/>
    <x v="0"/>
    <x v="0"/>
    <x v="1"/>
    <x v="1"/>
    <x v="0"/>
    <x v="0"/>
    <x v="0"/>
    <n v="15.06"/>
    <n v="3"/>
  </r>
  <r>
    <x v="0"/>
    <x v="0"/>
    <x v="0"/>
    <x v="0"/>
    <x v="0"/>
    <x v="0"/>
    <x v="1"/>
    <x v="1"/>
    <x v="0"/>
    <x v="0"/>
    <x v="2"/>
    <n v="20.69"/>
    <n v="2.4500000000000002"/>
  </r>
  <r>
    <x v="1"/>
    <x v="1"/>
    <x v="0"/>
    <x v="0"/>
    <x v="0"/>
    <x v="0"/>
    <x v="1"/>
    <x v="1"/>
    <x v="0"/>
    <x v="0"/>
    <x v="0"/>
    <n v="17.78"/>
    <n v="3.27"/>
  </r>
  <r>
    <x v="1"/>
    <x v="1"/>
    <x v="0"/>
    <x v="0"/>
    <x v="0"/>
    <x v="0"/>
    <x v="1"/>
    <x v="1"/>
    <x v="0"/>
    <x v="0"/>
    <x v="1"/>
    <n v="24.06"/>
    <n v="3.6"/>
  </r>
  <r>
    <x v="1"/>
    <x v="1"/>
    <x v="0"/>
    <x v="0"/>
    <x v="0"/>
    <x v="0"/>
    <x v="1"/>
    <x v="1"/>
    <x v="0"/>
    <x v="0"/>
    <x v="1"/>
    <n v="16.309999999999999"/>
    <n v="2"/>
  </r>
  <r>
    <x v="0"/>
    <x v="0"/>
    <x v="0"/>
    <x v="0"/>
    <x v="0"/>
    <x v="0"/>
    <x v="1"/>
    <x v="1"/>
    <x v="0"/>
    <x v="0"/>
    <x v="1"/>
    <n v="16.93"/>
    <n v="3.07"/>
  </r>
  <r>
    <x v="1"/>
    <x v="1"/>
    <x v="0"/>
    <x v="0"/>
    <x v="0"/>
    <x v="0"/>
    <x v="1"/>
    <x v="1"/>
    <x v="0"/>
    <x v="0"/>
    <x v="1"/>
    <n v="18.690000000000001"/>
    <n v="2.31"/>
  </r>
  <r>
    <x v="1"/>
    <x v="1"/>
    <x v="0"/>
    <x v="0"/>
    <x v="0"/>
    <x v="0"/>
    <x v="1"/>
    <x v="1"/>
    <x v="0"/>
    <x v="0"/>
    <x v="1"/>
    <n v="31.27"/>
    <n v="5"/>
  </r>
  <r>
    <x v="1"/>
    <x v="1"/>
    <x v="0"/>
    <x v="0"/>
    <x v="0"/>
    <x v="0"/>
    <x v="1"/>
    <x v="1"/>
    <x v="0"/>
    <x v="0"/>
    <x v="1"/>
    <n v="16.04"/>
    <n v="2.2400000000000002"/>
  </r>
  <r>
    <x v="1"/>
    <x v="1"/>
    <x v="0"/>
    <x v="0"/>
    <x v="0"/>
    <x v="0"/>
    <x v="0"/>
    <x v="0"/>
    <x v="0"/>
    <x v="0"/>
    <x v="0"/>
    <n v="17.46"/>
    <n v="2.54"/>
  </r>
  <r>
    <x v="1"/>
    <x v="1"/>
    <x v="0"/>
    <x v="0"/>
    <x v="0"/>
    <x v="0"/>
    <x v="0"/>
    <x v="0"/>
    <x v="0"/>
    <x v="0"/>
    <x v="0"/>
    <n v="13.94"/>
    <n v="3.06"/>
  </r>
  <r>
    <x v="1"/>
    <x v="1"/>
    <x v="0"/>
    <x v="0"/>
    <x v="0"/>
    <x v="0"/>
    <x v="0"/>
    <x v="0"/>
    <x v="0"/>
    <x v="0"/>
    <x v="0"/>
    <n v="9.68"/>
    <n v="1.32"/>
  </r>
  <r>
    <x v="1"/>
    <x v="1"/>
    <x v="0"/>
    <x v="0"/>
    <x v="0"/>
    <x v="0"/>
    <x v="0"/>
    <x v="0"/>
    <x v="0"/>
    <x v="0"/>
    <x v="2"/>
    <n v="30.4"/>
    <n v="5.6"/>
  </r>
  <r>
    <x v="1"/>
    <x v="1"/>
    <x v="0"/>
    <x v="0"/>
    <x v="0"/>
    <x v="0"/>
    <x v="0"/>
    <x v="0"/>
    <x v="0"/>
    <x v="0"/>
    <x v="0"/>
    <n v="18.29"/>
    <n v="3"/>
  </r>
  <r>
    <x v="1"/>
    <x v="1"/>
    <x v="0"/>
    <x v="0"/>
    <x v="0"/>
    <x v="0"/>
    <x v="0"/>
    <x v="0"/>
    <x v="0"/>
    <x v="0"/>
    <x v="0"/>
    <n v="22.23"/>
    <n v="5"/>
  </r>
  <r>
    <x v="1"/>
    <x v="1"/>
    <x v="0"/>
    <x v="0"/>
    <x v="0"/>
    <x v="0"/>
    <x v="0"/>
    <x v="0"/>
    <x v="0"/>
    <x v="0"/>
    <x v="2"/>
    <n v="32.4"/>
    <n v="6"/>
  </r>
  <r>
    <x v="1"/>
    <x v="1"/>
    <x v="0"/>
    <x v="0"/>
    <x v="0"/>
    <x v="0"/>
    <x v="0"/>
    <x v="0"/>
    <x v="0"/>
    <x v="0"/>
    <x v="1"/>
    <n v="28.55"/>
    <n v="2.0499999999999998"/>
  </r>
  <r>
    <x v="1"/>
    <x v="1"/>
    <x v="0"/>
    <x v="0"/>
    <x v="0"/>
    <x v="0"/>
    <x v="0"/>
    <x v="0"/>
    <x v="0"/>
    <x v="0"/>
    <x v="0"/>
    <n v="18.04"/>
    <n v="3"/>
  </r>
  <r>
    <x v="1"/>
    <x v="1"/>
    <x v="0"/>
    <x v="0"/>
    <x v="0"/>
    <x v="0"/>
    <x v="0"/>
    <x v="0"/>
    <x v="0"/>
    <x v="0"/>
    <x v="0"/>
    <n v="12.54"/>
    <n v="2.5"/>
  </r>
  <r>
    <x v="0"/>
    <x v="0"/>
    <x v="0"/>
    <x v="0"/>
    <x v="0"/>
    <x v="0"/>
    <x v="0"/>
    <x v="0"/>
    <x v="0"/>
    <x v="0"/>
    <x v="0"/>
    <n v="10.29"/>
    <n v="2.6"/>
  </r>
  <r>
    <x v="0"/>
    <x v="0"/>
    <x v="0"/>
    <x v="0"/>
    <x v="0"/>
    <x v="0"/>
    <x v="0"/>
    <x v="0"/>
    <x v="0"/>
    <x v="0"/>
    <x v="2"/>
    <n v="34.81"/>
    <n v="5.2"/>
  </r>
  <r>
    <x v="1"/>
    <x v="1"/>
    <x v="0"/>
    <x v="0"/>
    <x v="0"/>
    <x v="0"/>
    <x v="0"/>
    <x v="0"/>
    <x v="0"/>
    <x v="0"/>
    <x v="0"/>
    <n v="9.94"/>
    <n v="1.56"/>
  </r>
  <r>
    <x v="1"/>
    <x v="1"/>
    <x v="0"/>
    <x v="0"/>
    <x v="0"/>
    <x v="0"/>
    <x v="0"/>
    <x v="0"/>
    <x v="0"/>
    <x v="0"/>
    <x v="2"/>
    <n v="25.56"/>
    <n v="4.34"/>
  </r>
  <r>
    <x v="1"/>
    <x v="1"/>
    <x v="0"/>
    <x v="0"/>
    <x v="0"/>
    <x v="0"/>
    <x v="0"/>
    <x v="0"/>
    <x v="0"/>
    <x v="0"/>
    <x v="0"/>
    <n v="19.489999999999998"/>
    <n v="3.51"/>
  </r>
  <r>
    <x v="1"/>
    <x v="1"/>
    <x v="1"/>
    <x v="1"/>
    <x v="0"/>
    <x v="0"/>
    <x v="1"/>
    <x v="1"/>
    <x v="0"/>
    <x v="0"/>
    <x v="2"/>
    <n v="38.01"/>
    <n v="3"/>
  </r>
  <r>
    <x v="0"/>
    <x v="0"/>
    <x v="0"/>
    <x v="0"/>
    <x v="0"/>
    <x v="0"/>
    <x v="1"/>
    <x v="1"/>
    <x v="0"/>
    <x v="0"/>
    <x v="0"/>
    <n v="26.41"/>
    <n v="1.5"/>
  </r>
  <r>
    <x v="1"/>
    <x v="1"/>
    <x v="1"/>
    <x v="1"/>
    <x v="0"/>
    <x v="0"/>
    <x v="1"/>
    <x v="1"/>
    <x v="0"/>
    <x v="0"/>
    <x v="0"/>
    <n v="11.24"/>
    <n v="1.76"/>
  </r>
  <r>
    <x v="1"/>
    <x v="1"/>
    <x v="0"/>
    <x v="0"/>
    <x v="0"/>
    <x v="0"/>
    <x v="1"/>
    <x v="1"/>
    <x v="0"/>
    <x v="0"/>
    <x v="2"/>
    <n v="48.27"/>
    <n v="6.73"/>
  </r>
  <r>
    <x v="1"/>
    <x v="1"/>
    <x v="1"/>
    <x v="1"/>
    <x v="0"/>
    <x v="0"/>
    <x v="1"/>
    <x v="1"/>
    <x v="0"/>
    <x v="0"/>
    <x v="0"/>
    <n v="20.29"/>
    <n v="3.21"/>
  </r>
  <r>
    <x v="1"/>
    <x v="1"/>
    <x v="1"/>
    <x v="1"/>
    <x v="0"/>
    <x v="0"/>
    <x v="1"/>
    <x v="1"/>
    <x v="0"/>
    <x v="0"/>
    <x v="0"/>
    <n v="13.81"/>
    <n v="2"/>
  </r>
  <r>
    <x v="1"/>
    <x v="1"/>
    <x v="1"/>
    <x v="1"/>
    <x v="0"/>
    <x v="0"/>
    <x v="1"/>
    <x v="1"/>
    <x v="0"/>
    <x v="0"/>
    <x v="0"/>
    <n v="11.02"/>
    <n v="1.98"/>
  </r>
  <r>
    <x v="1"/>
    <x v="1"/>
    <x v="1"/>
    <x v="1"/>
    <x v="0"/>
    <x v="0"/>
    <x v="1"/>
    <x v="1"/>
    <x v="0"/>
    <x v="0"/>
    <x v="2"/>
    <n v="18.29"/>
    <n v="3.76"/>
  </r>
  <r>
    <x v="1"/>
    <x v="1"/>
    <x v="0"/>
    <x v="0"/>
    <x v="0"/>
    <x v="0"/>
    <x v="1"/>
    <x v="1"/>
    <x v="0"/>
    <x v="0"/>
    <x v="1"/>
    <n v="17.59"/>
    <n v="2.64"/>
  </r>
  <r>
    <x v="1"/>
    <x v="1"/>
    <x v="0"/>
    <x v="0"/>
    <x v="0"/>
    <x v="0"/>
    <x v="1"/>
    <x v="1"/>
    <x v="0"/>
    <x v="0"/>
    <x v="1"/>
    <n v="20.079999999999998"/>
    <n v="3.15"/>
  </r>
  <r>
    <x v="0"/>
    <x v="0"/>
    <x v="0"/>
    <x v="0"/>
    <x v="0"/>
    <x v="0"/>
    <x v="1"/>
    <x v="1"/>
    <x v="0"/>
    <x v="0"/>
    <x v="0"/>
    <n v="16.45"/>
    <n v="2.4700000000000002"/>
  </r>
  <r>
    <x v="0"/>
    <x v="0"/>
    <x v="1"/>
    <x v="1"/>
    <x v="0"/>
    <x v="0"/>
    <x v="1"/>
    <x v="1"/>
    <x v="0"/>
    <x v="0"/>
    <x v="3"/>
    <n v="3.07"/>
    <n v="1"/>
  </r>
  <r>
    <x v="1"/>
    <x v="1"/>
    <x v="0"/>
    <x v="0"/>
    <x v="0"/>
    <x v="0"/>
    <x v="1"/>
    <x v="1"/>
    <x v="0"/>
    <x v="0"/>
    <x v="0"/>
    <n v="20.23"/>
    <n v="2.0099999999999998"/>
  </r>
  <r>
    <x v="1"/>
    <x v="1"/>
    <x v="1"/>
    <x v="1"/>
    <x v="0"/>
    <x v="0"/>
    <x v="1"/>
    <x v="1"/>
    <x v="0"/>
    <x v="0"/>
    <x v="0"/>
    <n v="15.01"/>
    <n v="2.09"/>
  </r>
  <r>
    <x v="1"/>
    <x v="1"/>
    <x v="0"/>
    <x v="0"/>
    <x v="0"/>
    <x v="0"/>
    <x v="1"/>
    <x v="1"/>
    <x v="0"/>
    <x v="0"/>
    <x v="0"/>
    <n v="12.02"/>
    <n v="1.97"/>
  </r>
  <r>
    <x v="0"/>
    <x v="0"/>
    <x v="0"/>
    <x v="0"/>
    <x v="0"/>
    <x v="0"/>
    <x v="1"/>
    <x v="1"/>
    <x v="0"/>
    <x v="0"/>
    <x v="1"/>
    <n v="17.07"/>
    <n v="3"/>
  </r>
  <r>
    <x v="0"/>
    <x v="0"/>
    <x v="1"/>
    <x v="1"/>
    <x v="0"/>
    <x v="0"/>
    <x v="1"/>
    <x v="1"/>
    <x v="0"/>
    <x v="0"/>
    <x v="0"/>
    <n v="26.86"/>
    <n v="3.14"/>
  </r>
  <r>
    <x v="0"/>
    <x v="0"/>
    <x v="1"/>
    <x v="1"/>
    <x v="0"/>
    <x v="0"/>
    <x v="1"/>
    <x v="1"/>
    <x v="0"/>
    <x v="0"/>
    <x v="0"/>
    <n v="25.28"/>
    <n v="5"/>
  </r>
  <r>
    <x v="0"/>
    <x v="0"/>
    <x v="0"/>
    <x v="0"/>
    <x v="0"/>
    <x v="0"/>
    <x v="1"/>
    <x v="1"/>
    <x v="0"/>
    <x v="0"/>
    <x v="0"/>
    <n v="14.73"/>
    <n v="2.2000000000000002"/>
  </r>
  <r>
    <x v="1"/>
    <x v="1"/>
    <x v="0"/>
    <x v="0"/>
    <x v="0"/>
    <x v="0"/>
    <x v="1"/>
    <x v="1"/>
    <x v="0"/>
    <x v="0"/>
    <x v="0"/>
    <n v="10.51"/>
    <n v="1.25"/>
  </r>
  <r>
    <x v="1"/>
    <x v="1"/>
    <x v="1"/>
    <x v="1"/>
    <x v="0"/>
    <x v="0"/>
    <x v="1"/>
    <x v="1"/>
    <x v="0"/>
    <x v="0"/>
    <x v="0"/>
    <n v="17.920000000000002"/>
    <n v="3.08"/>
  </r>
  <r>
    <x v="1"/>
    <x v="1"/>
    <x v="0"/>
    <x v="0"/>
    <x v="1"/>
    <x v="0"/>
    <x v="0"/>
    <x v="1"/>
    <x v="1"/>
    <x v="1"/>
    <x v="2"/>
    <n v="27.2"/>
    <n v="4"/>
  </r>
  <r>
    <x v="1"/>
    <x v="1"/>
    <x v="0"/>
    <x v="0"/>
    <x v="1"/>
    <x v="0"/>
    <x v="0"/>
    <x v="1"/>
    <x v="1"/>
    <x v="1"/>
    <x v="0"/>
    <n v="22.76"/>
    <n v="3"/>
  </r>
  <r>
    <x v="1"/>
    <x v="1"/>
    <x v="0"/>
    <x v="0"/>
    <x v="1"/>
    <x v="0"/>
    <x v="0"/>
    <x v="1"/>
    <x v="1"/>
    <x v="1"/>
    <x v="0"/>
    <n v="17.29"/>
    <n v="2.71"/>
  </r>
  <r>
    <x v="1"/>
    <x v="1"/>
    <x v="1"/>
    <x v="1"/>
    <x v="1"/>
    <x v="0"/>
    <x v="0"/>
    <x v="1"/>
    <x v="1"/>
    <x v="1"/>
    <x v="0"/>
    <n v="19.440000000000001"/>
    <n v="3"/>
  </r>
  <r>
    <x v="1"/>
    <x v="1"/>
    <x v="0"/>
    <x v="0"/>
    <x v="1"/>
    <x v="0"/>
    <x v="0"/>
    <x v="1"/>
    <x v="1"/>
    <x v="1"/>
    <x v="0"/>
    <n v="16.66"/>
    <n v="3.4"/>
  </r>
  <r>
    <x v="0"/>
    <x v="0"/>
    <x v="0"/>
    <x v="0"/>
    <x v="1"/>
    <x v="0"/>
    <x v="0"/>
    <x v="1"/>
    <x v="1"/>
    <x v="1"/>
    <x v="3"/>
    <n v="10.07"/>
    <n v="1.83"/>
  </r>
  <r>
    <x v="1"/>
    <x v="1"/>
    <x v="1"/>
    <x v="1"/>
    <x v="1"/>
    <x v="0"/>
    <x v="0"/>
    <x v="1"/>
    <x v="1"/>
    <x v="1"/>
    <x v="0"/>
    <n v="32.68"/>
    <n v="5"/>
  </r>
  <r>
    <x v="1"/>
    <x v="1"/>
    <x v="0"/>
    <x v="0"/>
    <x v="1"/>
    <x v="0"/>
    <x v="0"/>
    <x v="1"/>
    <x v="1"/>
    <x v="1"/>
    <x v="0"/>
    <n v="15.98"/>
    <n v="2.0299999999999998"/>
  </r>
  <r>
    <x v="0"/>
    <x v="0"/>
    <x v="0"/>
    <x v="0"/>
    <x v="1"/>
    <x v="0"/>
    <x v="0"/>
    <x v="1"/>
    <x v="1"/>
    <x v="1"/>
    <x v="2"/>
    <n v="34.83"/>
    <n v="5.17"/>
  </r>
  <r>
    <x v="1"/>
    <x v="1"/>
    <x v="0"/>
    <x v="0"/>
    <x v="1"/>
    <x v="0"/>
    <x v="0"/>
    <x v="1"/>
    <x v="1"/>
    <x v="1"/>
    <x v="0"/>
    <n v="13.03"/>
    <n v="2"/>
  </r>
  <r>
    <x v="1"/>
    <x v="1"/>
    <x v="0"/>
    <x v="0"/>
    <x v="1"/>
    <x v="0"/>
    <x v="0"/>
    <x v="1"/>
    <x v="1"/>
    <x v="1"/>
    <x v="0"/>
    <n v="18.28"/>
    <n v="4"/>
  </r>
  <r>
    <x v="1"/>
    <x v="1"/>
    <x v="0"/>
    <x v="0"/>
    <x v="1"/>
    <x v="0"/>
    <x v="0"/>
    <x v="1"/>
    <x v="1"/>
    <x v="1"/>
    <x v="0"/>
    <n v="24.71"/>
    <n v="5.85"/>
  </r>
  <r>
    <x v="1"/>
    <x v="1"/>
    <x v="0"/>
    <x v="0"/>
    <x v="1"/>
    <x v="0"/>
    <x v="0"/>
    <x v="1"/>
    <x v="1"/>
    <x v="1"/>
    <x v="0"/>
    <n v="21.16"/>
    <n v="3"/>
  </r>
  <r>
    <x v="1"/>
    <x v="1"/>
    <x v="1"/>
    <x v="1"/>
    <x v="0"/>
    <x v="1"/>
    <x v="0"/>
    <x v="1"/>
    <x v="0"/>
    <x v="0"/>
    <x v="0"/>
    <n v="28.97"/>
    <n v="3"/>
  </r>
  <r>
    <x v="1"/>
    <x v="1"/>
    <x v="0"/>
    <x v="0"/>
    <x v="0"/>
    <x v="1"/>
    <x v="0"/>
    <x v="1"/>
    <x v="0"/>
    <x v="0"/>
    <x v="0"/>
    <n v="22.49"/>
    <n v="3.5"/>
  </r>
  <r>
    <x v="0"/>
    <x v="0"/>
    <x v="1"/>
    <x v="1"/>
    <x v="0"/>
    <x v="1"/>
    <x v="0"/>
    <x v="1"/>
    <x v="0"/>
    <x v="0"/>
    <x v="0"/>
    <n v="5.75"/>
    <n v="1"/>
  </r>
  <r>
    <x v="0"/>
    <x v="0"/>
    <x v="1"/>
    <x v="1"/>
    <x v="0"/>
    <x v="1"/>
    <x v="0"/>
    <x v="1"/>
    <x v="0"/>
    <x v="0"/>
    <x v="0"/>
    <n v="16.32"/>
    <n v="4.3"/>
  </r>
  <r>
    <x v="0"/>
    <x v="0"/>
    <x v="0"/>
    <x v="0"/>
    <x v="0"/>
    <x v="1"/>
    <x v="0"/>
    <x v="1"/>
    <x v="0"/>
    <x v="0"/>
    <x v="0"/>
    <n v="22.75"/>
    <n v="3.25"/>
  </r>
  <r>
    <x v="1"/>
    <x v="1"/>
    <x v="1"/>
    <x v="1"/>
    <x v="0"/>
    <x v="1"/>
    <x v="0"/>
    <x v="1"/>
    <x v="0"/>
    <x v="0"/>
    <x v="2"/>
    <n v="40.17"/>
    <n v="4.7300000000000004"/>
  </r>
  <r>
    <x v="1"/>
    <x v="1"/>
    <x v="1"/>
    <x v="1"/>
    <x v="0"/>
    <x v="1"/>
    <x v="0"/>
    <x v="1"/>
    <x v="0"/>
    <x v="0"/>
    <x v="0"/>
    <n v="27.28"/>
    <n v="4"/>
  </r>
  <r>
    <x v="1"/>
    <x v="1"/>
    <x v="1"/>
    <x v="1"/>
    <x v="0"/>
    <x v="1"/>
    <x v="0"/>
    <x v="1"/>
    <x v="0"/>
    <x v="0"/>
    <x v="0"/>
    <n v="12.03"/>
    <n v="1.5"/>
  </r>
  <r>
    <x v="1"/>
    <x v="1"/>
    <x v="1"/>
    <x v="1"/>
    <x v="0"/>
    <x v="1"/>
    <x v="0"/>
    <x v="1"/>
    <x v="0"/>
    <x v="0"/>
    <x v="0"/>
    <n v="21.01"/>
    <n v="3"/>
  </r>
  <r>
    <x v="1"/>
    <x v="1"/>
    <x v="0"/>
    <x v="0"/>
    <x v="0"/>
    <x v="1"/>
    <x v="0"/>
    <x v="1"/>
    <x v="0"/>
    <x v="0"/>
    <x v="0"/>
    <n v="12.46"/>
    <n v="1.5"/>
  </r>
  <r>
    <x v="0"/>
    <x v="0"/>
    <x v="1"/>
    <x v="1"/>
    <x v="0"/>
    <x v="1"/>
    <x v="0"/>
    <x v="1"/>
    <x v="0"/>
    <x v="0"/>
    <x v="0"/>
    <n v="11.35"/>
    <n v="2.5"/>
  </r>
  <r>
    <x v="0"/>
    <x v="0"/>
    <x v="1"/>
    <x v="1"/>
    <x v="0"/>
    <x v="1"/>
    <x v="0"/>
    <x v="1"/>
    <x v="0"/>
    <x v="0"/>
    <x v="0"/>
    <n v="15.38"/>
    <n v="3"/>
  </r>
  <r>
    <x v="0"/>
    <x v="0"/>
    <x v="1"/>
    <x v="1"/>
    <x v="0"/>
    <x v="0"/>
    <x v="1"/>
    <x v="1"/>
    <x v="0"/>
    <x v="0"/>
    <x v="1"/>
    <n v="44.3"/>
    <n v="2.5"/>
  </r>
  <r>
    <x v="0"/>
    <x v="0"/>
    <x v="1"/>
    <x v="1"/>
    <x v="0"/>
    <x v="0"/>
    <x v="1"/>
    <x v="1"/>
    <x v="0"/>
    <x v="0"/>
    <x v="0"/>
    <n v="22.42"/>
    <n v="3.48"/>
  </r>
  <r>
    <x v="0"/>
    <x v="0"/>
    <x v="0"/>
    <x v="0"/>
    <x v="0"/>
    <x v="0"/>
    <x v="1"/>
    <x v="1"/>
    <x v="0"/>
    <x v="0"/>
    <x v="0"/>
    <n v="20.92"/>
    <n v="4.08"/>
  </r>
  <r>
    <x v="1"/>
    <x v="1"/>
    <x v="1"/>
    <x v="1"/>
    <x v="0"/>
    <x v="0"/>
    <x v="1"/>
    <x v="1"/>
    <x v="0"/>
    <x v="0"/>
    <x v="0"/>
    <n v="15.36"/>
    <n v="1.64"/>
  </r>
  <r>
    <x v="1"/>
    <x v="1"/>
    <x v="1"/>
    <x v="1"/>
    <x v="0"/>
    <x v="0"/>
    <x v="1"/>
    <x v="1"/>
    <x v="0"/>
    <x v="0"/>
    <x v="0"/>
    <n v="20.49"/>
    <n v="4.0599999999999996"/>
  </r>
  <r>
    <x v="1"/>
    <x v="1"/>
    <x v="1"/>
    <x v="1"/>
    <x v="0"/>
    <x v="0"/>
    <x v="1"/>
    <x v="1"/>
    <x v="0"/>
    <x v="0"/>
    <x v="0"/>
    <n v="25.21"/>
    <n v="4.29"/>
  </r>
  <r>
    <x v="1"/>
    <x v="1"/>
    <x v="0"/>
    <x v="0"/>
    <x v="0"/>
    <x v="0"/>
    <x v="1"/>
    <x v="1"/>
    <x v="0"/>
    <x v="0"/>
    <x v="0"/>
    <n v="18.239999999999998"/>
    <n v="3.76"/>
  </r>
  <r>
    <x v="0"/>
    <x v="0"/>
    <x v="1"/>
    <x v="1"/>
    <x v="0"/>
    <x v="0"/>
    <x v="1"/>
    <x v="1"/>
    <x v="0"/>
    <x v="0"/>
    <x v="0"/>
    <n v="14.31"/>
    <n v="4"/>
  </r>
  <r>
    <x v="1"/>
    <x v="1"/>
    <x v="0"/>
    <x v="0"/>
    <x v="0"/>
    <x v="0"/>
    <x v="1"/>
    <x v="1"/>
    <x v="0"/>
    <x v="0"/>
    <x v="0"/>
    <n v="14"/>
    <n v="3"/>
  </r>
  <r>
    <x v="0"/>
    <x v="0"/>
    <x v="0"/>
    <x v="0"/>
    <x v="0"/>
    <x v="0"/>
    <x v="1"/>
    <x v="1"/>
    <x v="0"/>
    <x v="0"/>
    <x v="3"/>
    <n v="7.25"/>
    <n v="1"/>
  </r>
  <r>
    <x v="1"/>
    <x v="1"/>
    <x v="0"/>
    <x v="0"/>
    <x v="0"/>
    <x v="0"/>
    <x v="0"/>
    <x v="0"/>
    <x v="0"/>
    <x v="0"/>
    <x v="1"/>
    <n v="38.07"/>
    <n v="4"/>
  </r>
  <r>
    <x v="1"/>
    <x v="1"/>
    <x v="0"/>
    <x v="0"/>
    <x v="0"/>
    <x v="0"/>
    <x v="0"/>
    <x v="0"/>
    <x v="0"/>
    <x v="0"/>
    <x v="0"/>
    <n v="23.95"/>
    <n v="2.5499999999999998"/>
  </r>
  <r>
    <x v="0"/>
    <x v="0"/>
    <x v="0"/>
    <x v="0"/>
    <x v="0"/>
    <x v="0"/>
    <x v="0"/>
    <x v="0"/>
    <x v="0"/>
    <x v="0"/>
    <x v="1"/>
    <n v="25.71"/>
    <n v="4"/>
  </r>
  <r>
    <x v="0"/>
    <x v="0"/>
    <x v="0"/>
    <x v="0"/>
    <x v="0"/>
    <x v="0"/>
    <x v="0"/>
    <x v="0"/>
    <x v="0"/>
    <x v="0"/>
    <x v="0"/>
    <n v="17.309999999999999"/>
    <n v="3.5"/>
  </r>
  <r>
    <x v="1"/>
    <x v="1"/>
    <x v="0"/>
    <x v="0"/>
    <x v="0"/>
    <x v="0"/>
    <x v="0"/>
    <x v="0"/>
    <x v="0"/>
    <x v="0"/>
    <x v="2"/>
    <n v="29.93"/>
    <n v="5.07"/>
  </r>
  <r>
    <x v="0"/>
    <x v="0"/>
    <x v="0"/>
    <x v="0"/>
    <x v="1"/>
    <x v="0"/>
    <x v="0"/>
    <x v="1"/>
    <x v="1"/>
    <x v="1"/>
    <x v="0"/>
    <n v="10.65"/>
    <n v="1.5"/>
  </r>
  <r>
    <x v="0"/>
    <x v="0"/>
    <x v="0"/>
    <x v="0"/>
    <x v="1"/>
    <x v="0"/>
    <x v="0"/>
    <x v="1"/>
    <x v="1"/>
    <x v="1"/>
    <x v="0"/>
    <n v="12.43"/>
    <n v="1.8"/>
  </r>
  <r>
    <x v="0"/>
    <x v="0"/>
    <x v="0"/>
    <x v="0"/>
    <x v="1"/>
    <x v="0"/>
    <x v="0"/>
    <x v="1"/>
    <x v="1"/>
    <x v="1"/>
    <x v="2"/>
    <n v="24.08"/>
    <n v="2.92"/>
  </r>
  <r>
    <x v="1"/>
    <x v="1"/>
    <x v="0"/>
    <x v="0"/>
    <x v="1"/>
    <x v="0"/>
    <x v="0"/>
    <x v="1"/>
    <x v="1"/>
    <x v="1"/>
    <x v="0"/>
    <n v="11.69"/>
    <n v="2.31"/>
  </r>
  <r>
    <x v="0"/>
    <x v="0"/>
    <x v="0"/>
    <x v="0"/>
    <x v="1"/>
    <x v="0"/>
    <x v="0"/>
    <x v="1"/>
    <x v="1"/>
    <x v="1"/>
    <x v="0"/>
    <n v="13.42"/>
    <n v="1.68"/>
  </r>
  <r>
    <x v="1"/>
    <x v="1"/>
    <x v="0"/>
    <x v="0"/>
    <x v="1"/>
    <x v="0"/>
    <x v="0"/>
    <x v="1"/>
    <x v="1"/>
    <x v="1"/>
    <x v="0"/>
    <n v="14.26"/>
    <n v="2.5"/>
  </r>
  <r>
    <x v="1"/>
    <x v="1"/>
    <x v="0"/>
    <x v="0"/>
    <x v="1"/>
    <x v="0"/>
    <x v="0"/>
    <x v="1"/>
    <x v="1"/>
    <x v="1"/>
    <x v="0"/>
    <n v="15.95"/>
    <n v="2"/>
  </r>
  <r>
    <x v="0"/>
    <x v="0"/>
    <x v="0"/>
    <x v="0"/>
    <x v="1"/>
    <x v="0"/>
    <x v="0"/>
    <x v="1"/>
    <x v="1"/>
    <x v="1"/>
    <x v="0"/>
    <n v="12.48"/>
    <n v="2.52"/>
  </r>
  <r>
    <x v="0"/>
    <x v="0"/>
    <x v="0"/>
    <x v="0"/>
    <x v="1"/>
    <x v="0"/>
    <x v="0"/>
    <x v="1"/>
    <x v="1"/>
    <x v="1"/>
    <x v="4"/>
    <n v="29.8"/>
    <n v="4.2"/>
  </r>
  <r>
    <x v="1"/>
    <x v="1"/>
    <x v="0"/>
    <x v="0"/>
    <x v="1"/>
    <x v="0"/>
    <x v="0"/>
    <x v="1"/>
    <x v="1"/>
    <x v="1"/>
    <x v="0"/>
    <n v="8.52"/>
    <n v="1.48"/>
  </r>
  <r>
    <x v="0"/>
    <x v="0"/>
    <x v="0"/>
    <x v="0"/>
    <x v="1"/>
    <x v="0"/>
    <x v="0"/>
    <x v="1"/>
    <x v="1"/>
    <x v="1"/>
    <x v="0"/>
    <n v="14.52"/>
    <n v="2"/>
  </r>
  <r>
    <x v="0"/>
    <x v="0"/>
    <x v="0"/>
    <x v="0"/>
    <x v="1"/>
    <x v="0"/>
    <x v="0"/>
    <x v="1"/>
    <x v="1"/>
    <x v="1"/>
    <x v="0"/>
    <n v="11.38"/>
    <n v="2"/>
  </r>
  <r>
    <x v="1"/>
    <x v="1"/>
    <x v="0"/>
    <x v="0"/>
    <x v="1"/>
    <x v="0"/>
    <x v="0"/>
    <x v="1"/>
    <x v="1"/>
    <x v="1"/>
    <x v="1"/>
    <n v="22.82"/>
    <n v="2.1800000000000002"/>
  </r>
  <r>
    <x v="1"/>
    <x v="1"/>
    <x v="0"/>
    <x v="0"/>
    <x v="1"/>
    <x v="0"/>
    <x v="0"/>
    <x v="1"/>
    <x v="1"/>
    <x v="1"/>
    <x v="0"/>
    <n v="19.079999999999998"/>
    <n v="1.5"/>
  </r>
  <r>
    <x v="0"/>
    <x v="0"/>
    <x v="0"/>
    <x v="0"/>
    <x v="1"/>
    <x v="0"/>
    <x v="0"/>
    <x v="1"/>
    <x v="1"/>
    <x v="1"/>
    <x v="0"/>
    <n v="20.27"/>
    <n v="2.83"/>
  </r>
  <r>
    <x v="0"/>
    <x v="0"/>
    <x v="0"/>
    <x v="0"/>
    <x v="1"/>
    <x v="0"/>
    <x v="0"/>
    <x v="1"/>
    <x v="1"/>
    <x v="1"/>
    <x v="0"/>
    <n v="11.17"/>
    <n v="1.5"/>
  </r>
  <r>
    <x v="0"/>
    <x v="0"/>
    <x v="0"/>
    <x v="0"/>
    <x v="1"/>
    <x v="0"/>
    <x v="0"/>
    <x v="1"/>
    <x v="1"/>
    <x v="1"/>
    <x v="0"/>
    <n v="12.26"/>
    <n v="2"/>
  </r>
  <r>
    <x v="0"/>
    <x v="0"/>
    <x v="0"/>
    <x v="0"/>
    <x v="1"/>
    <x v="0"/>
    <x v="0"/>
    <x v="1"/>
    <x v="1"/>
    <x v="1"/>
    <x v="0"/>
    <n v="18.260000000000002"/>
    <n v="3.25"/>
  </r>
  <r>
    <x v="0"/>
    <x v="0"/>
    <x v="0"/>
    <x v="0"/>
    <x v="1"/>
    <x v="0"/>
    <x v="0"/>
    <x v="1"/>
    <x v="1"/>
    <x v="1"/>
    <x v="0"/>
    <n v="8.51"/>
    <n v="1.25"/>
  </r>
  <r>
    <x v="0"/>
    <x v="0"/>
    <x v="0"/>
    <x v="0"/>
    <x v="1"/>
    <x v="0"/>
    <x v="0"/>
    <x v="1"/>
    <x v="1"/>
    <x v="1"/>
    <x v="0"/>
    <n v="10.33"/>
    <n v="2"/>
  </r>
  <r>
    <x v="0"/>
    <x v="0"/>
    <x v="0"/>
    <x v="0"/>
    <x v="1"/>
    <x v="0"/>
    <x v="0"/>
    <x v="1"/>
    <x v="1"/>
    <x v="1"/>
    <x v="0"/>
    <n v="14.15"/>
    <n v="2"/>
  </r>
  <r>
    <x v="1"/>
    <x v="1"/>
    <x v="1"/>
    <x v="1"/>
    <x v="1"/>
    <x v="0"/>
    <x v="0"/>
    <x v="1"/>
    <x v="1"/>
    <x v="1"/>
    <x v="0"/>
    <n v="16"/>
    <n v="2"/>
  </r>
  <r>
    <x v="0"/>
    <x v="0"/>
    <x v="0"/>
    <x v="0"/>
    <x v="1"/>
    <x v="0"/>
    <x v="0"/>
    <x v="1"/>
    <x v="1"/>
    <x v="1"/>
    <x v="0"/>
    <n v="13.16"/>
    <n v="2.75"/>
  </r>
  <r>
    <x v="0"/>
    <x v="0"/>
    <x v="0"/>
    <x v="0"/>
    <x v="1"/>
    <x v="0"/>
    <x v="0"/>
    <x v="1"/>
    <x v="1"/>
    <x v="1"/>
    <x v="0"/>
    <n v="17.47"/>
    <n v="3.5"/>
  </r>
  <r>
    <x v="1"/>
    <x v="1"/>
    <x v="0"/>
    <x v="0"/>
    <x v="1"/>
    <x v="0"/>
    <x v="0"/>
    <x v="1"/>
    <x v="1"/>
    <x v="1"/>
    <x v="4"/>
    <n v="34.299999999999997"/>
    <n v="6.7"/>
  </r>
  <r>
    <x v="1"/>
    <x v="1"/>
    <x v="0"/>
    <x v="0"/>
    <x v="1"/>
    <x v="0"/>
    <x v="0"/>
    <x v="1"/>
    <x v="1"/>
    <x v="1"/>
    <x v="5"/>
    <n v="41.19"/>
    <n v="5"/>
  </r>
  <r>
    <x v="0"/>
    <x v="0"/>
    <x v="0"/>
    <x v="0"/>
    <x v="1"/>
    <x v="0"/>
    <x v="0"/>
    <x v="1"/>
    <x v="1"/>
    <x v="1"/>
    <x v="4"/>
    <n v="27.05"/>
    <n v="5"/>
  </r>
  <r>
    <x v="0"/>
    <x v="0"/>
    <x v="0"/>
    <x v="0"/>
    <x v="1"/>
    <x v="0"/>
    <x v="0"/>
    <x v="1"/>
    <x v="1"/>
    <x v="1"/>
    <x v="0"/>
    <n v="16.43"/>
    <n v="2.2999999999999998"/>
  </r>
  <r>
    <x v="0"/>
    <x v="0"/>
    <x v="0"/>
    <x v="0"/>
    <x v="1"/>
    <x v="0"/>
    <x v="0"/>
    <x v="1"/>
    <x v="1"/>
    <x v="1"/>
    <x v="0"/>
    <n v="8.35"/>
    <n v="1.5"/>
  </r>
  <r>
    <x v="0"/>
    <x v="0"/>
    <x v="0"/>
    <x v="0"/>
    <x v="1"/>
    <x v="0"/>
    <x v="0"/>
    <x v="1"/>
    <x v="1"/>
    <x v="1"/>
    <x v="1"/>
    <n v="18.64"/>
    <n v="1.36"/>
  </r>
  <r>
    <x v="0"/>
    <x v="0"/>
    <x v="0"/>
    <x v="0"/>
    <x v="1"/>
    <x v="0"/>
    <x v="0"/>
    <x v="1"/>
    <x v="1"/>
    <x v="1"/>
    <x v="0"/>
    <n v="11.87"/>
    <n v="1.63"/>
  </r>
  <r>
    <x v="1"/>
    <x v="1"/>
    <x v="0"/>
    <x v="0"/>
    <x v="1"/>
    <x v="0"/>
    <x v="0"/>
    <x v="1"/>
    <x v="1"/>
    <x v="1"/>
    <x v="0"/>
    <n v="9.7799999999999994"/>
    <n v="1.73"/>
  </r>
  <r>
    <x v="1"/>
    <x v="1"/>
    <x v="0"/>
    <x v="0"/>
    <x v="1"/>
    <x v="0"/>
    <x v="0"/>
    <x v="1"/>
    <x v="1"/>
    <x v="1"/>
    <x v="0"/>
    <n v="7.51"/>
    <n v="2"/>
  </r>
  <r>
    <x v="1"/>
    <x v="1"/>
    <x v="0"/>
    <x v="0"/>
    <x v="0"/>
    <x v="0"/>
    <x v="0"/>
    <x v="0"/>
    <x v="0"/>
    <x v="0"/>
    <x v="0"/>
    <n v="14.07"/>
    <n v="2.5"/>
  </r>
  <r>
    <x v="1"/>
    <x v="1"/>
    <x v="0"/>
    <x v="0"/>
    <x v="0"/>
    <x v="0"/>
    <x v="0"/>
    <x v="0"/>
    <x v="0"/>
    <x v="0"/>
    <x v="0"/>
    <n v="13.13"/>
    <n v="2"/>
  </r>
  <r>
    <x v="1"/>
    <x v="1"/>
    <x v="0"/>
    <x v="0"/>
    <x v="0"/>
    <x v="0"/>
    <x v="0"/>
    <x v="0"/>
    <x v="0"/>
    <x v="0"/>
    <x v="1"/>
    <n v="17.260000000000002"/>
    <n v="2.74"/>
  </r>
  <r>
    <x v="1"/>
    <x v="1"/>
    <x v="0"/>
    <x v="0"/>
    <x v="0"/>
    <x v="0"/>
    <x v="0"/>
    <x v="0"/>
    <x v="0"/>
    <x v="0"/>
    <x v="2"/>
    <n v="24.55"/>
    <n v="2"/>
  </r>
  <r>
    <x v="1"/>
    <x v="1"/>
    <x v="0"/>
    <x v="0"/>
    <x v="0"/>
    <x v="0"/>
    <x v="0"/>
    <x v="0"/>
    <x v="0"/>
    <x v="0"/>
    <x v="2"/>
    <n v="19.77"/>
    <n v="2"/>
  </r>
  <r>
    <x v="0"/>
    <x v="0"/>
    <x v="0"/>
    <x v="0"/>
    <x v="0"/>
    <x v="0"/>
    <x v="0"/>
    <x v="0"/>
    <x v="0"/>
    <x v="0"/>
    <x v="5"/>
    <n v="29.85"/>
    <n v="5.14"/>
  </r>
  <r>
    <x v="1"/>
    <x v="1"/>
    <x v="0"/>
    <x v="0"/>
    <x v="0"/>
    <x v="0"/>
    <x v="0"/>
    <x v="0"/>
    <x v="0"/>
    <x v="0"/>
    <x v="4"/>
    <n v="48.17"/>
    <n v="5"/>
  </r>
  <r>
    <x v="0"/>
    <x v="0"/>
    <x v="0"/>
    <x v="0"/>
    <x v="0"/>
    <x v="0"/>
    <x v="0"/>
    <x v="0"/>
    <x v="0"/>
    <x v="0"/>
    <x v="2"/>
    <n v="25"/>
    <n v="3.75"/>
  </r>
  <r>
    <x v="0"/>
    <x v="0"/>
    <x v="0"/>
    <x v="0"/>
    <x v="0"/>
    <x v="0"/>
    <x v="0"/>
    <x v="0"/>
    <x v="0"/>
    <x v="0"/>
    <x v="0"/>
    <n v="13.39"/>
    <n v="2.61"/>
  </r>
  <r>
    <x v="1"/>
    <x v="1"/>
    <x v="0"/>
    <x v="0"/>
    <x v="0"/>
    <x v="0"/>
    <x v="0"/>
    <x v="0"/>
    <x v="0"/>
    <x v="0"/>
    <x v="2"/>
    <n v="16.489999999999998"/>
    <n v="2"/>
  </r>
  <r>
    <x v="1"/>
    <x v="1"/>
    <x v="0"/>
    <x v="0"/>
    <x v="0"/>
    <x v="0"/>
    <x v="0"/>
    <x v="0"/>
    <x v="0"/>
    <x v="0"/>
    <x v="2"/>
    <n v="21.5"/>
    <n v="3.5"/>
  </r>
  <r>
    <x v="1"/>
    <x v="1"/>
    <x v="0"/>
    <x v="0"/>
    <x v="0"/>
    <x v="0"/>
    <x v="0"/>
    <x v="0"/>
    <x v="0"/>
    <x v="0"/>
    <x v="0"/>
    <n v="12.66"/>
    <n v="2.5"/>
  </r>
  <r>
    <x v="0"/>
    <x v="0"/>
    <x v="0"/>
    <x v="0"/>
    <x v="0"/>
    <x v="0"/>
    <x v="0"/>
    <x v="0"/>
    <x v="0"/>
    <x v="0"/>
    <x v="1"/>
    <n v="16.21"/>
    <n v="2"/>
  </r>
  <r>
    <x v="1"/>
    <x v="1"/>
    <x v="0"/>
    <x v="0"/>
    <x v="0"/>
    <x v="0"/>
    <x v="0"/>
    <x v="0"/>
    <x v="0"/>
    <x v="0"/>
    <x v="0"/>
    <n v="13.81"/>
    <n v="2"/>
  </r>
  <r>
    <x v="0"/>
    <x v="0"/>
    <x v="1"/>
    <x v="1"/>
    <x v="0"/>
    <x v="0"/>
    <x v="0"/>
    <x v="0"/>
    <x v="0"/>
    <x v="0"/>
    <x v="0"/>
    <n v="17.510000000000002"/>
    <n v="3"/>
  </r>
  <r>
    <x v="1"/>
    <x v="1"/>
    <x v="0"/>
    <x v="0"/>
    <x v="0"/>
    <x v="0"/>
    <x v="0"/>
    <x v="0"/>
    <x v="0"/>
    <x v="0"/>
    <x v="1"/>
    <n v="24.52"/>
    <n v="3.48"/>
  </r>
  <r>
    <x v="1"/>
    <x v="1"/>
    <x v="0"/>
    <x v="0"/>
    <x v="0"/>
    <x v="0"/>
    <x v="0"/>
    <x v="0"/>
    <x v="0"/>
    <x v="0"/>
    <x v="0"/>
    <n v="20.76"/>
    <n v="2.2400000000000002"/>
  </r>
  <r>
    <x v="1"/>
    <x v="1"/>
    <x v="0"/>
    <x v="0"/>
    <x v="0"/>
    <x v="0"/>
    <x v="0"/>
    <x v="0"/>
    <x v="0"/>
    <x v="0"/>
    <x v="2"/>
    <n v="31.71"/>
    <n v="4.5"/>
  </r>
  <r>
    <x v="0"/>
    <x v="0"/>
    <x v="1"/>
    <x v="1"/>
    <x v="0"/>
    <x v="0"/>
    <x v="1"/>
    <x v="1"/>
    <x v="0"/>
    <x v="0"/>
    <x v="0"/>
    <n v="10.59"/>
    <n v="1.61"/>
  </r>
  <r>
    <x v="0"/>
    <x v="0"/>
    <x v="1"/>
    <x v="1"/>
    <x v="0"/>
    <x v="0"/>
    <x v="1"/>
    <x v="1"/>
    <x v="0"/>
    <x v="0"/>
    <x v="0"/>
    <n v="10.63"/>
    <n v="2"/>
  </r>
  <r>
    <x v="1"/>
    <x v="1"/>
    <x v="1"/>
    <x v="1"/>
    <x v="0"/>
    <x v="0"/>
    <x v="1"/>
    <x v="1"/>
    <x v="0"/>
    <x v="0"/>
    <x v="1"/>
    <n v="50.81"/>
    <n v="10"/>
  </r>
  <r>
    <x v="1"/>
    <x v="1"/>
    <x v="1"/>
    <x v="1"/>
    <x v="0"/>
    <x v="0"/>
    <x v="1"/>
    <x v="1"/>
    <x v="0"/>
    <x v="0"/>
    <x v="0"/>
    <n v="15.81"/>
    <n v="3.16"/>
  </r>
  <r>
    <x v="1"/>
    <x v="1"/>
    <x v="1"/>
    <x v="1"/>
    <x v="0"/>
    <x v="0"/>
    <x v="0"/>
    <x v="0"/>
    <x v="0"/>
    <x v="0"/>
    <x v="0"/>
    <n v="7.25"/>
    <n v="5.15"/>
  </r>
  <r>
    <x v="1"/>
    <x v="1"/>
    <x v="1"/>
    <x v="1"/>
    <x v="0"/>
    <x v="0"/>
    <x v="0"/>
    <x v="0"/>
    <x v="0"/>
    <x v="0"/>
    <x v="0"/>
    <n v="31.85"/>
    <n v="3.18"/>
  </r>
  <r>
    <x v="1"/>
    <x v="1"/>
    <x v="1"/>
    <x v="1"/>
    <x v="0"/>
    <x v="0"/>
    <x v="0"/>
    <x v="0"/>
    <x v="0"/>
    <x v="0"/>
    <x v="0"/>
    <n v="16.82"/>
    <n v="4"/>
  </r>
  <r>
    <x v="1"/>
    <x v="1"/>
    <x v="1"/>
    <x v="1"/>
    <x v="0"/>
    <x v="0"/>
    <x v="0"/>
    <x v="0"/>
    <x v="0"/>
    <x v="0"/>
    <x v="0"/>
    <n v="32.9"/>
    <n v="3.11"/>
  </r>
  <r>
    <x v="1"/>
    <x v="1"/>
    <x v="1"/>
    <x v="1"/>
    <x v="0"/>
    <x v="0"/>
    <x v="0"/>
    <x v="0"/>
    <x v="0"/>
    <x v="0"/>
    <x v="0"/>
    <n v="17.89"/>
    <n v="2"/>
  </r>
  <r>
    <x v="1"/>
    <x v="1"/>
    <x v="1"/>
    <x v="1"/>
    <x v="0"/>
    <x v="0"/>
    <x v="0"/>
    <x v="0"/>
    <x v="0"/>
    <x v="0"/>
    <x v="0"/>
    <n v="14.48"/>
    <n v="2"/>
  </r>
  <r>
    <x v="0"/>
    <x v="0"/>
    <x v="1"/>
    <x v="1"/>
    <x v="0"/>
    <x v="0"/>
    <x v="0"/>
    <x v="0"/>
    <x v="0"/>
    <x v="0"/>
    <x v="0"/>
    <n v="9.6"/>
    <n v="4"/>
  </r>
  <r>
    <x v="1"/>
    <x v="1"/>
    <x v="1"/>
    <x v="1"/>
    <x v="0"/>
    <x v="0"/>
    <x v="0"/>
    <x v="0"/>
    <x v="0"/>
    <x v="0"/>
    <x v="0"/>
    <n v="34.630000000000003"/>
    <n v="3.55"/>
  </r>
  <r>
    <x v="1"/>
    <x v="1"/>
    <x v="1"/>
    <x v="1"/>
    <x v="0"/>
    <x v="0"/>
    <x v="0"/>
    <x v="0"/>
    <x v="0"/>
    <x v="0"/>
    <x v="2"/>
    <n v="34.65"/>
    <n v="3.68"/>
  </r>
  <r>
    <x v="1"/>
    <x v="1"/>
    <x v="1"/>
    <x v="1"/>
    <x v="0"/>
    <x v="0"/>
    <x v="0"/>
    <x v="0"/>
    <x v="0"/>
    <x v="0"/>
    <x v="0"/>
    <n v="23.33"/>
    <n v="5.65"/>
  </r>
  <r>
    <x v="1"/>
    <x v="1"/>
    <x v="1"/>
    <x v="1"/>
    <x v="0"/>
    <x v="0"/>
    <x v="0"/>
    <x v="0"/>
    <x v="0"/>
    <x v="0"/>
    <x v="1"/>
    <n v="45.35"/>
    <n v="3.5"/>
  </r>
  <r>
    <x v="1"/>
    <x v="1"/>
    <x v="1"/>
    <x v="1"/>
    <x v="0"/>
    <x v="0"/>
    <x v="0"/>
    <x v="0"/>
    <x v="0"/>
    <x v="0"/>
    <x v="2"/>
    <n v="23.17"/>
    <n v="6.5"/>
  </r>
  <r>
    <x v="1"/>
    <x v="1"/>
    <x v="1"/>
    <x v="1"/>
    <x v="0"/>
    <x v="0"/>
    <x v="0"/>
    <x v="0"/>
    <x v="0"/>
    <x v="0"/>
    <x v="0"/>
    <n v="40.549999999999997"/>
    <n v="3"/>
  </r>
  <r>
    <x v="1"/>
    <x v="1"/>
    <x v="0"/>
    <x v="0"/>
    <x v="0"/>
    <x v="0"/>
    <x v="0"/>
    <x v="0"/>
    <x v="0"/>
    <x v="0"/>
    <x v="5"/>
    <n v="20.69"/>
    <n v="5"/>
  </r>
  <r>
    <x v="0"/>
    <x v="0"/>
    <x v="1"/>
    <x v="1"/>
    <x v="0"/>
    <x v="0"/>
    <x v="0"/>
    <x v="0"/>
    <x v="0"/>
    <x v="0"/>
    <x v="1"/>
    <n v="20.9"/>
    <n v="3.5"/>
  </r>
  <r>
    <x v="1"/>
    <x v="1"/>
    <x v="1"/>
    <x v="1"/>
    <x v="0"/>
    <x v="0"/>
    <x v="0"/>
    <x v="0"/>
    <x v="0"/>
    <x v="0"/>
    <x v="5"/>
    <n v="30.46"/>
    <n v="2"/>
  </r>
  <r>
    <x v="0"/>
    <x v="0"/>
    <x v="1"/>
    <x v="1"/>
    <x v="0"/>
    <x v="0"/>
    <x v="0"/>
    <x v="0"/>
    <x v="0"/>
    <x v="0"/>
    <x v="1"/>
    <n v="18.149999999999999"/>
    <n v="3.5"/>
  </r>
  <r>
    <x v="1"/>
    <x v="1"/>
    <x v="1"/>
    <x v="1"/>
    <x v="0"/>
    <x v="0"/>
    <x v="0"/>
    <x v="0"/>
    <x v="0"/>
    <x v="0"/>
    <x v="1"/>
    <n v="23.1"/>
    <n v="4"/>
  </r>
  <r>
    <x v="1"/>
    <x v="1"/>
    <x v="1"/>
    <x v="1"/>
    <x v="0"/>
    <x v="0"/>
    <x v="0"/>
    <x v="0"/>
    <x v="0"/>
    <x v="0"/>
    <x v="0"/>
    <n v="15.69"/>
    <n v="1.5"/>
  </r>
  <r>
    <x v="0"/>
    <x v="0"/>
    <x v="1"/>
    <x v="1"/>
    <x v="1"/>
    <x v="0"/>
    <x v="0"/>
    <x v="1"/>
    <x v="1"/>
    <x v="1"/>
    <x v="0"/>
    <n v="19.809999999999999"/>
    <n v="4.1900000000000004"/>
  </r>
  <r>
    <x v="1"/>
    <x v="1"/>
    <x v="1"/>
    <x v="1"/>
    <x v="1"/>
    <x v="0"/>
    <x v="0"/>
    <x v="1"/>
    <x v="1"/>
    <x v="1"/>
    <x v="0"/>
    <n v="28.44"/>
    <n v="2.56"/>
  </r>
  <r>
    <x v="1"/>
    <x v="1"/>
    <x v="1"/>
    <x v="1"/>
    <x v="1"/>
    <x v="0"/>
    <x v="0"/>
    <x v="1"/>
    <x v="1"/>
    <x v="1"/>
    <x v="0"/>
    <n v="15.48"/>
    <n v="2.02"/>
  </r>
  <r>
    <x v="1"/>
    <x v="1"/>
    <x v="1"/>
    <x v="1"/>
    <x v="1"/>
    <x v="0"/>
    <x v="0"/>
    <x v="1"/>
    <x v="1"/>
    <x v="1"/>
    <x v="0"/>
    <n v="16.579999999999998"/>
    <n v="4"/>
  </r>
  <r>
    <x v="1"/>
    <x v="1"/>
    <x v="0"/>
    <x v="0"/>
    <x v="1"/>
    <x v="0"/>
    <x v="0"/>
    <x v="1"/>
    <x v="1"/>
    <x v="1"/>
    <x v="0"/>
    <n v="7.56"/>
    <n v="1.44"/>
  </r>
  <r>
    <x v="1"/>
    <x v="1"/>
    <x v="1"/>
    <x v="1"/>
    <x v="1"/>
    <x v="0"/>
    <x v="0"/>
    <x v="1"/>
    <x v="1"/>
    <x v="1"/>
    <x v="0"/>
    <n v="10.34"/>
    <n v="2"/>
  </r>
  <r>
    <x v="0"/>
    <x v="0"/>
    <x v="1"/>
    <x v="1"/>
    <x v="1"/>
    <x v="0"/>
    <x v="0"/>
    <x v="1"/>
    <x v="1"/>
    <x v="1"/>
    <x v="2"/>
    <n v="43.11"/>
    <n v="5"/>
  </r>
  <r>
    <x v="0"/>
    <x v="0"/>
    <x v="1"/>
    <x v="1"/>
    <x v="1"/>
    <x v="0"/>
    <x v="0"/>
    <x v="1"/>
    <x v="1"/>
    <x v="1"/>
    <x v="0"/>
    <n v="13"/>
    <n v="2"/>
  </r>
  <r>
    <x v="1"/>
    <x v="1"/>
    <x v="1"/>
    <x v="1"/>
    <x v="1"/>
    <x v="0"/>
    <x v="0"/>
    <x v="1"/>
    <x v="1"/>
    <x v="1"/>
    <x v="0"/>
    <n v="13.51"/>
    <n v="2"/>
  </r>
  <r>
    <x v="1"/>
    <x v="1"/>
    <x v="1"/>
    <x v="1"/>
    <x v="1"/>
    <x v="0"/>
    <x v="0"/>
    <x v="1"/>
    <x v="1"/>
    <x v="1"/>
    <x v="1"/>
    <n v="18.71"/>
    <n v="4"/>
  </r>
  <r>
    <x v="0"/>
    <x v="0"/>
    <x v="1"/>
    <x v="1"/>
    <x v="1"/>
    <x v="0"/>
    <x v="0"/>
    <x v="1"/>
    <x v="1"/>
    <x v="1"/>
    <x v="0"/>
    <n v="12.74"/>
    <n v="2.0099999999999998"/>
  </r>
  <r>
    <x v="0"/>
    <x v="0"/>
    <x v="1"/>
    <x v="1"/>
    <x v="1"/>
    <x v="0"/>
    <x v="0"/>
    <x v="1"/>
    <x v="1"/>
    <x v="1"/>
    <x v="0"/>
    <n v="13"/>
    <n v="2"/>
  </r>
  <r>
    <x v="0"/>
    <x v="0"/>
    <x v="1"/>
    <x v="1"/>
    <x v="1"/>
    <x v="0"/>
    <x v="0"/>
    <x v="1"/>
    <x v="1"/>
    <x v="1"/>
    <x v="0"/>
    <n v="16.399999999999999"/>
    <n v="2.5"/>
  </r>
  <r>
    <x v="1"/>
    <x v="1"/>
    <x v="1"/>
    <x v="1"/>
    <x v="1"/>
    <x v="0"/>
    <x v="0"/>
    <x v="1"/>
    <x v="1"/>
    <x v="1"/>
    <x v="2"/>
    <n v="20.53"/>
    <n v="4"/>
  </r>
  <r>
    <x v="0"/>
    <x v="0"/>
    <x v="1"/>
    <x v="1"/>
    <x v="1"/>
    <x v="0"/>
    <x v="0"/>
    <x v="1"/>
    <x v="1"/>
    <x v="1"/>
    <x v="1"/>
    <n v="16.47"/>
    <n v="3.23"/>
  </r>
  <r>
    <x v="1"/>
    <x v="1"/>
    <x v="1"/>
    <x v="1"/>
    <x v="0"/>
    <x v="0"/>
    <x v="1"/>
    <x v="1"/>
    <x v="0"/>
    <x v="0"/>
    <x v="1"/>
    <n v="26.59"/>
    <n v="3.41"/>
  </r>
  <r>
    <x v="1"/>
    <x v="1"/>
    <x v="1"/>
    <x v="1"/>
    <x v="0"/>
    <x v="0"/>
    <x v="1"/>
    <x v="1"/>
    <x v="0"/>
    <x v="0"/>
    <x v="2"/>
    <n v="38.729999999999997"/>
    <n v="3"/>
  </r>
  <r>
    <x v="1"/>
    <x v="1"/>
    <x v="1"/>
    <x v="1"/>
    <x v="0"/>
    <x v="0"/>
    <x v="1"/>
    <x v="1"/>
    <x v="0"/>
    <x v="0"/>
    <x v="0"/>
    <n v="24.27"/>
    <n v="2.0299999999999998"/>
  </r>
  <r>
    <x v="0"/>
    <x v="0"/>
    <x v="1"/>
    <x v="1"/>
    <x v="0"/>
    <x v="0"/>
    <x v="1"/>
    <x v="1"/>
    <x v="0"/>
    <x v="0"/>
    <x v="0"/>
    <n v="12.76"/>
    <n v="2.23"/>
  </r>
  <r>
    <x v="1"/>
    <x v="1"/>
    <x v="1"/>
    <x v="1"/>
    <x v="0"/>
    <x v="0"/>
    <x v="1"/>
    <x v="1"/>
    <x v="0"/>
    <x v="0"/>
    <x v="1"/>
    <n v="30.06"/>
    <n v="2"/>
  </r>
  <r>
    <x v="1"/>
    <x v="1"/>
    <x v="1"/>
    <x v="1"/>
    <x v="0"/>
    <x v="0"/>
    <x v="1"/>
    <x v="1"/>
    <x v="0"/>
    <x v="0"/>
    <x v="2"/>
    <n v="25.89"/>
    <n v="5.16"/>
  </r>
  <r>
    <x v="1"/>
    <x v="1"/>
    <x v="0"/>
    <x v="0"/>
    <x v="0"/>
    <x v="0"/>
    <x v="1"/>
    <x v="1"/>
    <x v="0"/>
    <x v="0"/>
    <x v="2"/>
    <n v="48.33"/>
    <n v="9"/>
  </r>
  <r>
    <x v="0"/>
    <x v="0"/>
    <x v="1"/>
    <x v="1"/>
    <x v="0"/>
    <x v="0"/>
    <x v="1"/>
    <x v="1"/>
    <x v="0"/>
    <x v="0"/>
    <x v="0"/>
    <n v="13.27"/>
    <n v="2.5"/>
  </r>
  <r>
    <x v="0"/>
    <x v="0"/>
    <x v="1"/>
    <x v="1"/>
    <x v="0"/>
    <x v="0"/>
    <x v="1"/>
    <x v="1"/>
    <x v="0"/>
    <x v="0"/>
    <x v="1"/>
    <n v="28.17"/>
    <n v="6.5"/>
  </r>
  <r>
    <x v="0"/>
    <x v="0"/>
    <x v="1"/>
    <x v="1"/>
    <x v="0"/>
    <x v="0"/>
    <x v="1"/>
    <x v="1"/>
    <x v="0"/>
    <x v="0"/>
    <x v="0"/>
    <n v="12.9"/>
    <n v="1.1000000000000001"/>
  </r>
  <r>
    <x v="1"/>
    <x v="1"/>
    <x v="1"/>
    <x v="1"/>
    <x v="0"/>
    <x v="0"/>
    <x v="1"/>
    <x v="1"/>
    <x v="0"/>
    <x v="0"/>
    <x v="5"/>
    <n v="28.15"/>
    <n v="3"/>
  </r>
  <r>
    <x v="1"/>
    <x v="1"/>
    <x v="1"/>
    <x v="1"/>
    <x v="0"/>
    <x v="0"/>
    <x v="1"/>
    <x v="1"/>
    <x v="0"/>
    <x v="0"/>
    <x v="0"/>
    <n v="11.59"/>
    <n v="1.5"/>
  </r>
  <r>
    <x v="1"/>
    <x v="1"/>
    <x v="1"/>
    <x v="1"/>
    <x v="0"/>
    <x v="0"/>
    <x v="1"/>
    <x v="1"/>
    <x v="0"/>
    <x v="0"/>
    <x v="0"/>
    <n v="7.74"/>
    <n v="1.44"/>
  </r>
  <r>
    <x v="0"/>
    <x v="0"/>
    <x v="1"/>
    <x v="1"/>
    <x v="0"/>
    <x v="0"/>
    <x v="1"/>
    <x v="1"/>
    <x v="0"/>
    <x v="0"/>
    <x v="2"/>
    <n v="30.14"/>
    <n v="3.09"/>
  </r>
  <r>
    <x v="1"/>
    <x v="1"/>
    <x v="1"/>
    <x v="1"/>
    <x v="0"/>
    <x v="1"/>
    <x v="0"/>
    <x v="1"/>
    <x v="1"/>
    <x v="1"/>
    <x v="0"/>
    <n v="12.16"/>
    <n v="2.2000000000000002"/>
  </r>
  <r>
    <x v="0"/>
    <x v="0"/>
    <x v="1"/>
    <x v="1"/>
    <x v="0"/>
    <x v="1"/>
    <x v="0"/>
    <x v="1"/>
    <x v="1"/>
    <x v="1"/>
    <x v="0"/>
    <n v="13.42"/>
    <n v="3.48"/>
  </r>
  <r>
    <x v="1"/>
    <x v="1"/>
    <x v="1"/>
    <x v="1"/>
    <x v="0"/>
    <x v="1"/>
    <x v="0"/>
    <x v="1"/>
    <x v="1"/>
    <x v="1"/>
    <x v="3"/>
    <n v="8.58"/>
    <n v="1.92"/>
  </r>
  <r>
    <x v="0"/>
    <x v="0"/>
    <x v="0"/>
    <x v="0"/>
    <x v="0"/>
    <x v="1"/>
    <x v="0"/>
    <x v="1"/>
    <x v="1"/>
    <x v="1"/>
    <x v="1"/>
    <n v="15.98"/>
    <n v="3"/>
  </r>
  <r>
    <x v="1"/>
    <x v="1"/>
    <x v="1"/>
    <x v="1"/>
    <x v="0"/>
    <x v="1"/>
    <x v="0"/>
    <x v="1"/>
    <x v="1"/>
    <x v="1"/>
    <x v="0"/>
    <n v="13.42"/>
    <n v="1.58"/>
  </r>
  <r>
    <x v="0"/>
    <x v="0"/>
    <x v="1"/>
    <x v="1"/>
    <x v="0"/>
    <x v="1"/>
    <x v="0"/>
    <x v="1"/>
    <x v="1"/>
    <x v="1"/>
    <x v="0"/>
    <n v="16.27"/>
    <n v="2.5"/>
  </r>
  <r>
    <x v="0"/>
    <x v="0"/>
    <x v="1"/>
    <x v="1"/>
    <x v="0"/>
    <x v="1"/>
    <x v="0"/>
    <x v="1"/>
    <x v="1"/>
    <x v="1"/>
    <x v="0"/>
    <n v="10.09"/>
    <n v="2"/>
  </r>
  <r>
    <x v="1"/>
    <x v="1"/>
    <x v="0"/>
    <x v="0"/>
    <x v="0"/>
    <x v="0"/>
    <x v="1"/>
    <x v="1"/>
    <x v="0"/>
    <x v="0"/>
    <x v="2"/>
    <n v="20.45"/>
    <n v="3"/>
  </r>
  <r>
    <x v="1"/>
    <x v="1"/>
    <x v="0"/>
    <x v="0"/>
    <x v="0"/>
    <x v="0"/>
    <x v="1"/>
    <x v="1"/>
    <x v="0"/>
    <x v="0"/>
    <x v="0"/>
    <n v="13.28"/>
    <n v="2.72"/>
  </r>
  <r>
    <x v="0"/>
    <x v="0"/>
    <x v="1"/>
    <x v="1"/>
    <x v="0"/>
    <x v="0"/>
    <x v="1"/>
    <x v="1"/>
    <x v="0"/>
    <x v="0"/>
    <x v="0"/>
    <n v="22.12"/>
    <n v="2.88"/>
  </r>
  <r>
    <x v="1"/>
    <x v="1"/>
    <x v="1"/>
    <x v="1"/>
    <x v="0"/>
    <x v="0"/>
    <x v="1"/>
    <x v="1"/>
    <x v="0"/>
    <x v="0"/>
    <x v="2"/>
    <n v="24.01"/>
    <n v="2"/>
  </r>
  <r>
    <x v="1"/>
    <x v="1"/>
    <x v="1"/>
    <x v="1"/>
    <x v="0"/>
    <x v="0"/>
    <x v="1"/>
    <x v="1"/>
    <x v="0"/>
    <x v="0"/>
    <x v="1"/>
    <n v="15.69"/>
    <n v="3"/>
  </r>
  <r>
    <x v="1"/>
    <x v="1"/>
    <x v="0"/>
    <x v="0"/>
    <x v="0"/>
    <x v="0"/>
    <x v="1"/>
    <x v="1"/>
    <x v="0"/>
    <x v="0"/>
    <x v="0"/>
    <n v="11.61"/>
    <n v="3.39"/>
  </r>
  <r>
    <x v="1"/>
    <x v="1"/>
    <x v="0"/>
    <x v="0"/>
    <x v="0"/>
    <x v="0"/>
    <x v="1"/>
    <x v="1"/>
    <x v="0"/>
    <x v="0"/>
    <x v="0"/>
    <n v="10.77"/>
    <n v="1.47"/>
  </r>
  <r>
    <x v="1"/>
    <x v="1"/>
    <x v="1"/>
    <x v="1"/>
    <x v="0"/>
    <x v="0"/>
    <x v="1"/>
    <x v="1"/>
    <x v="0"/>
    <x v="0"/>
    <x v="0"/>
    <n v="15.53"/>
    <n v="3"/>
  </r>
  <r>
    <x v="1"/>
    <x v="1"/>
    <x v="0"/>
    <x v="0"/>
    <x v="0"/>
    <x v="0"/>
    <x v="1"/>
    <x v="1"/>
    <x v="0"/>
    <x v="0"/>
    <x v="0"/>
    <n v="10.07"/>
    <n v="1.25"/>
  </r>
  <r>
    <x v="1"/>
    <x v="1"/>
    <x v="1"/>
    <x v="1"/>
    <x v="0"/>
    <x v="0"/>
    <x v="1"/>
    <x v="1"/>
    <x v="0"/>
    <x v="0"/>
    <x v="0"/>
    <n v="12.6"/>
    <n v="1"/>
  </r>
  <r>
    <x v="1"/>
    <x v="1"/>
    <x v="1"/>
    <x v="1"/>
    <x v="0"/>
    <x v="0"/>
    <x v="1"/>
    <x v="1"/>
    <x v="0"/>
    <x v="0"/>
    <x v="0"/>
    <n v="32.83"/>
    <n v="1.17"/>
  </r>
  <r>
    <x v="0"/>
    <x v="0"/>
    <x v="0"/>
    <x v="0"/>
    <x v="0"/>
    <x v="0"/>
    <x v="1"/>
    <x v="1"/>
    <x v="0"/>
    <x v="0"/>
    <x v="1"/>
    <n v="35.83"/>
    <n v="4.67"/>
  </r>
  <r>
    <x v="1"/>
    <x v="1"/>
    <x v="0"/>
    <x v="0"/>
    <x v="0"/>
    <x v="0"/>
    <x v="1"/>
    <x v="1"/>
    <x v="0"/>
    <x v="0"/>
    <x v="1"/>
    <n v="29.03"/>
    <n v="5.92"/>
  </r>
  <r>
    <x v="0"/>
    <x v="0"/>
    <x v="1"/>
    <x v="1"/>
    <x v="0"/>
    <x v="0"/>
    <x v="1"/>
    <x v="1"/>
    <x v="0"/>
    <x v="0"/>
    <x v="0"/>
    <n v="27.18"/>
    <n v="2"/>
  </r>
  <r>
    <x v="1"/>
    <x v="1"/>
    <x v="1"/>
    <x v="1"/>
    <x v="0"/>
    <x v="0"/>
    <x v="1"/>
    <x v="1"/>
    <x v="0"/>
    <x v="0"/>
    <x v="0"/>
    <n v="22.67"/>
    <n v="2"/>
  </r>
  <r>
    <x v="1"/>
    <x v="1"/>
    <x v="0"/>
    <x v="0"/>
    <x v="0"/>
    <x v="0"/>
    <x v="1"/>
    <x v="1"/>
    <x v="0"/>
    <x v="0"/>
    <x v="0"/>
    <n v="17.82"/>
    <n v="1.75"/>
  </r>
  <r>
    <x v="0"/>
    <x v="0"/>
    <x v="0"/>
    <x v="0"/>
    <x v="1"/>
    <x v="0"/>
    <x v="0"/>
    <x v="1"/>
    <x v="0"/>
    <x v="0"/>
    <x v="0"/>
    <n v="18.78"/>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gridDropZones="1" multipleFieldFilters="0" chartFormat="17">
  <location ref="W107:X114" firstHeaderRow="2" firstDataRow="2" firstDataCol="1"/>
  <pivotFields count="13">
    <pivotField compact="0" outline="0" showAll="0" defaultSubtotal="0">
      <items count="2">
        <item x="0"/>
        <item x="1"/>
      </items>
    </pivotField>
    <pivotField compact="0" outline="0" showAll="0" defaultSubtotal="0">
      <items count="2">
        <item x="1"/>
        <item x="0"/>
      </items>
    </pivotField>
    <pivotField compact="0" outline="0" showAll="0" defaultSubtotal="0">
      <items count="2">
        <item x="0"/>
        <item x="1"/>
      </items>
    </pivotField>
    <pivotField compact="0" outline="0" showAll="0" defaultSubtotal="0">
      <items count="2">
        <item x="1"/>
        <item x="0"/>
      </items>
    </pivotField>
    <pivotField compact="0" outline="0" showAll="0" defaultSubtotal="0">
      <items count="2">
        <item x="0"/>
        <item x="1"/>
      </items>
    </pivotField>
    <pivotField compact="0" outline="0" showAll="0" defaultSubtotal="0">
      <items count="2">
        <item x="0"/>
        <item x="1"/>
      </items>
    </pivotField>
    <pivotField compact="0" outline="0" showAll="0" defaultSubtotal="0">
      <items count="2">
        <item x="0"/>
        <item x="1"/>
      </items>
    </pivotField>
    <pivotField compact="0" outline="0" showAll="0" defaultSubtotal="0">
      <items count="2">
        <item x="1"/>
        <item x="0"/>
      </items>
    </pivotField>
    <pivotField compact="0" outline="0" showAll="0" defaultSubtotal="0">
      <items count="2">
        <item x="1"/>
        <item x="0"/>
      </items>
    </pivotField>
    <pivotField dataField="1" compact="0" outline="0" showAll="0" defaultSubtotal="0">
      <items count="2">
        <item x="0"/>
        <item x="1"/>
      </items>
    </pivotField>
    <pivotField axis="axisRow" compact="0" outline="0" showAll="0" defaultSubtotal="0">
      <items count="6">
        <item x="3"/>
        <item x="0"/>
        <item x="1"/>
        <item x="2"/>
        <item x="5"/>
        <item x="4"/>
      </items>
    </pivotField>
    <pivotField compact="0" outline="0" showAll="0" defaultSubtotal="0"/>
    <pivotField compact="0" outline="0" showAll="0" defaultSubtotal="0"/>
  </pivotFields>
  <rowFields count="1">
    <field x="10"/>
  </rowFields>
  <rowItems count="6">
    <i>
      <x/>
    </i>
    <i>
      <x v="1"/>
    </i>
    <i>
      <x v="2"/>
    </i>
    <i>
      <x v="3"/>
    </i>
    <i>
      <x v="4"/>
    </i>
    <i>
      <x v="5"/>
    </i>
  </rowItems>
  <colItems count="1">
    <i/>
  </colItems>
  <dataFields count="1">
    <dataField name="Count of time_L" fld="9" subtotal="count" baseField="10" baseItem="0"/>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gridDropZones="1" multipleFieldFilters="0" chartFormat="14">
  <location ref="W93:Y96" firstHeaderRow="2" firstDataRow="2" firstDataCol="2"/>
  <pivotFields count="13">
    <pivotField compact="0" outline="0" showAll="0" defaultSubtotal="0">
      <items count="2">
        <item x="0"/>
        <item x="1"/>
      </items>
    </pivotField>
    <pivotField compact="0" outline="0" showAll="0" defaultSubtotal="0">
      <items count="2">
        <item x="1"/>
        <item x="0"/>
      </items>
    </pivotField>
    <pivotField compact="0" outline="0" showAll="0" defaultSubtotal="0">
      <items count="2">
        <item x="0"/>
        <item x="1"/>
      </items>
    </pivotField>
    <pivotField compact="0" outline="0" showAll="0" defaultSubtotal="0">
      <items count="2">
        <item x="1"/>
        <item x="0"/>
      </items>
    </pivotField>
    <pivotField compact="0" outline="0" showAll="0" defaultSubtotal="0">
      <items count="2">
        <item x="0"/>
        <item x="1"/>
      </items>
    </pivotField>
    <pivotField compact="0" outline="0" showAll="0" defaultSubtotal="0">
      <items count="2">
        <item x="0"/>
        <item x="1"/>
      </items>
    </pivotField>
    <pivotField compact="0" outline="0" showAll="0" defaultSubtotal="0">
      <items count="2">
        <item x="0"/>
        <item x="1"/>
      </items>
    </pivotField>
    <pivotField compact="0" outline="0" showAll="0" defaultSubtotal="0">
      <items count="2">
        <item x="1"/>
        <item x="0"/>
      </items>
    </pivotField>
    <pivotField axis="axisRow" compact="0" outline="0" showAll="0" defaultSubtotal="0">
      <items count="2">
        <item x="1"/>
        <item x="0"/>
      </items>
    </pivotField>
    <pivotField axis="axisRow" compact="0" outline="0" showAll="0" defaultSubtotal="0">
      <items count="2">
        <item x="0"/>
        <item x="1"/>
      </items>
    </pivotField>
    <pivotField dataField="1" compact="0" outline="0" showAll="0" defaultSubtotal="0"/>
    <pivotField compact="0" outline="0" showAll="0" defaultSubtotal="0"/>
    <pivotField compact="0" outline="0" showAll="0" defaultSubtotal="0"/>
  </pivotFields>
  <rowFields count="2">
    <field x="8"/>
    <field x="9"/>
  </rowFields>
  <rowItems count="2">
    <i>
      <x/>
      <x v="1"/>
    </i>
    <i>
      <x v="1"/>
      <x/>
    </i>
  </rowItems>
  <colItems count="1">
    <i/>
  </colItems>
  <dataFields count="1">
    <dataField name="Count of size" fld="10" subtotal="count"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3">
          <reference field="4294967294" count="1" selected="0">
            <x v="0"/>
          </reference>
          <reference field="8" count="1" selected="0">
            <x v="0"/>
          </reference>
          <reference field="9" count="1" selected="0">
            <x v="1"/>
          </reference>
        </references>
      </pivotArea>
    </chartFormat>
    <chartFormat chart="7" format="2">
      <pivotArea type="data" outline="0" fieldPosition="0">
        <references count="2">
          <reference field="4294967294" count="1" selected="0">
            <x v="0"/>
          </reference>
          <reference field="8"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3">
          <reference field="4294967294" count="1" selected="0">
            <x v="0"/>
          </reference>
          <reference field="8" count="1" selected="0">
            <x v="0"/>
          </reference>
          <reference field="9" count="1" selected="0">
            <x v="1"/>
          </reference>
        </references>
      </pivotArea>
    </chartFormat>
    <chartFormat chart="9"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gridDropZones="1" multipleFieldFilters="0" chartFormat="11">
  <location ref="W73:AA78" firstHeaderRow="2" firstDataRow="2" firstDataCol="4"/>
  <pivotFields count="13">
    <pivotField compact="0" outline="0" showAll="0" defaultSubtotal="0">
      <items count="2">
        <item x="0"/>
        <item x="1"/>
      </items>
    </pivotField>
    <pivotField compact="0" outline="0" showAll="0" defaultSubtotal="0">
      <items count="2">
        <item x="1"/>
        <item x="0"/>
      </items>
    </pivotField>
    <pivotField compact="0" outline="0" showAll="0" defaultSubtotal="0">
      <items count="2">
        <item x="0"/>
        <item x="1"/>
      </items>
    </pivotField>
    <pivotField compact="0" outline="0" showAll="0" defaultSubtotal="0">
      <items count="2">
        <item x="1"/>
        <item x="0"/>
      </items>
    </pivotField>
    <pivotField axis="axisRow" compact="0" outline="0" showAll="0" defaultSubtotal="0">
      <items count="2">
        <item x="0"/>
        <item x="1"/>
      </items>
    </pivotField>
    <pivotField axis="axisRow" compact="0" outline="0" showAll="0" defaultSubtotal="0">
      <items count="2">
        <item x="0"/>
        <item x="1"/>
      </items>
    </pivotField>
    <pivotField axis="axisRow" compact="0" outline="0" showAll="0" defaultSubtotal="0">
      <items count="2">
        <item x="0"/>
        <item x="1"/>
      </items>
    </pivotField>
    <pivotField axis="axisRow" compact="0" outline="0" showAll="0" defaultSubtotal="0">
      <items count="2">
        <item x="1"/>
        <item x="0"/>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s>
  <rowFields count="4">
    <field x="6"/>
    <field x="7"/>
    <field x="4"/>
    <field x="5"/>
  </rowFields>
  <rowItems count="4">
    <i>
      <x/>
      <x/>
      <x/>
      <x v="1"/>
    </i>
    <i r="2">
      <x v="1"/>
      <x/>
    </i>
    <i r="1">
      <x v="1"/>
      <x/>
      <x/>
    </i>
    <i>
      <x v="1"/>
      <x/>
      <x/>
      <x/>
    </i>
  </rowItems>
  <colItems count="1">
    <i/>
  </colItems>
  <dataFields count="1">
    <dataField name="Count of size" fld="10" subtotal="count"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5">
          <reference field="4294967294" count="1" selected="0">
            <x v="0"/>
          </reference>
          <reference field="4" count="1" selected="0">
            <x v="0"/>
          </reference>
          <reference field="5" count="1" selected="0">
            <x v="1"/>
          </reference>
          <reference field="6" count="1" selected="0">
            <x v="0"/>
          </reference>
          <reference field="7" count="1" selected="0">
            <x v="0"/>
          </reference>
        </references>
      </pivotArea>
    </chartFormat>
    <chartFormat chart="4" format="2">
      <pivotArea type="data" outline="0" fieldPosition="0">
        <references count="5">
          <reference field="4294967294" count="1" selected="0">
            <x v="0"/>
          </reference>
          <reference field="4" count="1" selected="0">
            <x v="1"/>
          </reference>
          <reference field="5" count="1" selected="0">
            <x v="0"/>
          </reference>
          <reference field="6" count="1" selected="0">
            <x v="0"/>
          </reference>
          <reference field="7" count="1" selected="0">
            <x v="0"/>
          </reference>
        </references>
      </pivotArea>
    </chartFormat>
    <chartFormat chart="4" format="3">
      <pivotArea type="data" outline="0" fieldPosition="0">
        <references count="5">
          <reference field="4294967294" count="1" selected="0">
            <x v="0"/>
          </reference>
          <reference field="4" count="1" selected="0">
            <x v="0"/>
          </reference>
          <reference field="5" count="1" selected="0">
            <x v="0"/>
          </reference>
          <reference field="6" count="1" selected="0">
            <x v="0"/>
          </reference>
          <reference field="7" count="1" selected="0">
            <x v="1"/>
          </reference>
        </references>
      </pivotArea>
    </chartFormat>
    <chartFormat chart="4" format="4">
      <pivotArea type="data" outline="0" fieldPosition="0">
        <references count="2">
          <reference field="4294967294" count="1" selected="0">
            <x v="0"/>
          </reference>
          <reference field="6"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5">
          <reference field="4294967294" count="1" selected="0">
            <x v="0"/>
          </reference>
          <reference field="4" count="1" selected="0">
            <x v="0"/>
          </reference>
          <reference field="5" count="1" selected="0">
            <x v="1"/>
          </reference>
          <reference field="6" count="1" selected="0">
            <x v="0"/>
          </reference>
          <reference field="7" count="1" selected="0">
            <x v="0"/>
          </reference>
        </references>
      </pivotArea>
    </chartFormat>
    <chartFormat chart="6" format="12">
      <pivotArea type="data" outline="0" fieldPosition="0">
        <references count="5">
          <reference field="4294967294" count="1" selected="0">
            <x v="0"/>
          </reference>
          <reference field="4" count="1" selected="0">
            <x v="1"/>
          </reference>
          <reference field="5" count="1" selected="0">
            <x v="0"/>
          </reference>
          <reference field="6" count="1" selected="0">
            <x v="0"/>
          </reference>
          <reference field="7" count="1" selected="0">
            <x v="0"/>
          </reference>
        </references>
      </pivotArea>
    </chartFormat>
    <chartFormat chart="6" format="13">
      <pivotArea type="data" outline="0" fieldPosition="0">
        <references count="5">
          <reference field="4294967294" count="1" selected="0">
            <x v="0"/>
          </reference>
          <reference field="4" count="1" selected="0">
            <x v="0"/>
          </reference>
          <reference field="5" count="1" selected="0">
            <x v="0"/>
          </reference>
          <reference field="6" count="1" selected="0">
            <x v="0"/>
          </reference>
          <reference field="7" count="1" selected="0">
            <x v="1"/>
          </reference>
        </references>
      </pivotArea>
    </chartFormat>
    <chartFormat chart="6" format="1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gridDropZones="1" multipleFieldFilters="0" chartFormat="10">
  <location ref="W59:Y62" firstHeaderRow="2" firstDataRow="2" firstDataCol="2"/>
  <pivotFields count="13">
    <pivotField compact="0" outline="0" showAll="0" defaultSubtotal="0">
      <items count="2">
        <item x="0"/>
        <item x="1"/>
      </items>
    </pivotField>
    <pivotField compact="0" outline="0" showAll="0" defaultSubtotal="0">
      <items count="2">
        <item x="1"/>
        <item x="0"/>
      </items>
    </pivotField>
    <pivotField axis="axisRow" compact="0" outline="0" showAll="0" defaultSubtotal="0">
      <items count="2">
        <item x="0"/>
        <item x="1"/>
      </items>
    </pivotField>
    <pivotField axis="axisRow"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s>
  <rowFields count="2">
    <field x="2"/>
    <field x="3"/>
  </rowFields>
  <rowItems count="2">
    <i>
      <x/>
      <x v="1"/>
    </i>
    <i>
      <x v="1"/>
      <x/>
    </i>
  </rowItems>
  <colItems count="1">
    <i/>
  </colItems>
  <dataFields count="1">
    <dataField name="Count of size" fld="10"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2" count="1" selected="0">
            <x v="0"/>
          </reference>
          <reference field="3" count="1" selected="0">
            <x v="1"/>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2" count="1" selected="0">
            <x v="0"/>
          </reference>
          <reference field="3" count="1" selected="0">
            <x v="1"/>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3">
          <reference field="4294967294" count="1" selected="0">
            <x v="0"/>
          </reference>
          <reference field="2" count="1" selected="0">
            <x v="0"/>
          </reference>
          <reference field="3" count="1" selected="0">
            <x v="1"/>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gridDropZones="1" multipleFieldFilters="0" chartFormat="7">
  <location ref="W46:Y49" firstHeaderRow="2" firstDataRow="2" firstDataCol="2"/>
  <pivotFields count="13">
    <pivotField axis="axisRow" compact="0" outline="0" showAll="0" defaultSubtotal="0">
      <items count="2">
        <item x="0"/>
        <item x="1"/>
      </items>
    </pivotField>
    <pivotField axis="axisRow" compact="0" outline="0" showAll="0" defaultSubtotal="0">
      <items count="2">
        <item x="1"/>
        <item x="0"/>
      </items>
    </pivotField>
    <pivotField compact="0" outline="0" showAll="0" defaultSubtotal="0">
      <items count="2">
        <item x="0"/>
        <item x="1"/>
      </items>
    </pivotField>
    <pivotField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s>
  <rowFields count="2">
    <field x="0"/>
    <field x="1"/>
  </rowFields>
  <rowItems count="2">
    <i>
      <x/>
      <x v="1"/>
    </i>
    <i>
      <x v="1"/>
      <x/>
    </i>
  </rowItems>
  <colItems count="1">
    <i/>
  </colItems>
  <dataFields count="1">
    <dataField name="Count of size" fld="1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3">
          <reference field="4294967294" count="1" selected="0">
            <x v="0"/>
          </reference>
          <reference field="0" count="1" selected="0">
            <x v="0"/>
          </reference>
          <reference field="1" count="1" selected="0">
            <x v="1"/>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4"/>
  <sheetViews>
    <sheetView workbookViewId="0">
      <selection activeCell="A4" sqref="A4"/>
    </sheetView>
  </sheetViews>
  <sheetFormatPr defaultRowHeight="14.5" x14ac:dyDescent="0.35"/>
  <cols>
    <col min="1" max="1" width="8.7265625" customWidth="1"/>
    <col min="2" max="2" width="90.453125" customWidth="1"/>
  </cols>
  <sheetData>
    <row r="3" spans="2:2" ht="174" x14ac:dyDescent="0.35">
      <c r="B3" s="44" t="s">
        <v>128</v>
      </c>
    </row>
    <row r="4" spans="2:2" ht="246.5" x14ac:dyDescent="0.35">
      <c r="B4" s="44"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4"/>
  <sheetViews>
    <sheetView topLeftCell="A22" workbookViewId="0">
      <selection activeCell="B33" sqref="B33"/>
    </sheetView>
  </sheetViews>
  <sheetFormatPr defaultRowHeight="14.5" x14ac:dyDescent="0.35"/>
  <cols>
    <col min="1" max="1" width="8.7265625" style="11"/>
    <col min="2" max="2" width="46.6328125" customWidth="1"/>
    <col min="3" max="3" width="16.81640625" customWidth="1"/>
    <col min="4" max="4" width="21.08984375" customWidth="1"/>
  </cols>
  <sheetData>
    <row r="2" spans="1:3" x14ac:dyDescent="0.35">
      <c r="A2" s="22" t="s">
        <v>104</v>
      </c>
    </row>
    <row r="3" spans="1:3" x14ac:dyDescent="0.35">
      <c r="A3" s="5" t="s">
        <v>105</v>
      </c>
    </row>
    <row r="4" spans="1:3" x14ac:dyDescent="0.35">
      <c r="A4" s="5" t="s">
        <v>106</v>
      </c>
    </row>
    <row r="7" spans="1:3" x14ac:dyDescent="0.35">
      <c r="A7" s="9" t="s">
        <v>2</v>
      </c>
      <c r="B7" s="1" t="s">
        <v>33</v>
      </c>
      <c r="C7" s="1" t="s">
        <v>34</v>
      </c>
    </row>
    <row r="8" spans="1:3" ht="58" x14ac:dyDescent="0.35">
      <c r="A8" s="9">
        <v>1</v>
      </c>
      <c r="B8" s="6" t="s">
        <v>26</v>
      </c>
      <c r="C8" s="6" t="s">
        <v>35</v>
      </c>
    </row>
    <row r="9" spans="1:3" ht="29" x14ac:dyDescent="0.35">
      <c r="A9" s="9">
        <v>2</v>
      </c>
      <c r="B9" s="6" t="s">
        <v>27</v>
      </c>
      <c r="C9" s="6" t="s">
        <v>36</v>
      </c>
    </row>
    <row r="10" spans="1:3" ht="29" x14ac:dyDescent="0.35">
      <c r="A10" s="9">
        <v>3</v>
      </c>
      <c r="B10" s="6" t="s">
        <v>28</v>
      </c>
      <c r="C10" s="6" t="s">
        <v>37</v>
      </c>
    </row>
    <row r="11" spans="1:3" ht="58" x14ac:dyDescent="0.35">
      <c r="A11" s="48">
        <v>4</v>
      </c>
      <c r="B11" s="45" t="s">
        <v>29</v>
      </c>
      <c r="C11" s="6" t="s">
        <v>53</v>
      </c>
    </row>
    <row r="12" spans="1:3" x14ac:dyDescent="0.35">
      <c r="A12" s="49"/>
      <c r="B12" s="46"/>
      <c r="C12" s="6" t="s">
        <v>54</v>
      </c>
    </row>
    <row r="13" spans="1:3" x14ac:dyDescent="0.35">
      <c r="A13" s="49"/>
      <c r="B13" s="46"/>
      <c r="C13" s="7" t="s">
        <v>46</v>
      </c>
    </row>
    <row r="14" spans="1:3" x14ac:dyDescent="0.35">
      <c r="A14" s="49"/>
      <c r="B14" s="46"/>
      <c r="C14" s="7" t="s">
        <v>47</v>
      </c>
    </row>
    <row r="15" spans="1:3" x14ac:dyDescent="0.35">
      <c r="A15" s="49"/>
      <c r="B15" s="46"/>
      <c r="C15" s="7" t="s">
        <v>48</v>
      </c>
    </row>
    <row r="16" spans="1:3" x14ac:dyDescent="0.35">
      <c r="A16" s="49"/>
      <c r="B16" s="46"/>
      <c r="C16" s="7" t="s">
        <v>49</v>
      </c>
    </row>
    <row r="17" spans="1:4" x14ac:dyDescent="0.35">
      <c r="A17" s="49"/>
      <c r="B17" s="46"/>
      <c r="C17" s="7" t="s">
        <v>50</v>
      </c>
    </row>
    <row r="18" spans="1:4" x14ac:dyDescent="0.35">
      <c r="A18" s="49"/>
      <c r="B18" s="46"/>
      <c r="C18" s="7" t="s">
        <v>51</v>
      </c>
    </row>
    <row r="19" spans="1:4" x14ac:dyDescent="0.35">
      <c r="A19" s="50"/>
      <c r="B19" s="47"/>
      <c r="C19" s="7" t="s">
        <v>52</v>
      </c>
    </row>
    <row r="20" spans="1:4" x14ac:dyDescent="0.35">
      <c r="A20" s="10"/>
      <c r="B20" s="8"/>
      <c r="C20" s="7" t="s">
        <v>57</v>
      </c>
    </row>
    <row r="21" spans="1:4" x14ac:dyDescent="0.35">
      <c r="A21" s="10"/>
      <c r="B21" s="8"/>
      <c r="C21" s="7" t="s">
        <v>58</v>
      </c>
    </row>
    <row r="22" spans="1:4" ht="29" x14ac:dyDescent="0.35">
      <c r="A22" s="9">
        <v>5</v>
      </c>
      <c r="B22" s="6" t="s">
        <v>30</v>
      </c>
      <c r="C22" s="6" t="s">
        <v>102</v>
      </c>
    </row>
    <row r="23" spans="1:4" x14ac:dyDescent="0.35">
      <c r="A23" s="9">
        <v>6</v>
      </c>
      <c r="B23" s="6" t="s">
        <v>31</v>
      </c>
      <c r="C23" s="6"/>
    </row>
    <row r="24" spans="1:4" ht="29" x14ac:dyDescent="0.35">
      <c r="A24" s="9">
        <v>7</v>
      </c>
      <c r="B24" s="6" t="s">
        <v>32</v>
      </c>
      <c r="C24" s="6">
        <f>'1_tips_data_encoded'!Q22</f>
        <v>1.0051634500049158</v>
      </c>
    </row>
    <row r="28" spans="1:4" x14ac:dyDescent="0.35">
      <c r="B28" s="56" t="s">
        <v>127</v>
      </c>
      <c r="C28" s="57" t="s">
        <v>61</v>
      </c>
      <c r="D28" s="57" t="s">
        <v>101</v>
      </c>
    </row>
    <row r="29" spans="1:4" ht="19.5" customHeight="1" x14ac:dyDescent="0.35">
      <c r="B29" s="58" t="s">
        <v>126</v>
      </c>
      <c r="C29" s="59">
        <f>'3_Model1 Results'!B6</f>
        <v>0.4700781232206086</v>
      </c>
      <c r="D29" s="60">
        <f>'1_tips_data_encoded'!Q22</f>
        <v>1.0051634500049158</v>
      </c>
    </row>
    <row r="30" spans="1:4" ht="29" x14ac:dyDescent="0.35">
      <c r="B30" s="55" t="s">
        <v>134</v>
      </c>
      <c r="C30" s="42">
        <f>'4_Model2 Results'!B6</f>
        <v>0.46876846977091025</v>
      </c>
      <c r="D30" s="43">
        <f>'1_tips_data_encoded'!Q272</f>
        <v>1.006404768292261</v>
      </c>
    </row>
    <row r="31" spans="1:4" x14ac:dyDescent="0.35">
      <c r="C31" s="5"/>
    </row>
    <row r="32" spans="1:4" x14ac:dyDescent="0.35">
      <c r="B32" t="s">
        <v>135</v>
      </c>
      <c r="C32" s="5"/>
    </row>
    <row r="33" spans="3:3" x14ac:dyDescent="0.35">
      <c r="C33" s="5"/>
    </row>
    <row r="34" spans="3:3" x14ac:dyDescent="0.35">
      <c r="C34" s="5"/>
    </row>
  </sheetData>
  <mergeCells count="2">
    <mergeCell ref="B11:B19"/>
    <mergeCell ref="A11:A19"/>
  </mergeCells>
  <conditionalFormatting sqref="C29:C30">
    <cfRule type="colorScale" priority="1">
      <colorScale>
        <cfvo type="min"/>
        <cfvo type="percentile" val="50"/>
        <cfvo type="max"/>
        <color rgb="FFF8696B"/>
        <color rgb="FFFFEB84"/>
        <color rgb="FF63BE7B"/>
      </colorScale>
    </cfRule>
    <cfRule type="iconSet" priority="2">
      <iconSet iconSet="3Arrows">
        <cfvo type="percent" val="0"/>
        <cfvo type="percent" val="33"/>
        <cfvo type="percent" val="67"/>
      </iconSet>
    </cfRule>
  </conditionalFormatting>
  <conditionalFormatting sqref="D29:D30">
    <cfRule type="dataBar" priority="7">
      <dataBar>
        <cfvo type="min"/>
        <cfvo type="max"/>
        <color rgb="FFFF555A"/>
      </dataBar>
      <extLst>
        <ext xmlns:x14="http://schemas.microsoft.com/office/spreadsheetml/2009/9/main" uri="{B025F937-C7B1-47D3-B67F-A62EFF666E3E}">
          <x14:id>{759082CE-6337-49F9-B5E1-7D4DB62EA5F7}</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3" id="{40F55D91-B4AF-4B99-8456-06AE0296B226}">
            <x14:iconSet iconSet="3Symbols2" custom="1">
              <x14:cfvo type="percent">
                <xm:f>0</xm:f>
              </x14:cfvo>
              <x14:cfvo type="percent">
                <xm:f>33</xm:f>
              </x14:cfvo>
              <x14:cfvo type="percent">
                <xm:f>67</xm:f>
              </x14:cfvo>
              <x14:cfIcon iconSet="3Arrows" iconId="0"/>
              <x14:cfIcon iconSet="3Symbols2" iconId="1"/>
              <x14:cfIcon iconSet="3ArrowsGray" iconId="2"/>
            </x14:iconSet>
          </x14:cfRule>
          <x14:cfRule type="dataBar" id="{759082CE-6337-49F9-B5E1-7D4DB62EA5F7}">
            <x14:dataBar minLength="0" maxLength="100" border="1" negativeBarBorderColorSameAsPositive="0">
              <x14:cfvo type="autoMin"/>
              <x14:cfvo type="autoMax"/>
              <x14:borderColor rgb="FFFF555A"/>
              <x14:negativeFillColor rgb="FFFF0000"/>
              <x14:negativeBorderColor rgb="FFFF0000"/>
              <x14:axisColor rgb="FF000000"/>
            </x14:dataBar>
          </x14:cfRule>
          <xm:sqref>D29:D30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2:I276"/>
  <sheetViews>
    <sheetView workbookViewId="0">
      <selection activeCell="A27" sqref="A27"/>
    </sheetView>
  </sheetViews>
  <sheetFormatPr defaultRowHeight="12" x14ac:dyDescent="0.3"/>
  <cols>
    <col min="1" max="1" width="16.6328125" style="12" customWidth="1"/>
    <col min="2" max="16384" width="8.7265625" style="12"/>
  </cols>
  <sheetData>
    <row r="2" spans="1:6" x14ac:dyDescent="0.3">
      <c r="A2" s="13" t="s">
        <v>139</v>
      </c>
    </row>
    <row r="3" spans="1:6" ht="12.5" thickBot="1" x14ac:dyDescent="0.35"/>
    <row r="4" spans="1:6" x14ac:dyDescent="0.3">
      <c r="A4" s="51" t="s">
        <v>59</v>
      </c>
      <c r="B4" s="51"/>
    </row>
    <row r="5" spans="1:6" x14ac:dyDescent="0.3">
      <c r="A5" s="14" t="s">
        <v>60</v>
      </c>
      <c r="B5" s="14">
        <v>0.68466668516213802</v>
      </c>
    </row>
    <row r="6" spans="1:6" x14ac:dyDescent="0.3">
      <c r="A6" s="14" t="s">
        <v>61</v>
      </c>
      <c r="B6" s="14">
        <v>0.46876846977091025</v>
      </c>
    </row>
    <row r="7" spans="1:6" x14ac:dyDescent="0.3">
      <c r="A7" s="14" t="s">
        <v>62</v>
      </c>
      <c r="B7" s="14">
        <v>0.44500310148878647</v>
      </c>
    </row>
    <row r="8" spans="1:6" x14ac:dyDescent="0.3">
      <c r="A8" s="14" t="s">
        <v>63</v>
      </c>
      <c r="B8" s="14">
        <v>1.0190115825215296</v>
      </c>
    </row>
    <row r="9" spans="1:6" ht="12.5" thickBot="1" x14ac:dyDescent="0.35">
      <c r="A9" s="15" t="s">
        <v>64</v>
      </c>
      <c r="B9" s="15">
        <v>244</v>
      </c>
    </row>
    <row r="11" spans="1:6" ht="12.5" thickBot="1" x14ac:dyDescent="0.35">
      <c r="A11" s="12" t="s">
        <v>65</v>
      </c>
    </row>
    <row r="12" spans="1:6" x14ac:dyDescent="0.3">
      <c r="A12" s="16"/>
      <c r="B12" s="16" t="s">
        <v>70</v>
      </c>
      <c r="C12" s="16" t="s">
        <v>71</v>
      </c>
      <c r="D12" s="16" t="s">
        <v>72</v>
      </c>
      <c r="E12" s="16" t="s">
        <v>73</v>
      </c>
      <c r="F12" s="16" t="s">
        <v>74</v>
      </c>
    </row>
    <row r="13" spans="1:6" x14ac:dyDescent="0.3">
      <c r="A13" s="14" t="s">
        <v>66</v>
      </c>
      <c r="B13" s="14">
        <v>8</v>
      </c>
      <c r="C13" s="14">
        <v>218.0769409846792</v>
      </c>
      <c r="D13" s="14">
        <v>27.2596176230849</v>
      </c>
      <c r="E13" s="14">
        <v>42.003115198137507</v>
      </c>
      <c r="F13" s="14">
        <v>2.9126356938874884E-41</v>
      </c>
    </row>
    <row r="14" spans="1:6" x14ac:dyDescent="0.3">
      <c r="A14" s="14" t="s">
        <v>67</v>
      </c>
      <c r="B14" s="14">
        <v>238</v>
      </c>
      <c r="C14" s="14">
        <v>247.13553606450165</v>
      </c>
      <c r="D14" s="14">
        <v>1.0383846053130321</v>
      </c>
      <c r="E14" s="14"/>
      <c r="F14" s="14"/>
    </row>
    <row r="15" spans="1:6" ht="12.5" thickBot="1" x14ac:dyDescent="0.35">
      <c r="A15" s="15" t="s">
        <v>68</v>
      </c>
      <c r="B15" s="15">
        <v>246</v>
      </c>
      <c r="C15" s="15">
        <v>465.21247704918085</v>
      </c>
      <c r="D15" s="15"/>
      <c r="E15" s="15"/>
      <c r="F15" s="15"/>
    </row>
    <row r="16" spans="1:6" ht="12.5" thickBot="1" x14ac:dyDescent="0.35"/>
    <row r="17" spans="1:9" x14ac:dyDescent="0.3">
      <c r="A17" s="16"/>
      <c r="B17" s="16" t="s">
        <v>75</v>
      </c>
      <c r="C17" s="16" t="s">
        <v>63</v>
      </c>
      <c r="D17" s="16" t="s">
        <v>76</v>
      </c>
      <c r="E17" s="16" t="s">
        <v>77</v>
      </c>
      <c r="F17" s="16" t="s">
        <v>78</v>
      </c>
      <c r="G17" s="16" t="s">
        <v>79</v>
      </c>
      <c r="H17" s="16" t="s">
        <v>80</v>
      </c>
      <c r="I17" s="16" t="s">
        <v>81</v>
      </c>
    </row>
    <row r="18" spans="1:9" x14ac:dyDescent="0.3">
      <c r="A18" s="14" t="s">
        <v>69</v>
      </c>
      <c r="B18" s="14">
        <v>0.61323972029245244</v>
      </c>
      <c r="C18" s="14">
        <v>0.22555691585323107</v>
      </c>
      <c r="D18" s="14">
        <v>2.7187803928454355</v>
      </c>
      <c r="E18" s="14">
        <v>7.0347854121250563E-3</v>
      </c>
      <c r="F18" s="14">
        <v>0.16889676220384897</v>
      </c>
      <c r="G18" s="14">
        <v>1.0575826783810558</v>
      </c>
      <c r="H18" s="14">
        <v>0.16889676220384897</v>
      </c>
      <c r="I18" s="14">
        <v>1.0575826783810558</v>
      </c>
    </row>
    <row r="19" spans="1:9" x14ac:dyDescent="0.3">
      <c r="A19" s="14" t="s">
        <v>38</v>
      </c>
      <c r="B19" s="14">
        <v>0</v>
      </c>
      <c r="C19" s="14">
        <v>0</v>
      </c>
      <c r="D19" s="14">
        <v>65535</v>
      </c>
      <c r="E19" s="14" t="e">
        <v>#NUM!</v>
      </c>
      <c r="F19" s="14">
        <v>0</v>
      </c>
      <c r="G19" s="14">
        <v>0</v>
      </c>
      <c r="H19" s="14">
        <v>0</v>
      </c>
      <c r="I19" s="14">
        <v>0</v>
      </c>
    </row>
    <row r="20" spans="1:9" x14ac:dyDescent="0.3">
      <c r="A20" s="14" t="s">
        <v>39</v>
      </c>
      <c r="B20" s="14">
        <v>2.8110638844785044E-2</v>
      </c>
      <c r="C20" s="14">
        <v>0.14005365282058074</v>
      </c>
      <c r="D20" s="14">
        <v>0.20071335719316716</v>
      </c>
      <c r="E20" s="14" t="e">
        <v>#NUM!</v>
      </c>
      <c r="F20" s="14">
        <v>-0.24779247035495744</v>
      </c>
      <c r="G20" s="14">
        <v>0.30401374804452752</v>
      </c>
      <c r="H20" s="14">
        <v>-0.24779247035495744</v>
      </c>
      <c r="I20" s="14">
        <v>0.30401374804452752</v>
      </c>
    </row>
    <row r="21" spans="1:9" x14ac:dyDescent="0.3">
      <c r="A21" s="14" t="s">
        <v>40</v>
      </c>
      <c r="B21" s="14">
        <v>0</v>
      </c>
      <c r="C21" s="14">
        <v>0</v>
      </c>
      <c r="D21" s="14">
        <v>65535</v>
      </c>
      <c r="E21" s="14" t="e">
        <v>#NUM!</v>
      </c>
      <c r="F21" s="14">
        <v>0</v>
      </c>
      <c r="G21" s="14">
        <v>0</v>
      </c>
      <c r="H21" s="14">
        <v>0</v>
      </c>
      <c r="I21" s="14">
        <v>0</v>
      </c>
    </row>
    <row r="22" spans="1:9" x14ac:dyDescent="0.3">
      <c r="A22" s="14" t="s">
        <v>41</v>
      </c>
      <c r="B22" s="14">
        <v>8.3902080591005693E-2</v>
      </c>
      <c r="C22" s="14">
        <v>0.13869623508878207</v>
      </c>
      <c r="D22" s="14">
        <v>0.60493408878257149</v>
      </c>
      <c r="E22" s="14" t="e">
        <v>#NUM!</v>
      </c>
      <c r="F22" s="14">
        <v>-0.18932694074923695</v>
      </c>
      <c r="G22" s="14">
        <v>0.35713110193124831</v>
      </c>
      <c r="H22" s="14">
        <v>-0.18932694074923695</v>
      </c>
      <c r="I22" s="14">
        <v>0.35713110193124831</v>
      </c>
    </row>
    <row r="23" spans="1:9" x14ac:dyDescent="0.3">
      <c r="A23" s="14" t="s">
        <v>55</v>
      </c>
      <c r="B23" s="14">
        <v>0</v>
      </c>
      <c r="C23" s="14">
        <v>0</v>
      </c>
      <c r="D23" s="14">
        <v>65535</v>
      </c>
      <c r="E23" s="14" t="e">
        <v>#NUM!</v>
      </c>
      <c r="F23" s="14">
        <v>0</v>
      </c>
      <c r="G23" s="14">
        <v>0</v>
      </c>
      <c r="H23" s="14">
        <v>0</v>
      </c>
      <c r="I23" s="14">
        <v>0</v>
      </c>
    </row>
    <row r="24" spans="1:9" x14ac:dyDescent="0.3">
      <c r="A24" s="14" t="s">
        <v>56</v>
      </c>
      <c r="B24" s="14">
        <v>-4.9474164094102623E-3</v>
      </c>
      <c r="C24" s="14">
        <v>0.15070219154309494</v>
      </c>
      <c r="D24" s="14">
        <v>-3.2829093981659146E-2</v>
      </c>
      <c r="E24" s="14" t="e">
        <v>#NUM!</v>
      </c>
      <c r="F24" s="14">
        <v>-0.30182795020899</v>
      </c>
      <c r="G24" s="14">
        <v>0.29193311739016947</v>
      </c>
      <c r="H24" s="14">
        <v>-0.30182795020899</v>
      </c>
      <c r="I24" s="14">
        <v>0.29193311739016947</v>
      </c>
    </row>
    <row r="25" spans="1:9" x14ac:dyDescent="0.3">
      <c r="A25" s="14" t="s">
        <v>10</v>
      </c>
      <c r="B25" s="14">
        <v>0.1802741533431132</v>
      </c>
      <c r="C25" s="14">
        <v>8.8164566647307818E-2</v>
      </c>
      <c r="D25" s="14">
        <v>2.0447460947012779</v>
      </c>
      <c r="E25" s="14">
        <v>4.1980219400353652E-2</v>
      </c>
      <c r="F25" s="14">
        <v>6.5915854889056491E-3</v>
      </c>
      <c r="G25" s="14">
        <v>0.35395672119732075</v>
      </c>
      <c r="H25" s="14">
        <v>6.5915854889056491E-3</v>
      </c>
      <c r="I25" s="14">
        <v>0.35395672119732075</v>
      </c>
    </row>
    <row r="26" spans="1:9" ht="12.5" thickBot="1" x14ac:dyDescent="0.35">
      <c r="A26" s="15" t="s">
        <v>16</v>
      </c>
      <c r="B26" s="15">
        <v>9.4068109845666048E-2</v>
      </c>
      <c r="C26" s="15">
        <v>9.5039622619220217E-3</v>
      </c>
      <c r="D26" s="15">
        <v>9.8977781322379013</v>
      </c>
      <c r="E26" s="15">
        <v>1.4455270105643389E-19</v>
      </c>
      <c r="F26" s="15">
        <v>7.5345479732330106E-2</v>
      </c>
      <c r="G26" s="15">
        <v>0.11279073995900199</v>
      </c>
      <c r="H26" s="15">
        <v>7.5345479732330106E-2</v>
      </c>
      <c r="I26" s="15">
        <v>0.11279073995900199</v>
      </c>
    </row>
    <row r="30" spans="1:9" x14ac:dyDescent="0.3">
      <c r="A30" s="12" t="s">
        <v>82</v>
      </c>
    </row>
    <row r="31" spans="1:9" ht="12.5" thickBot="1" x14ac:dyDescent="0.35"/>
    <row r="32" spans="1:9" x14ac:dyDescent="0.3">
      <c r="A32" s="16" t="s">
        <v>83</v>
      </c>
      <c r="B32" s="16" t="s">
        <v>84</v>
      </c>
      <c r="C32" s="16" t="s">
        <v>85</v>
      </c>
    </row>
    <row r="33" spans="1:3" x14ac:dyDescent="0.3">
      <c r="A33" s="14">
        <v>1</v>
      </c>
      <c r="B33" s="14">
        <v>2.6840179326923357</v>
      </c>
      <c r="C33" s="14">
        <v>-1.6740179326923357</v>
      </c>
    </row>
    <row r="34" spans="1:3" x14ac:dyDescent="0.3">
      <c r="A34" s="14">
        <v>2</v>
      </c>
      <c r="B34" s="14">
        <v>2.2106285167169846</v>
      </c>
      <c r="C34" s="14">
        <v>-0.55062851671698465</v>
      </c>
    </row>
    <row r="35" spans="1:3" x14ac:dyDescent="0.3">
      <c r="A35" s="14">
        <v>3</v>
      </c>
      <c r="B35" s="14">
        <v>3.2143352487702419</v>
      </c>
      <c r="C35" s="14">
        <v>0.2856647512297581</v>
      </c>
    </row>
    <row r="36" spans="1:3" x14ac:dyDescent="0.3">
      <c r="A36" s="14">
        <v>4</v>
      </c>
      <c r="B36" s="14">
        <v>3.2852229487150568</v>
      </c>
      <c r="C36" s="14">
        <v>2.477705128494323E-2</v>
      </c>
    </row>
    <row r="37" spans="1:3" x14ac:dyDescent="0.3">
      <c r="A37" s="14">
        <v>5</v>
      </c>
      <c r="B37" s="14">
        <v>3.7594838742056242</v>
      </c>
      <c r="C37" s="14">
        <v>-0.14948387420562437</v>
      </c>
    </row>
    <row r="38" spans="1:3" x14ac:dyDescent="0.3">
      <c r="A38" s="14">
        <v>6</v>
      </c>
      <c r="B38" s="14">
        <v>3.7972209122528051</v>
      </c>
      <c r="C38" s="14">
        <v>0.91277908774719485</v>
      </c>
    </row>
    <row r="39" spans="1:3" x14ac:dyDescent="0.3">
      <c r="A39" s="14">
        <v>7</v>
      </c>
      <c r="B39" s="14">
        <v>1.8826674309161757</v>
      </c>
      <c r="C39" s="14">
        <v>0.11733256908382428</v>
      </c>
    </row>
    <row r="40" spans="1:3" x14ac:dyDescent="0.3">
      <c r="A40" s="14">
        <v>8</v>
      </c>
      <c r="B40" s="14">
        <v>3.9467892069074142</v>
      </c>
      <c r="C40" s="14">
        <v>-0.82678920690741409</v>
      </c>
    </row>
    <row r="41" spans="1:3" x14ac:dyDescent="0.3">
      <c r="A41" s="14">
        <v>9</v>
      </c>
      <c r="B41" s="14">
        <v>2.4724744796485019</v>
      </c>
      <c r="C41" s="14">
        <v>-0.5124744796485019</v>
      </c>
    </row>
    <row r="42" spans="1:3" x14ac:dyDescent="0.3">
      <c r="A42" s="14">
        <v>10</v>
      </c>
      <c r="B42" s="14">
        <v>2.4480167710886285</v>
      </c>
      <c r="C42" s="14">
        <v>0.78198322891137151</v>
      </c>
    </row>
    <row r="43" spans="1:3" x14ac:dyDescent="0.3">
      <c r="A43" s="14">
        <v>11</v>
      </c>
      <c r="B43" s="14">
        <v>2.0237695956846746</v>
      </c>
      <c r="C43" s="14">
        <v>-0.31376959568467466</v>
      </c>
    </row>
    <row r="44" spans="1:3" x14ac:dyDescent="0.3">
      <c r="A44" s="14">
        <v>12</v>
      </c>
      <c r="B44" s="14">
        <v>4.7631906062588811</v>
      </c>
      <c r="C44" s="14">
        <v>0.23680939374111887</v>
      </c>
    </row>
    <row r="45" spans="1:3" x14ac:dyDescent="0.3">
      <c r="A45" s="14">
        <v>13</v>
      </c>
      <c r="B45" s="14">
        <v>2.508220361389855</v>
      </c>
      <c r="C45" s="14">
        <v>-0.93822036138985498</v>
      </c>
    </row>
    <row r="46" spans="1:3" x14ac:dyDescent="0.3">
      <c r="A46" s="14">
        <v>14</v>
      </c>
      <c r="B46" s="14">
        <v>3.1519136787115363</v>
      </c>
      <c r="C46" s="14">
        <v>-0.15191367871153627</v>
      </c>
    </row>
    <row r="47" spans="1:3" x14ac:dyDescent="0.3">
      <c r="A47" s="14">
        <v>15</v>
      </c>
      <c r="B47" s="14">
        <v>2.4808308154256968</v>
      </c>
      <c r="C47" s="14">
        <v>0.53916918457430318</v>
      </c>
    </row>
    <row r="48" spans="1:3" x14ac:dyDescent="0.3">
      <c r="A48" s="14">
        <v>16</v>
      </c>
      <c r="B48" s="14">
        <v>3.0876799180391581</v>
      </c>
      <c r="C48" s="14">
        <v>0.83232008196084184</v>
      </c>
    </row>
    <row r="49" spans="1:3" x14ac:dyDescent="0.3">
      <c r="A49" s="14">
        <v>17</v>
      </c>
      <c r="B49" s="14">
        <v>2.2377984744633128</v>
      </c>
      <c r="C49" s="14">
        <v>-0.56779847446331289</v>
      </c>
    </row>
    <row r="50" spans="1:3" x14ac:dyDescent="0.3">
      <c r="A50" s="14">
        <v>18</v>
      </c>
      <c r="B50" s="14">
        <v>2.7703337702986977</v>
      </c>
      <c r="C50" s="14">
        <v>0.93966622970130231</v>
      </c>
    </row>
    <row r="51" spans="1:3" x14ac:dyDescent="0.3">
      <c r="A51" s="14">
        <v>19</v>
      </c>
      <c r="B51" s="14">
        <v>2.8624107238385355</v>
      </c>
      <c r="C51" s="14">
        <v>0.63758927616146455</v>
      </c>
    </row>
    <row r="52" spans="1:3" x14ac:dyDescent="0.3">
      <c r="A52" s="14">
        <v>20</v>
      </c>
      <c r="B52" s="14">
        <v>3.1804707292258017</v>
      </c>
      <c r="C52" s="14">
        <v>0.16952927077419844</v>
      </c>
    </row>
    <row r="53" spans="1:3" x14ac:dyDescent="0.3">
      <c r="A53" s="14">
        <v>21</v>
      </c>
      <c r="B53" s="14">
        <v>2.7433906360040203</v>
      </c>
      <c r="C53" s="14">
        <v>1.3366093639959797</v>
      </c>
    </row>
    <row r="54" spans="1:3" x14ac:dyDescent="0.3">
      <c r="A54" s="14">
        <v>22</v>
      </c>
      <c r="B54" s="14">
        <v>2.9944426951830336</v>
      </c>
      <c r="C54" s="14">
        <v>-0.24444269518303363</v>
      </c>
    </row>
    <row r="55" spans="1:3" x14ac:dyDescent="0.3">
      <c r="A55" s="14">
        <v>23</v>
      </c>
      <c r="B55" s="14">
        <v>2.5692548386806231</v>
      </c>
      <c r="C55" s="14">
        <v>-0.33925483868062312</v>
      </c>
    </row>
    <row r="56" spans="1:3" x14ac:dyDescent="0.3">
      <c r="A56" s="14">
        <v>24</v>
      </c>
      <c r="B56" s="14">
        <v>5.1264033043720669</v>
      </c>
      <c r="C56" s="14">
        <v>2.4535966956279331</v>
      </c>
    </row>
    <row r="57" spans="1:3" x14ac:dyDescent="0.3">
      <c r="A57" s="14">
        <v>25</v>
      </c>
      <c r="B57" s="14">
        <v>2.9221200447107858</v>
      </c>
      <c r="C57" s="14">
        <v>0.25787995528921437</v>
      </c>
    </row>
    <row r="58" spans="1:3" x14ac:dyDescent="0.3">
      <c r="A58" s="14">
        <v>26</v>
      </c>
      <c r="B58" s="14">
        <v>3.0935914506072235</v>
      </c>
      <c r="C58" s="14">
        <v>-0.75359145060722366</v>
      </c>
    </row>
    <row r="59" spans="1:3" x14ac:dyDescent="0.3">
      <c r="A59" s="14">
        <v>27</v>
      </c>
      <c r="B59" s="14">
        <v>2.3153807362062393</v>
      </c>
      <c r="C59" s="14">
        <v>-0.3153807362062393</v>
      </c>
    </row>
    <row r="60" spans="1:3" x14ac:dyDescent="0.3">
      <c r="A60" s="14">
        <v>28</v>
      </c>
      <c r="B60" s="14">
        <v>2.2514144215111864</v>
      </c>
      <c r="C60" s="14">
        <v>-0.25141442151118643</v>
      </c>
    </row>
    <row r="61" spans="1:3" x14ac:dyDescent="0.3">
      <c r="A61" s="14">
        <v>29</v>
      </c>
      <c r="B61" s="14">
        <v>3.0989680912206374</v>
      </c>
      <c r="C61" s="14">
        <v>1.2010319087793624</v>
      </c>
    </row>
    <row r="62" spans="1:3" x14ac:dyDescent="0.3">
      <c r="A62" s="14">
        <v>30</v>
      </c>
      <c r="B62" s="14">
        <v>2.9342391048818071</v>
      </c>
      <c r="C62" s="14">
        <v>6.5760895118192941E-2</v>
      </c>
    </row>
    <row r="63" spans="1:3" x14ac:dyDescent="0.3">
      <c r="A63" s="14">
        <v>31</v>
      </c>
      <c r="B63" s="14">
        <v>1.9560405565957955</v>
      </c>
      <c r="C63" s="14">
        <v>-0.5060405565957955</v>
      </c>
    </row>
    <row r="64" spans="1:3" x14ac:dyDescent="0.3">
      <c r="A64" s="14">
        <v>32</v>
      </c>
      <c r="B64" s="14">
        <v>3.1443882299238832</v>
      </c>
      <c r="C64" s="14">
        <v>-0.64438822992388323</v>
      </c>
    </row>
    <row r="65" spans="1:3" x14ac:dyDescent="0.3">
      <c r="A65" s="14">
        <v>33</v>
      </c>
      <c r="B65" s="14">
        <v>2.5024664806902006</v>
      </c>
      <c r="C65" s="14">
        <v>0.49753351930979939</v>
      </c>
    </row>
    <row r="66" spans="1:3" x14ac:dyDescent="0.3">
      <c r="A66" s="14">
        <v>34</v>
      </c>
      <c r="B66" s="14">
        <v>3.3926182458075269</v>
      </c>
      <c r="C66" s="14">
        <v>-0.94261824580752673</v>
      </c>
    </row>
    <row r="67" spans="1:3" x14ac:dyDescent="0.3">
      <c r="A67" s="14">
        <v>35</v>
      </c>
      <c r="B67" s="14">
        <v>2.7302211006256272</v>
      </c>
      <c r="C67" s="14">
        <v>0.53977889937437284</v>
      </c>
    </row>
    <row r="68" spans="1:3" x14ac:dyDescent="0.3">
      <c r="A68" s="14">
        <v>36</v>
      </c>
      <c r="B68" s="14">
        <v>3.5012429837995227</v>
      </c>
      <c r="C68" s="14">
        <v>9.8757016200477388E-2</v>
      </c>
    </row>
    <row r="69" spans="1:3" x14ac:dyDescent="0.3">
      <c r="A69" s="14">
        <v>37</v>
      </c>
      <c r="B69" s="14">
        <v>2.772215132495611</v>
      </c>
      <c r="C69" s="14">
        <v>-0.77221513249561102</v>
      </c>
    </row>
    <row r="70" spans="1:3" x14ac:dyDescent="0.3">
      <c r="A70" s="14">
        <v>38</v>
      </c>
      <c r="B70" s="14">
        <v>2.8586479994447087</v>
      </c>
      <c r="C70" s="14">
        <v>0.21135200055529113</v>
      </c>
    </row>
    <row r="71" spans="1:3" x14ac:dyDescent="0.3">
      <c r="A71" s="14">
        <v>39</v>
      </c>
      <c r="B71" s="14">
        <v>2.9960972339282965</v>
      </c>
      <c r="C71" s="14">
        <v>-0.68609723392829647</v>
      </c>
    </row>
    <row r="72" spans="1:3" x14ac:dyDescent="0.3">
      <c r="A72" s="14">
        <v>40</v>
      </c>
      <c r="B72" s="14">
        <v>4.1794740557867751</v>
      </c>
      <c r="C72" s="14">
        <v>0.82052594421322489</v>
      </c>
    </row>
    <row r="73" spans="1:3" x14ac:dyDescent="0.3">
      <c r="A73" s="14">
        <v>41</v>
      </c>
      <c r="B73" s="14">
        <v>2.7468167428372814</v>
      </c>
      <c r="C73" s="14">
        <v>-0.50681674283728118</v>
      </c>
    </row>
    <row r="74" spans="1:3" x14ac:dyDescent="0.3">
      <c r="A74" s="14">
        <v>42</v>
      </c>
      <c r="B74" s="14">
        <v>2.7001193054750141</v>
      </c>
      <c r="C74" s="14">
        <v>-0.16011930547501407</v>
      </c>
    </row>
    <row r="75" spans="1:3" x14ac:dyDescent="0.3">
      <c r="A75" s="14">
        <v>43</v>
      </c>
      <c r="B75" s="14">
        <v>2.3689995588182691</v>
      </c>
      <c r="C75" s="14">
        <v>0.69100044118173098</v>
      </c>
    </row>
    <row r="76" spans="1:3" x14ac:dyDescent="0.3">
      <c r="A76" s="14">
        <v>44</v>
      </c>
      <c r="B76" s="14">
        <v>1.9682694108757319</v>
      </c>
      <c r="C76" s="14">
        <v>-0.64826941087573187</v>
      </c>
    </row>
    <row r="77" spans="1:3" x14ac:dyDescent="0.3">
      <c r="A77" s="14">
        <v>45</v>
      </c>
      <c r="B77" s="14">
        <v>4.2779089535641592</v>
      </c>
      <c r="C77" s="14">
        <v>1.3220910464358404</v>
      </c>
    </row>
    <row r="78" spans="1:3" x14ac:dyDescent="0.3">
      <c r="A78" s="14">
        <v>46</v>
      </c>
      <c r="B78" s="14">
        <v>2.7781958366469164</v>
      </c>
      <c r="C78" s="14">
        <v>0.22180416335308362</v>
      </c>
    </row>
    <row r="79" spans="1:3" x14ac:dyDescent="0.3">
      <c r="A79" s="14">
        <v>47</v>
      </c>
      <c r="B79" s="14">
        <v>3.1488241894388409</v>
      </c>
      <c r="C79" s="14">
        <v>1.8511758105611591</v>
      </c>
    </row>
    <row r="80" spans="1:3" x14ac:dyDescent="0.3">
      <c r="A80" s="14">
        <v>48</v>
      </c>
      <c r="B80" s="14">
        <v>4.4660451732554911</v>
      </c>
      <c r="C80" s="14">
        <v>1.5339548267445089</v>
      </c>
    </row>
    <row r="81" spans="1:3" x14ac:dyDescent="0.3">
      <c r="A81" s="14">
        <v>49</v>
      </c>
      <c r="B81" s="14">
        <v>3.9236087970065636</v>
      </c>
      <c r="C81" s="14">
        <v>-1.8736087970065638</v>
      </c>
    </row>
    <row r="82" spans="1:3" x14ac:dyDescent="0.3">
      <c r="A82" s="14">
        <v>50</v>
      </c>
      <c r="B82" s="14">
        <v>2.7546788091855001</v>
      </c>
      <c r="C82" s="14">
        <v>0.24532119081449988</v>
      </c>
    </row>
    <row r="83" spans="1:3" x14ac:dyDescent="0.3">
      <c r="A83" s="14">
        <v>51</v>
      </c>
      <c r="B83" s="14">
        <v>2.2373042050343366</v>
      </c>
      <c r="C83" s="14">
        <v>0.26269579496566342</v>
      </c>
    </row>
    <row r="84" spans="1:3" x14ac:dyDescent="0.3">
      <c r="A84" s="14">
        <v>52</v>
      </c>
      <c r="B84" s="14">
        <v>2.0537615967263734</v>
      </c>
      <c r="C84" s="14">
        <v>0.54623840327362672</v>
      </c>
    </row>
    <row r="85" spans="1:3" x14ac:dyDescent="0.3">
      <c r="A85" s="14">
        <v>53</v>
      </c>
      <c r="B85" s="14">
        <v>4.7208599568283311</v>
      </c>
      <c r="C85" s="14">
        <v>0.47914004317166903</v>
      </c>
    </row>
    <row r="86" spans="1:3" x14ac:dyDescent="0.3">
      <c r="A86" s="14">
        <v>54</v>
      </c>
      <c r="B86" s="14">
        <v>1.9927271194356049</v>
      </c>
      <c r="C86" s="14">
        <v>-0.43272711943560482</v>
      </c>
    </row>
    <row r="87" spans="1:3" x14ac:dyDescent="0.3">
      <c r="A87" s="14">
        <v>55</v>
      </c>
      <c r="B87" s="14">
        <v>3.8226193019111352</v>
      </c>
      <c r="C87" s="14">
        <v>0.51738069808886467</v>
      </c>
    </row>
    <row r="88" spans="1:3" x14ac:dyDescent="0.3">
      <c r="A88" s="14">
        <v>56</v>
      </c>
      <c r="B88" s="14">
        <v>2.8910775684617156</v>
      </c>
      <c r="C88" s="14">
        <v>0.61892243153828419</v>
      </c>
    </row>
    <row r="89" spans="1:3" x14ac:dyDescent="0.3">
      <c r="A89" s="14">
        <v>57</v>
      </c>
      <c r="B89" s="14">
        <v>4.9098651888986717</v>
      </c>
      <c r="C89" s="14">
        <v>-1.9098651888986717</v>
      </c>
    </row>
    <row r="90" spans="1:3" x14ac:dyDescent="0.3">
      <c r="A90" s="14">
        <v>58</v>
      </c>
      <c r="B90" s="14">
        <v>3.5701395274385099</v>
      </c>
      <c r="C90" s="14">
        <v>-2.0701395274385099</v>
      </c>
    </row>
    <row r="91" spans="1:3" x14ac:dyDescent="0.3">
      <c r="A91" s="14">
        <v>59</v>
      </c>
      <c r="B91" s="14">
        <v>2.0311135816439654</v>
      </c>
      <c r="C91" s="14">
        <v>-0.27111358164396537</v>
      </c>
    </row>
    <row r="92" spans="1:3" x14ac:dyDescent="0.3">
      <c r="A92" s="14">
        <v>60</v>
      </c>
      <c r="B92" s="14">
        <v>5.9589060765062118</v>
      </c>
      <c r="C92" s="14">
        <v>0.77109392349378858</v>
      </c>
    </row>
    <row r="93" spans="1:3" x14ac:dyDescent="0.3">
      <c r="A93" s="14">
        <v>61</v>
      </c>
      <c r="B93" s="14">
        <v>2.8824299757472427</v>
      </c>
      <c r="C93" s="14">
        <v>0.32757002425275727</v>
      </c>
    </row>
    <row r="94" spans="1:3" x14ac:dyDescent="0.3">
      <c r="A94" s="14">
        <v>62</v>
      </c>
      <c r="B94" s="14">
        <v>2.272868623947327</v>
      </c>
      <c r="C94" s="14">
        <v>-0.27286862394732703</v>
      </c>
    </row>
    <row r="95" spans="1:3" x14ac:dyDescent="0.3">
      <c r="A95" s="14">
        <v>63</v>
      </c>
      <c r="B95" s="14">
        <v>2.0104185974779187</v>
      </c>
      <c r="C95" s="14">
        <v>-3.0418597477918752E-2</v>
      </c>
    </row>
    <row r="96" spans="1:3" x14ac:dyDescent="0.3">
      <c r="A96" s="14">
        <v>64</v>
      </c>
      <c r="B96" s="14">
        <v>3.0548420627421371</v>
      </c>
      <c r="C96" s="14">
        <v>0.70515793725786269</v>
      </c>
    </row>
    <row r="97" spans="1:3" x14ac:dyDescent="0.3">
      <c r="A97" s="14">
        <v>65</v>
      </c>
      <c r="B97" s="14">
        <v>2.8926223130980637</v>
      </c>
      <c r="C97" s="14">
        <v>-0.2526223130980636</v>
      </c>
    </row>
    <row r="98" spans="1:3" x14ac:dyDescent="0.3">
      <c r="A98" s="14">
        <v>66</v>
      </c>
      <c r="B98" s="14">
        <v>3.1268519066137719</v>
      </c>
      <c r="C98" s="14">
        <v>2.314809338622803E-2</v>
      </c>
    </row>
    <row r="99" spans="1:3" x14ac:dyDescent="0.3">
      <c r="A99" s="14">
        <v>67</v>
      </c>
      <c r="B99" s="14">
        <v>2.6332211533756764</v>
      </c>
      <c r="C99" s="14">
        <v>-0.16322115337567622</v>
      </c>
    </row>
    <row r="100" spans="1:3" x14ac:dyDescent="0.3">
      <c r="A100" s="14">
        <v>68</v>
      </c>
      <c r="B100" s="14">
        <v>1.1104136097065456</v>
      </c>
      <c r="C100" s="14">
        <v>-0.11041360970654557</v>
      </c>
    </row>
    <row r="101" spans="1:3" x14ac:dyDescent="0.3">
      <c r="A101" s="14">
        <v>69</v>
      </c>
      <c r="B101" s="14">
        <v>2.960687969747509</v>
      </c>
      <c r="C101" s="14">
        <v>-0.95068796974750924</v>
      </c>
    </row>
    <row r="102" spans="1:3" x14ac:dyDescent="0.3">
      <c r="A102" s="14">
        <v>70</v>
      </c>
      <c r="B102" s="14">
        <v>2.3857503557621262</v>
      </c>
      <c r="C102" s="14">
        <v>-0.29575035576212638</v>
      </c>
    </row>
    <row r="103" spans="1:3" x14ac:dyDescent="0.3">
      <c r="A103" s="14">
        <v>71</v>
      </c>
      <c r="B103" s="14">
        <v>2.1883887879145902</v>
      </c>
      <c r="C103" s="14">
        <v>-0.21838878791459027</v>
      </c>
    </row>
    <row r="104" spans="1:3" x14ac:dyDescent="0.3">
      <c r="A104" s="14">
        <v>72</v>
      </c>
      <c r="B104" s="14">
        <v>2.8718175348231023</v>
      </c>
      <c r="C104" s="14">
        <v>0.12818246517689769</v>
      </c>
    </row>
    <row r="105" spans="1:3" x14ac:dyDescent="0.3">
      <c r="A105" s="14">
        <v>73</v>
      </c>
      <c r="B105" s="14">
        <v>3.5285680962780539</v>
      </c>
      <c r="C105" s="14">
        <v>-0.38856809627805378</v>
      </c>
    </row>
    <row r="106" spans="1:3" x14ac:dyDescent="0.3">
      <c r="A106" s="14">
        <v>74</v>
      </c>
      <c r="B106" s="14">
        <v>3.379940482721902</v>
      </c>
      <c r="C106" s="14">
        <v>1.620059517278098</v>
      </c>
    </row>
    <row r="107" spans="1:3" x14ac:dyDescent="0.3">
      <c r="A107" s="14">
        <v>75</v>
      </c>
      <c r="B107" s="14">
        <v>2.4714240044411309</v>
      </c>
      <c r="C107" s="14">
        <v>-0.27142400444113068</v>
      </c>
    </row>
    <row r="108" spans="1:3" x14ac:dyDescent="0.3">
      <c r="A108" s="14">
        <v>76</v>
      </c>
      <c r="B108" s="14">
        <v>2.0463459420476346</v>
      </c>
      <c r="C108" s="14">
        <v>-0.79634594204763465</v>
      </c>
    </row>
    <row r="109" spans="1:3" x14ac:dyDescent="0.3">
      <c r="A109" s="14">
        <v>77</v>
      </c>
      <c r="B109" s="14">
        <v>2.6594885554130148</v>
      </c>
      <c r="C109" s="14">
        <v>0.42051144458698531</v>
      </c>
    </row>
    <row r="110" spans="1:3" x14ac:dyDescent="0.3">
      <c r="A110" s="14">
        <v>78</v>
      </c>
      <c r="B110" s="14">
        <v>3.9719435856486172</v>
      </c>
      <c r="C110" s="14">
        <v>2.8056414351382841E-2</v>
      </c>
    </row>
    <row r="111" spans="1:3" x14ac:dyDescent="0.3">
      <c r="A111" s="14">
        <v>79</v>
      </c>
      <c r="B111" s="14">
        <v>3.1937328712476334</v>
      </c>
      <c r="C111" s="14">
        <v>-0.19373287124763339</v>
      </c>
    </row>
    <row r="112" spans="1:3" x14ac:dyDescent="0.3">
      <c r="A112" s="14">
        <v>80</v>
      </c>
      <c r="B112" s="14">
        <v>2.6791803103918399</v>
      </c>
      <c r="C112" s="14">
        <v>3.0819689608160061E-2</v>
      </c>
    </row>
    <row r="113" spans="1:3" x14ac:dyDescent="0.3">
      <c r="A113" s="14">
        <v>81</v>
      </c>
      <c r="B113" s="14">
        <v>2.7975246659690169</v>
      </c>
      <c r="C113" s="14">
        <v>0.20247533403098306</v>
      </c>
    </row>
    <row r="114" spans="1:3" x14ac:dyDescent="0.3">
      <c r="A114" s="14">
        <v>82</v>
      </c>
      <c r="B114" s="14">
        <v>2.6199174011890705</v>
      </c>
      <c r="C114" s="14">
        <v>0.78008259881092945</v>
      </c>
    </row>
    <row r="115" spans="1:3" x14ac:dyDescent="0.3">
      <c r="A115" s="14">
        <v>83</v>
      </c>
      <c r="B115" s="14">
        <v>1.8478450428078035</v>
      </c>
      <c r="C115" s="14">
        <v>-1.7845042807803413E-2</v>
      </c>
    </row>
    <row r="116" spans="1:3" x14ac:dyDescent="0.3">
      <c r="A116" s="14">
        <v>84</v>
      </c>
      <c r="B116" s="14">
        <v>4.0429864403256346</v>
      </c>
      <c r="C116" s="14">
        <v>0.95701355967436541</v>
      </c>
    </row>
    <row r="117" spans="1:3" x14ac:dyDescent="0.3">
      <c r="A117" s="14">
        <v>85</v>
      </c>
      <c r="B117" s="14">
        <v>2.5559510864940176</v>
      </c>
      <c r="C117" s="14">
        <v>-0.52595108649401778</v>
      </c>
    </row>
    <row r="118" spans="1:3" x14ac:dyDescent="0.3">
      <c r="A118" s="14">
        <v>86</v>
      </c>
      <c r="B118" s="14">
        <v>4.717793902615834</v>
      </c>
      <c r="C118" s="14">
        <v>0.45220609738416595</v>
      </c>
    </row>
    <row r="119" spans="1:3" x14ac:dyDescent="0.3">
      <c r="A119" s="14">
        <v>87</v>
      </c>
      <c r="B119" s="14">
        <v>2.2784501624493028</v>
      </c>
      <c r="C119" s="14">
        <v>-0.27845016244930276</v>
      </c>
    </row>
    <row r="120" spans="1:3" x14ac:dyDescent="0.3">
      <c r="A120" s="14">
        <v>88</v>
      </c>
      <c r="B120" s="14">
        <v>2.7723077391390496</v>
      </c>
      <c r="C120" s="14">
        <v>1.2276922608609504</v>
      </c>
    </row>
    <row r="121" spans="1:3" x14ac:dyDescent="0.3">
      <c r="A121" s="14">
        <v>89</v>
      </c>
      <c r="B121" s="14">
        <v>3.3771656854466823</v>
      </c>
      <c r="C121" s="14">
        <v>2.4728343145533174</v>
      </c>
    </row>
    <row r="122" spans="1:3" x14ac:dyDescent="0.3">
      <c r="A122" s="14">
        <v>90</v>
      </c>
      <c r="B122" s="14">
        <v>3.0432238954945676</v>
      </c>
      <c r="C122" s="14">
        <v>-4.3223895494567621E-2</v>
      </c>
    </row>
    <row r="123" spans="1:3" x14ac:dyDescent="0.3">
      <c r="A123" s="14">
        <v>91</v>
      </c>
      <c r="B123" s="14">
        <v>3.6989411692076239</v>
      </c>
      <c r="C123" s="14">
        <v>-0.69894116920762395</v>
      </c>
    </row>
    <row r="124" spans="1:3" x14ac:dyDescent="0.3">
      <c r="A124" s="14">
        <v>92</v>
      </c>
      <c r="B124" s="14">
        <v>3.1732818979987139</v>
      </c>
      <c r="C124" s="14">
        <v>0.32671810200128615</v>
      </c>
    </row>
    <row r="125" spans="1:3" x14ac:dyDescent="0.3">
      <c r="A125" s="14">
        <v>93</v>
      </c>
      <c r="B125" s="14">
        <v>1.5427902974360437</v>
      </c>
      <c r="C125" s="14">
        <v>-0.54279029743604368</v>
      </c>
    </row>
    <row r="126" spans="1:3" x14ac:dyDescent="0.3">
      <c r="A126" s="14">
        <v>94</v>
      </c>
      <c r="B126" s="14">
        <v>2.5370902185047335</v>
      </c>
      <c r="C126" s="14">
        <v>1.7629097814952663</v>
      </c>
    </row>
    <row r="127" spans="1:3" x14ac:dyDescent="0.3">
      <c r="A127" s="14">
        <v>95</v>
      </c>
      <c r="B127" s="14">
        <v>3.2258502454033722</v>
      </c>
      <c r="C127" s="14">
        <v>2.4149754596627826E-2</v>
      </c>
    </row>
    <row r="128" spans="1:3" x14ac:dyDescent="0.3">
      <c r="A128" s="14">
        <v>96</v>
      </c>
      <c r="B128" s="14">
        <v>5.1130523061653106</v>
      </c>
      <c r="C128" s="14">
        <v>-0.38305230616531016</v>
      </c>
    </row>
    <row r="129" spans="1:3" x14ac:dyDescent="0.3">
      <c r="A129" s="14">
        <v>97</v>
      </c>
      <c r="B129" s="14">
        <v>3.5399660635684485</v>
      </c>
      <c r="C129" s="14">
        <v>0.46003393643155155</v>
      </c>
    </row>
    <row r="130" spans="1:3" x14ac:dyDescent="0.3">
      <c r="A130" s="14">
        <v>98</v>
      </c>
      <c r="B130" s="14">
        <v>2.1054273884220414</v>
      </c>
      <c r="C130" s="14">
        <v>-0.60542738842204136</v>
      </c>
    </row>
    <row r="131" spans="1:3" x14ac:dyDescent="0.3">
      <c r="A131" s="14">
        <v>99</v>
      </c>
      <c r="B131" s="14">
        <v>2.9501590148361228</v>
      </c>
      <c r="C131" s="14">
        <v>4.9840985163877249E-2</v>
      </c>
    </row>
    <row r="132" spans="1:3" x14ac:dyDescent="0.3">
      <c r="A132" s="14">
        <v>100</v>
      </c>
      <c r="B132" s="14">
        <v>2.2297787562466835</v>
      </c>
      <c r="C132" s="14">
        <v>-0.72977875624668354</v>
      </c>
    </row>
    <row r="133" spans="1:3" x14ac:dyDescent="0.3">
      <c r="A133" s="14">
        <v>101</v>
      </c>
      <c r="B133" s="14">
        <v>2.0695717125717734</v>
      </c>
      <c r="C133" s="14">
        <v>0.43042828742822659</v>
      </c>
    </row>
    <row r="134" spans="1:3" x14ac:dyDescent="0.3">
      <c r="A134" s="14">
        <v>102</v>
      </c>
      <c r="B134" s="14">
        <v>2.4486661952498077</v>
      </c>
      <c r="C134" s="14">
        <v>0.55133380475019234</v>
      </c>
    </row>
    <row r="135" spans="1:3" x14ac:dyDescent="0.3">
      <c r="A135" s="14">
        <v>103</v>
      </c>
      <c r="B135" s="14">
        <v>5.349390085329583</v>
      </c>
      <c r="C135" s="14">
        <v>-2.849390085329583</v>
      </c>
    </row>
    <row r="136" spans="1:3" x14ac:dyDescent="0.3">
      <c r="A136" s="14">
        <v>104</v>
      </c>
      <c r="B136" s="14">
        <v>3.1109056885632969</v>
      </c>
      <c r="C136" s="14">
        <v>0.36909431143670313</v>
      </c>
    </row>
    <row r="137" spans="1:3" x14ac:dyDescent="0.3">
      <c r="A137" s="14">
        <v>105</v>
      </c>
      <c r="B137" s="14">
        <v>3.0537056043858035</v>
      </c>
      <c r="C137" s="14">
        <v>1.0262943956141966</v>
      </c>
    </row>
    <row r="138" spans="1:3" x14ac:dyDescent="0.3">
      <c r="A138" s="14">
        <v>106</v>
      </c>
      <c r="B138" s="14">
        <v>2.4186741942081094</v>
      </c>
      <c r="C138" s="14">
        <v>-0.77867419420810946</v>
      </c>
    </row>
    <row r="139" spans="1:3" x14ac:dyDescent="0.3">
      <c r="A139" s="14">
        <v>107</v>
      </c>
      <c r="B139" s="14">
        <v>2.901243597716376</v>
      </c>
      <c r="C139" s="14">
        <v>1.1587564022836236</v>
      </c>
    </row>
    <row r="140" spans="1:3" x14ac:dyDescent="0.3">
      <c r="A140" s="14">
        <v>108</v>
      </c>
      <c r="B140" s="14">
        <v>3.3452450761879198</v>
      </c>
      <c r="C140" s="14">
        <v>0.94475492381208026</v>
      </c>
    </row>
    <row r="141" spans="1:3" x14ac:dyDescent="0.3">
      <c r="A141" s="14">
        <v>109</v>
      </c>
      <c r="B141" s="14">
        <v>2.773492431154633</v>
      </c>
      <c r="C141" s="14">
        <v>0.98650756884536683</v>
      </c>
    </row>
    <row r="142" spans="1:3" x14ac:dyDescent="0.3">
      <c r="A142" s="14">
        <v>110</v>
      </c>
      <c r="B142" s="14">
        <v>2.3480133177149449</v>
      </c>
      <c r="C142" s="14">
        <v>1.6519866822850551</v>
      </c>
    </row>
    <row r="143" spans="1:3" x14ac:dyDescent="0.3">
      <c r="A143" s="14">
        <v>111</v>
      </c>
      <c r="B143" s="14">
        <v>2.3746436454090092</v>
      </c>
      <c r="C143" s="14">
        <v>0.62535635459099082</v>
      </c>
    </row>
    <row r="144" spans="1:3" x14ac:dyDescent="0.3">
      <c r="A144" s="14">
        <v>112</v>
      </c>
      <c r="B144" s="14">
        <v>1.5875203894524352</v>
      </c>
      <c r="C144" s="14">
        <v>-0.58752038945243523</v>
      </c>
    </row>
    <row r="145" spans="1:3" x14ac:dyDescent="0.3">
      <c r="A145" s="14">
        <v>113</v>
      </c>
      <c r="B145" s="14">
        <v>4.8191372027373038</v>
      </c>
      <c r="C145" s="14">
        <v>-0.81913720273730384</v>
      </c>
    </row>
    <row r="146" spans="1:3" x14ac:dyDescent="0.3">
      <c r="A146" s="14">
        <v>114</v>
      </c>
      <c r="B146" s="14">
        <v>3.3106213383733865</v>
      </c>
      <c r="C146" s="14">
        <v>-0.76062133837338664</v>
      </c>
    </row>
    <row r="147" spans="1:3" x14ac:dyDescent="0.3">
      <c r="A147" s="14">
        <v>115</v>
      </c>
      <c r="B147" s="14">
        <v>3.6845660038896568</v>
      </c>
      <c r="C147" s="14">
        <v>0.31543399611034317</v>
      </c>
    </row>
    <row r="148" spans="1:3" x14ac:dyDescent="0.3">
      <c r="A148" s="14">
        <v>116</v>
      </c>
      <c r="B148" s="14">
        <v>2.7141197278429487</v>
      </c>
      <c r="C148" s="14">
        <v>0.78588027215705125</v>
      </c>
    </row>
    <row r="149" spans="1:3" x14ac:dyDescent="0.3">
      <c r="A149" s="14">
        <v>117</v>
      </c>
      <c r="B149" s="14">
        <v>4.2336969419366959</v>
      </c>
      <c r="C149" s="14">
        <v>0.83630305806330441</v>
      </c>
    </row>
    <row r="150" spans="1:3" x14ac:dyDescent="0.3">
      <c r="A150" s="14">
        <v>118</v>
      </c>
      <c r="B150" s="14">
        <v>2.0826786998614031</v>
      </c>
      <c r="C150" s="14">
        <v>-0.58267869986140308</v>
      </c>
    </row>
    <row r="151" spans="1:3" x14ac:dyDescent="0.3">
      <c r="A151" s="14">
        <v>119</v>
      </c>
      <c r="B151" s="14">
        <v>2.2501199353866883</v>
      </c>
      <c r="C151" s="14">
        <v>-0.45011993538668826</v>
      </c>
    </row>
    <row r="152" spans="1:3" x14ac:dyDescent="0.3">
      <c r="A152" s="14">
        <v>120</v>
      </c>
      <c r="B152" s="14">
        <v>3.706561721774924</v>
      </c>
      <c r="C152" s="14">
        <v>-0.78656172177492412</v>
      </c>
    </row>
    <row r="153" spans="1:3" x14ac:dyDescent="0.3">
      <c r="A153" s="14">
        <v>121</v>
      </c>
      <c r="B153" s="14">
        <v>2.1523988952561099</v>
      </c>
      <c r="C153" s="14">
        <v>0.15760110474389011</v>
      </c>
    </row>
    <row r="154" spans="1:3" x14ac:dyDescent="0.3">
      <c r="A154" s="14">
        <v>122</v>
      </c>
      <c r="B154" s="14">
        <v>2.343247364133898</v>
      </c>
      <c r="C154" s="14">
        <v>-0.66324736413389807</v>
      </c>
    </row>
    <row r="155" spans="1:3" x14ac:dyDescent="0.3">
      <c r="A155" s="14">
        <v>123</v>
      </c>
      <c r="B155" s="14">
        <v>2.394153937559472</v>
      </c>
      <c r="C155" s="14">
        <v>0.10584606244052797</v>
      </c>
    </row>
    <row r="156" spans="1:3" x14ac:dyDescent="0.3">
      <c r="A156" s="14">
        <v>124</v>
      </c>
      <c r="B156" s="14">
        <v>2.5531290431986475</v>
      </c>
      <c r="C156" s="14">
        <v>-0.55312904319864753</v>
      </c>
    </row>
    <row r="157" spans="1:3" x14ac:dyDescent="0.3">
      <c r="A157" s="14">
        <v>125</v>
      </c>
      <c r="B157" s="14">
        <v>2.2548233408789717</v>
      </c>
      <c r="C157" s="14">
        <v>0.26517665912102828</v>
      </c>
    </row>
    <row r="158" spans="1:3" x14ac:dyDescent="0.3">
      <c r="A158" s="14">
        <v>126</v>
      </c>
      <c r="B158" s="14">
        <v>4.6051796167783605</v>
      </c>
      <c r="C158" s="14">
        <v>-0.40517961677836034</v>
      </c>
    </row>
    <row r="159" spans="1:3" x14ac:dyDescent="0.3">
      <c r="A159" s="14">
        <v>127</v>
      </c>
      <c r="B159" s="14">
        <v>1.8542029870453489</v>
      </c>
      <c r="C159" s="14">
        <v>-0.37420298704534893</v>
      </c>
    </row>
    <row r="160" spans="1:3" x14ac:dyDescent="0.3">
      <c r="A160" s="14">
        <v>128</v>
      </c>
      <c r="B160" s="14">
        <v>2.4467222849641304</v>
      </c>
      <c r="C160" s="14">
        <v>-0.44672228496413036</v>
      </c>
    </row>
    <row r="161" spans="1:3" x14ac:dyDescent="0.3">
      <c r="A161" s="14">
        <v>129</v>
      </c>
      <c r="B161" s="14">
        <v>2.1513484200487389</v>
      </c>
      <c r="C161" s="14">
        <v>-0.15134842004873894</v>
      </c>
    </row>
    <row r="162" spans="1:3" x14ac:dyDescent="0.3">
      <c r="A162" s="14">
        <v>130</v>
      </c>
      <c r="B162" s="14">
        <v>3.3796511111814871</v>
      </c>
      <c r="C162" s="14">
        <v>-1.1996511111814869</v>
      </c>
    </row>
    <row r="163" spans="1:3" x14ac:dyDescent="0.3">
      <c r="A163" s="14">
        <v>131</v>
      </c>
      <c r="B163" s="14">
        <v>2.8475622270155823</v>
      </c>
      <c r="C163" s="14">
        <v>-1.3475622270155823</v>
      </c>
    </row>
    <row r="164" spans="1:3" x14ac:dyDescent="0.3">
      <c r="A164" s="14">
        <v>132</v>
      </c>
      <c r="B164" s="14">
        <v>2.9876139165767102</v>
      </c>
      <c r="C164" s="14">
        <v>-0.15761391657671009</v>
      </c>
    </row>
    <row r="165" spans="1:3" x14ac:dyDescent="0.3">
      <c r="A165" s="14">
        <v>133</v>
      </c>
      <c r="B165" s="14">
        <v>2.131594116981149</v>
      </c>
      <c r="C165" s="14">
        <v>-0.63159411698114898</v>
      </c>
    </row>
    <row r="166" spans="1:3" x14ac:dyDescent="0.3">
      <c r="A166" s="14">
        <v>134</v>
      </c>
      <c r="B166" s="14">
        <v>2.2341283567129251</v>
      </c>
      <c r="C166" s="14">
        <v>-0.23412835671292509</v>
      </c>
    </row>
    <row r="167" spans="1:3" x14ac:dyDescent="0.3">
      <c r="A167" s="14">
        <v>135</v>
      </c>
      <c r="B167" s="14">
        <v>2.7985370157869216</v>
      </c>
      <c r="C167" s="14">
        <v>0.4514629842130784</v>
      </c>
    </row>
    <row r="168" spans="1:3" x14ac:dyDescent="0.3">
      <c r="A168" s="14">
        <v>136</v>
      </c>
      <c r="B168" s="14">
        <v>1.8813729447916774</v>
      </c>
      <c r="C168" s="14">
        <v>-0.63137294479167738</v>
      </c>
    </row>
    <row r="169" spans="1:3" x14ac:dyDescent="0.3">
      <c r="A169" s="14">
        <v>137</v>
      </c>
      <c r="B169" s="14">
        <v>2.0525769047107896</v>
      </c>
      <c r="C169" s="14">
        <v>-5.2576904710789574E-2</v>
      </c>
    </row>
    <row r="170" spans="1:3" x14ac:dyDescent="0.3">
      <c r="A170" s="14">
        <v>138</v>
      </c>
      <c r="B170" s="14">
        <v>2.4119170843212339</v>
      </c>
      <c r="C170" s="14">
        <v>-0.41191708432123386</v>
      </c>
    </row>
    <row r="171" spans="1:3" x14ac:dyDescent="0.3">
      <c r="A171" s="14">
        <v>139</v>
      </c>
      <c r="B171" s="14">
        <v>2.4739303680999254</v>
      </c>
      <c r="C171" s="14">
        <v>-0.47393036809992539</v>
      </c>
    </row>
    <row r="172" spans="1:3" x14ac:dyDescent="0.3">
      <c r="A172" s="14">
        <v>140</v>
      </c>
      <c r="B172" s="14">
        <v>2.3187896555740246</v>
      </c>
      <c r="C172" s="14">
        <v>0.43121034442597539</v>
      </c>
    </row>
    <row r="173" spans="1:3" x14ac:dyDescent="0.3">
      <c r="A173" s="14">
        <v>141</v>
      </c>
      <c r="B173" s="14">
        <v>2.7242232090088452</v>
      </c>
      <c r="C173" s="14">
        <v>0.77577679099115482</v>
      </c>
    </row>
    <row r="174" spans="1:3" x14ac:dyDescent="0.3">
      <c r="A174" s="14">
        <v>142</v>
      </c>
      <c r="B174" s="14">
        <v>5.0003754722390727</v>
      </c>
      <c r="C174" s="14">
        <v>1.6996245277609274</v>
      </c>
    </row>
    <row r="175" spans="1:3" x14ac:dyDescent="0.3">
      <c r="A175" s="14">
        <v>143</v>
      </c>
      <c r="B175" s="14">
        <v>5.4682305957325985</v>
      </c>
      <c r="C175" s="14">
        <v>-0.46823059573259851</v>
      </c>
    </row>
    <row r="176" spans="1:3" x14ac:dyDescent="0.3">
      <c r="A176" s="14">
        <v>144</v>
      </c>
      <c r="B176" s="14">
        <v>4.346492314702779</v>
      </c>
      <c r="C176" s="14">
        <v>0.65350768529722103</v>
      </c>
    </row>
    <row r="177" spans="1:3" x14ac:dyDescent="0.3">
      <c r="A177" s="14">
        <v>145</v>
      </c>
      <c r="B177" s="14">
        <v>2.6263923747693525</v>
      </c>
      <c r="C177" s="14">
        <v>-0.32639237476935268</v>
      </c>
    </row>
    <row r="178" spans="1:3" x14ac:dyDescent="0.3">
      <c r="A178" s="14">
        <v>146</v>
      </c>
      <c r="B178" s="14">
        <v>1.8663220472163708</v>
      </c>
      <c r="C178" s="14">
        <v>-0.36632204721637085</v>
      </c>
    </row>
    <row r="179" spans="1:3" x14ac:dyDescent="0.3">
      <c r="A179" s="14">
        <v>147</v>
      </c>
      <c r="B179" s="14">
        <v>3.0145570508713879</v>
      </c>
      <c r="C179" s="14">
        <v>-1.6545570508713878</v>
      </c>
    </row>
    <row r="180" spans="1:3" x14ac:dyDescent="0.3">
      <c r="A180" s="14">
        <v>148</v>
      </c>
      <c r="B180" s="14">
        <v>2.1974417938731152</v>
      </c>
      <c r="C180" s="14">
        <v>-0.56744179387311533</v>
      </c>
    </row>
    <row r="181" spans="1:3" x14ac:dyDescent="0.3">
      <c r="A181" s="14">
        <v>149</v>
      </c>
      <c r="B181" s="14">
        <v>1.9727288054508882</v>
      </c>
      <c r="C181" s="14">
        <v>-0.24272880545088826</v>
      </c>
    </row>
    <row r="182" spans="1:3" x14ac:dyDescent="0.3">
      <c r="A182" s="14">
        <v>150</v>
      </c>
      <c r="B182" s="14">
        <v>1.7591941961012263</v>
      </c>
      <c r="C182" s="14">
        <v>0.24080580389877371</v>
      </c>
    </row>
    <row r="183" spans="1:3" x14ac:dyDescent="0.3">
      <c r="A183" s="14">
        <v>151</v>
      </c>
      <c r="B183" s="14">
        <v>2.3812284130982055</v>
      </c>
      <c r="C183" s="14">
        <v>0.11877158690179446</v>
      </c>
    </row>
    <row r="184" spans="1:3" x14ac:dyDescent="0.3">
      <c r="A184" s="14">
        <v>152</v>
      </c>
      <c r="B184" s="14">
        <v>2.2928043898432797</v>
      </c>
      <c r="C184" s="14">
        <v>-0.29280438984327972</v>
      </c>
    </row>
    <row r="185" spans="1:3" x14ac:dyDescent="0.3">
      <c r="A185" s="14">
        <v>153</v>
      </c>
      <c r="B185" s="14">
        <v>2.861579836848994</v>
      </c>
      <c r="C185" s="14">
        <v>-0.12157983684899376</v>
      </c>
    </row>
    <row r="186" spans="1:3" x14ac:dyDescent="0.3">
      <c r="A186" s="14">
        <v>154</v>
      </c>
      <c r="B186" s="14">
        <v>3.7276105109670126</v>
      </c>
      <c r="C186" s="14">
        <v>-1.7276105109670126</v>
      </c>
    </row>
    <row r="187" spans="1:3" x14ac:dyDescent="0.3">
      <c r="A187" s="14">
        <v>155</v>
      </c>
      <c r="B187" s="14">
        <v>3.2779649459047286</v>
      </c>
      <c r="C187" s="14">
        <v>-1.2779649459047286</v>
      </c>
    </row>
    <row r="188" spans="1:3" x14ac:dyDescent="0.3">
      <c r="A188" s="14">
        <v>156</v>
      </c>
      <c r="B188" s="14">
        <v>4.4345562853369405</v>
      </c>
      <c r="C188" s="14">
        <v>0.70544371466305922</v>
      </c>
    </row>
    <row r="189" spans="1:3" x14ac:dyDescent="0.3">
      <c r="A189" s="14">
        <v>157</v>
      </c>
      <c r="B189" s="14">
        <v>6.3100475722078713</v>
      </c>
      <c r="C189" s="14">
        <v>-1.3100475722078713</v>
      </c>
    </row>
    <row r="190" spans="1:3" x14ac:dyDescent="0.3">
      <c r="A190" s="14">
        <v>158</v>
      </c>
      <c r="B190" s="14">
        <v>3.798051799242347</v>
      </c>
      <c r="C190" s="14">
        <v>-4.8051799242347037E-2</v>
      </c>
    </row>
    <row r="191" spans="1:3" x14ac:dyDescent="0.3">
      <c r="A191" s="14">
        <v>159</v>
      </c>
      <c r="B191" s="14">
        <v>2.345372737247938</v>
      </c>
      <c r="C191" s="14">
        <v>0.26462726275206183</v>
      </c>
    </row>
    <row r="192" spans="1:3" x14ac:dyDescent="0.3">
      <c r="A192" s="14">
        <v>160</v>
      </c>
      <c r="B192" s="14">
        <v>2.9694215456109441</v>
      </c>
      <c r="C192" s="14">
        <v>-0.96942154561094407</v>
      </c>
    </row>
    <row r="193" spans="1:3" x14ac:dyDescent="0.3">
      <c r="A193" s="14">
        <v>161</v>
      </c>
      <c r="B193" s="14">
        <v>3.4407027759377309</v>
      </c>
      <c r="C193" s="14">
        <v>5.9297224062269116E-2</v>
      </c>
    </row>
    <row r="194" spans="1:3" x14ac:dyDescent="0.3">
      <c r="A194" s="14">
        <v>162</v>
      </c>
      <c r="B194" s="14">
        <v>2.2485923782158164</v>
      </c>
      <c r="C194" s="14">
        <v>0.25140762178418363</v>
      </c>
    </row>
    <row r="195" spans="1:3" x14ac:dyDescent="0.3">
      <c r="A195" s="14">
        <v>163</v>
      </c>
      <c r="B195" s="14">
        <v>2.7909189603558295</v>
      </c>
      <c r="C195" s="14">
        <v>-0.79091896035582954</v>
      </c>
    </row>
    <row r="196" spans="1:3" x14ac:dyDescent="0.3">
      <c r="A196" s="14">
        <v>164</v>
      </c>
      <c r="B196" s="14">
        <v>2.3567707045383326</v>
      </c>
      <c r="C196" s="14">
        <v>-0.35677070453833259</v>
      </c>
    </row>
    <row r="197" spans="1:3" x14ac:dyDescent="0.3">
      <c r="A197" s="14">
        <v>165</v>
      </c>
      <c r="B197" s="14">
        <v>2.6490312692210765</v>
      </c>
      <c r="C197" s="14">
        <v>0.35096873077892354</v>
      </c>
    </row>
    <row r="198" spans="1:3" x14ac:dyDescent="0.3">
      <c r="A198" s="14">
        <v>166</v>
      </c>
      <c r="B198" s="14">
        <v>3.5445143143285294</v>
      </c>
      <c r="C198" s="14">
        <v>-6.4514314328529387E-2</v>
      </c>
    </row>
    <row r="199" spans="1:3" x14ac:dyDescent="0.3">
      <c r="A199" s="14">
        <v>167</v>
      </c>
      <c r="B199" s="14">
        <v>3.0105440679657116</v>
      </c>
      <c r="C199" s="14">
        <v>-0.7705440679657114</v>
      </c>
    </row>
    <row r="200" spans="1:3" x14ac:dyDescent="0.3">
      <c r="A200" s="14">
        <v>168</v>
      </c>
      <c r="B200" s="14">
        <v>4.4011381774619815</v>
      </c>
      <c r="C200" s="14">
        <v>9.8861822538018451E-2</v>
      </c>
    </row>
    <row r="201" spans="1:3" x14ac:dyDescent="0.3">
      <c r="A201" s="14">
        <v>169</v>
      </c>
      <c r="B201" s="14">
        <v>1.9980799490890673</v>
      </c>
      <c r="C201" s="14">
        <v>-0.38807994908906718</v>
      </c>
    </row>
    <row r="202" spans="1:3" x14ac:dyDescent="0.3">
      <c r="A202" s="14">
        <v>170</v>
      </c>
      <c r="B202" s="14">
        <v>2.0018426734828942</v>
      </c>
      <c r="C202" s="14">
        <v>-1.8426734828942415E-3</v>
      </c>
    </row>
    <row r="203" spans="1:3" x14ac:dyDescent="0.3">
      <c r="A203" s="14">
        <v>171</v>
      </c>
      <c r="B203" s="14">
        <v>5.9336628415800838</v>
      </c>
      <c r="C203" s="14">
        <v>4.0663371584199162</v>
      </c>
    </row>
    <row r="204" spans="1:3" x14ac:dyDescent="0.3">
      <c r="A204" s="14">
        <v>172</v>
      </c>
      <c r="B204" s="14">
        <v>2.4610048436386589</v>
      </c>
      <c r="C204" s="14">
        <v>0.69899515636134124</v>
      </c>
    </row>
    <row r="205" spans="1:3" x14ac:dyDescent="0.3">
      <c r="A205" s="14">
        <v>173</v>
      </c>
      <c r="B205" s="14">
        <v>1.6557818233597577</v>
      </c>
      <c r="C205" s="14">
        <v>3.4942181766402429</v>
      </c>
    </row>
    <row r="206" spans="1:3" x14ac:dyDescent="0.3">
      <c r="A206" s="14">
        <v>174</v>
      </c>
      <c r="B206" s="14">
        <v>3.9698573255631424</v>
      </c>
      <c r="C206" s="14">
        <v>-0.78985732556314225</v>
      </c>
    </row>
    <row r="207" spans="1:3" x14ac:dyDescent="0.3">
      <c r="A207" s="14">
        <v>175</v>
      </c>
      <c r="B207" s="14">
        <v>2.556013634582782</v>
      </c>
      <c r="C207" s="14">
        <v>1.443986365417218</v>
      </c>
    </row>
    <row r="208" spans="1:3" x14ac:dyDescent="0.3">
      <c r="A208" s="14">
        <v>176</v>
      </c>
      <c r="B208" s="14">
        <v>4.0686288409010922</v>
      </c>
      <c r="C208" s="14">
        <v>-0.95862884090109235</v>
      </c>
    </row>
    <row r="209" spans="1:3" x14ac:dyDescent="0.3">
      <c r="A209" s="14">
        <v>177</v>
      </c>
      <c r="B209" s="14">
        <v>2.6566665121176447</v>
      </c>
      <c r="C209" s="14">
        <v>-0.65666651211764471</v>
      </c>
    </row>
    <row r="210" spans="1:3" x14ac:dyDescent="0.3">
      <c r="A210" s="14">
        <v>178</v>
      </c>
      <c r="B210" s="14">
        <v>2.3358942575439232</v>
      </c>
      <c r="C210" s="14">
        <v>-0.33589425754392321</v>
      </c>
    </row>
    <row r="211" spans="1:3" x14ac:dyDescent="0.3">
      <c r="A211" s="14">
        <v>179</v>
      </c>
      <c r="B211" s="14">
        <v>1.9049525203418578</v>
      </c>
      <c r="C211" s="14">
        <v>2.0950474796581422</v>
      </c>
    </row>
    <row r="212" spans="1:3" x14ac:dyDescent="0.3">
      <c r="A212" s="14">
        <v>180</v>
      </c>
      <c r="B212" s="14">
        <v>4.2313666709340945</v>
      </c>
      <c r="C212" s="14">
        <v>-0.68136667093409464</v>
      </c>
    </row>
    <row r="213" spans="1:3" x14ac:dyDescent="0.3">
      <c r="A213" s="14">
        <v>181</v>
      </c>
      <c r="B213" s="14">
        <v>4.5937963398172332</v>
      </c>
      <c r="C213" s="14">
        <v>-0.91379633981723307</v>
      </c>
    </row>
    <row r="214" spans="1:3" x14ac:dyDescent="0.3">
      <c r="A214" s="14">
        <v>182</v>
      </c>
      <c r="B214" s="14">
        <v>3.1683970296780672</v>
      </c>
      <c r="C214" s="14">
        <v>2.4816029703219331</v>
      </c>
    </row>
    <row r="215" spans="1:3" x14ac:dyDescent="0.3">
      <c r="A215" s="14">
        <v>183</v>
      </c>
      <c r="B215" s="14">
        <v>5.4200509618227475</v>
      </c>
      <c r="C215" s="14">
        <v>-1.9200509618227475</v>
      </c>
    </row>
    <row r="216" spans="1:3" x14ac:dyDescent="0.3">
      <c r="A216" s="14">
        <v>184</v>
      </c>
      <c r="B216" s="14">
        <v>3.5138944387889879</v>
      </c>
      <c r="C216" s="14">
        <v>2.9861055612110121</v>
      </c>
    </row>
    <row r="217" spans="1:3" x14ac:dyDescent="0.3">
      <c r="A217" s="14">
        <v>185</v>
      </c>
      <c r="B217" s="14">
        <v>4.7882498812204366</v>
      </c>
      <c r="C217" s="14">
        <v>-1.7882498812204366</v>
      </c>
    </row>
    <row r="218" spans="1:3" x14ac:dyDescent="0.3">
      <c r="A218" s="14">
        <v>186</v>
      </c>
      <c r="B218" s="14">
        <v>3.5447817603058551</v>
      </c>
      <c r="C218" s="14">
        <v>1.4552182396941449</v>
      </c>
    </row>
    <row r="219" spans="1:3" x14ac:dyDescent="0.3">
      <c r="A219" s="14">
        <v>187</v>
      </c>
      <c r="B219" s="14">
        <v>3.1481963149409973</v>
      </c>
      <c r="C219" s="14">
        <v>0.35180368505900272</v>
      </c>
    </row>
    <row r="220" spans="1:3" x14ac:dyDescent="0.3">
      <c r="A220" s="14">
        <v>188</v>
      </c>
      <c r="B220" s="14">
        <v>4.3799251129070065</v>
      </c>
      <c r="C220" s="14">
        <v>-2.3799251129070065</v>
      </c>
    </row>
    <row r="221" spans="1:3" x14ac:dyDescent="0.3">
      <c r="A221" s="14">
        <v>189</v>
      </c>
      <c r="B221" s="14">
        <v>2.8895090128654157</v>
      </c>
      <c r="C221" s="14">
        <v>0.61049098713458427</v>
      </c>
    </row>
    <row r="222" spans="1:3" x14ac:dyDescent="0.3">
      <c r="A222" s="14">
        <v>190</v>
      </c>
      <c r="B222" s="14">
        <v>3.3270355177566779</v>
      </c>
      <c r="C222" s="14">
        <v>0.67296448224332206</v>
      </c>
    </row>
    <row r="223" spans="1:3" x14ac:dyDescent="0.3">
      <c r="A223" s="14">
        <v>191</v>
      </c>
      <c r="B223" s="14">
        <v>2.4497166704571791</v>
      </c>
      <c r="C223" s="14">
        <v>-0.94971667045717911</v>
      </c>
    </row>
    <row r="224" spans="1:3" x14ac:dyDescent="0.3">
      <c r="A224" s="14">
        <v>192</v>
      </c>
      <c r="B224" s="14">
        <v>2.8604405054566979</v>
      </c>
      <c r="C224" s="14">
        <v>1.3295594945433025</v>
      </c>
    </row>
    <row r="225" spans="1:3" x14ac:dyDescent="0.3">
      <c r="A225" s="14">
        <v>193</v>
      </c>
      <c r="B225" s="14">
        <v>3.6441376545800113</v>
      </c>
      <c r="C225" s="14">
        <v>-1.0841376545800112</v>
      </c>
    </row>
    <row r="226" spans="1:3" x14ac:dyDescent="0.3">
      <c r="A226" s="14">
        <v>194</v>
      </c>
      <c r="B226" s="14">
        <v>2.4250149509801791</v>
      </c>
      <c r="C226" s="14">
        <v>-0.40501495098017903</v>
      </c>
    </row>
    <row r="227" spans="1:3" x14ac:dyDescent="0.3">
      <c r="A227" s="14">
        <v>195</v>
      </c>
      <c r="B227" s="14">
        <v>2.5284898718104118</v>
      </c>
      <c r="C227" s="14">
        <v>1.4715101281895882</v>
      </c>
    </row>
    <row r="228" spans="1:3" x14ac:dyDescent="0.3">
      <c r="A228" s="14">
        <v>196</v>
      </c>
      <c r="B228" s="14">
        <v>1.7638976015935095</v>
      </c>
      <c r="C228" s="14">
        <v>-0.32389760159350955</v>
      </c>
    </row>
    <row r="229" spans="1:3" x14ac:dyDescent="0.3">
      <c r="A229" s="14">
        <v>197</v>
      </c>
      <c r="B229" s="14">
        <v>1.9415048663734555</v>
      </c>
      <c r="C229" s="14">
        <v>5.849513362654446E-2</v>
      </c>
    </row>
    <row r="230" spans="1:3" x14ac:dyDescent="0.3">
      <c r="A230" s="14">
        <v>198</v>
      </c>
      <c r="B230" s="14">
        <v>5.4127757715469436</v>
      </c>
      <c r="C230" s="14">
        <v>-0.41277577154694356</v>
      </c>
    </row>
    <row r="231" spans="1:3" x14ac:dyDescent="0.3">
      <c r="A231" s="14">
        <v>199</v>
      </c>
      <c r="B231" s="14">
        <v>2.2198366774077121</v>
      </c>
      <c r="C231" s="14">
        <v>-0.21983667740771207</v>
      </c>
    </row>
    <row r="232" spans="1:3" x14ac:dyDescent="0.3">
      <c r="A232" s="14">
        <v>200</v>
      </c>
      <c r="B232" s="14">
        <v>2.2397007745842172</v>
      </c>
      <c r="C232" s="14">
        <v>-0.23970077458421724</v>
      </c>
    </row>
    <row r="233" spans="1:3" x14ac:dyDescent="0.3">
      <c r="A233" s="14">
        <v>201</v>
      </c>
      <c r="B233" s="14">
        <v>2.9091290991247938</v>
      </c>
      <c r="C233" s="14">
        <v>1.0908709008752062</v>
      </c>
    </row>
    <row r="234" spans="1:3" x14ac:dyDescent="0.3">
      <c r="A234" s="14">
        <v>202</v>
      </c>
      <c r="B234" s="14">
        <v>2.1953789688478391</v>
      </c>
      <c r="C234" s="14">
        <v>-0.18537896884783933</v>
      </c>
    </row>
    <row r="235" spans="1:3" x14ac:dyDescent="0.3">
      <c r="A235" s="14">
        <v>203</v>
      </c>
      <c r="B235" s="14">
        <v>2.2198366774077121</v>
      </c>
      <c r="C235" s="14">
        <v>-0.21983667740771207</v>
      </c>
    </row>
    <row r="236" spans="1:3" x14ac:dyDescent="0.3">
      <c r="A236" s="14">
        <v>204</v>
      </c>
      <c r="B236" s="14">
        <v>2.5396682508829769</v>
      </c>
      <c r="C236" s="14">
        <v>-3.9668250882976874E-2</v>
      </c>
    </row>
    <row r="237" spans="1:3" x14ac:dyDescent="0.3">
      <c r="A237" s="14">
        <v>205</v>
      </c>
      <c r="B237" s="14">
        <v>3.2606072123870189</v>
      </c>
      <c r="C237" s="14">
        <v>0.73939278761298111</v>
      </c>
    </row>
    <row r="238" spans="1:3" x14ac:dyDescent="0.3">
      <c r="A238" s="14">
        <v>206</v>
      </c>
      <c r="B238" s="14">
        <v>2.7265271719152864</v>
      </c>
      <c r="C238" s="14">
        <v>0.50347282808471361</v>
      </c>
    </row>
    <row r="239" spans="1:3" x14ac:dyDescent="0.3">
      <c r="A239" s="14">
        <v>207</v>
      </c>
      <c r="B239" s="14">
        <v>3.6553332211180525</v>
      </c>
      <c r="C239" s="14">
        <v>-0.24533322111805234</v>
      </c>
    </row>
    <row r="240" spans="1:3" x14ac:dyDescent="0.3">
      <c r="A240" s="14">
        <v>208</v>
      </c>
      <c r="B240" s="14">
        <v>4.9775942279875514</v>
      </c>
      <c r="C240" s="14">
        <v>-1.9775942279875514</v>
      </c>
    </row>
    <row r="241" spans="1:3" x14ac:dyDescent="0.3">
      <c r="A241" s="14">
        <v>209</v>
      </c>
      <c r="B241" s="14">
        <v>3.2568210529329935</v>
      </c>
      <c r="C241" s="14">
        <v>-1.2268210529329937</v>
      </c>
    </row>
    <row r="242" spans="1:3" x14ac:dyDescent="0.3">
      <c r="A242" s="14">
        <v>210</v>
      </c>
      <c r="B242" s="14">
        <v>2.2022077474541626</v>
      </c>
      <c r="C242" s="14">
        <v>2.7792252545837393E-2</v>
      </c>
    </row>
    <row r="243" spans="1:3" x14ac:dyDescent="0.3">
      <c r="A243" s="14">
        <v>211</v>
      </c>
      <c r="B243" s="14">
        <v>3.9817495622825136</v>
      </c>
      <c r="C243" s="14">
        <v>-1.9817495622825136</v>
      </c>
    </row>
    <row r="244" spans="1:3" x14ac:dyDescent="0.3">
      <c r="A244" s="14">
        <v>212</v>
      </c>
      <c r="B244" s="14">
        <v>3.7697596975691994</v>
      </c>
      <c r="C244" s="14">
        <v>1.3902403024308008</v>
      </c>
    </row>
    <row r="245" spans="1:3" x14ac:dyDescent="0.3">
      <c r="A245" s="14">
        <v>213</v>
      </c>
      <c r="B245" s="14">
        <v>5.9645501630969511</v>
      </c>
      <c r="C245" s="14">
        <v>3.0354498369030489</v>
      </c>
    </row>
    <row r="246" spans="1:3" x14ac:dyDescent="0.3">
      <c r="A246" s="14">
        <v>214</v>
      </c>
      <c r="B246" s="14">
        <v>2.2501824834754522</v>
      </c>
      <c r="C246" s="14">
        <v>0.24981751652454776</v>
      </c>
    </row>
    <row r="247" spans="1:3" x14ac:dyDescent="0.3">
      <c r="A247" s="14">
        <v>215</v>
      </c>
      <c r="B247" s="14">
        <v>3.8320714735189898</v>
      </c>
      <c r="C247" s="14">
        <v>2.6679285264810102</v>
      </c>
    </row>
    <row r="248" spans="1:3" x14ac:dyDescent="0.3">
      <c r="A248" s="14">
        <v>216</v>
      </c>
      <c r="B248" s="14">
        <v>2.2153772828325557</v>
      </c>
      <c r="C248" s="14">
        <v>-1.1153772828325557</v>
      </c>
    </row>
    <row r="249" spans="1:3" x14ac:dyDescent="0.3">
      <c r="A249" s="14">
        <v>217</v>
      </c>
      <c r="B249" s="14">
        <v>4.1626277791635173</v>
      </c>
      <c r="C249" s="14">
        <v>-1.1626277791635173</v>
      </c>
    </row>
    <row r="250" spans="1:3" x14ac:dyDescent="0.3">
      <c r="A250" s="14">
        <v>218</v>
      </c>
      <c r="B250" s="14">
        <v>2.0640374200899485</v>
      </c>
      <c r="C250" s="14">
        <v>-0.5640374200899485</v>
      </c>
    </row>
    <row r="251" spans="1:3" x14ac:dyDescent="0.3">
      <c r="A251" s="14">
        <v>219</v>
      </c>
      <c r="B251" s="14">
        <v>1.7018751971841342</v>
      </c>
      <c r="C251" s="14">
        <v>-0.26187519718413421</v>
      </c>
    </row>
    <row r="252" spans="1:3" x14ac:dyDescent="0.3">
      <c r="A252" s="14">
        <v>220</v>
      </c>
      <c r="B252" s="14">
        <v>4.1976598032580652</v>
      </c>
      <c r="C252" s="14">
        <v>-1.1076598032580653</v>
      </c>
    </row>
    <row r="253" spans="1:3" x14ac:dyDescent="0.3">
      <c r="A253" s="14">
        <v>221</v>
      </c>
      <c r="B253" s="14">
        <v>2.1127088262925677</v>
      </c>
      <c r="C253" s="14">
        <v>8.7291173707432446E-2</v>
      </c>
    </row>
    <row r="254" spans="1:3" x14ac:dyDescent="0.3">
      <c r="A254" s="14">
        <v>222</v>
      </c>
      <c r="B254" s="14">
        <v>2.259345283542892</v>
      </c>
      <c r="C254" s="14">
        <v>1.220654716457108</v>
      </c>
    </row>
    <row r="255" spans="1:3" x14ac:dyDescent="0.3">
      <c r="A255" s="14">
        <v>223</v>
      </c>
      <c r="B255" s="14">
        <v>1.5956708397019703</v>
      </c>
      <c r="C255" s="14">
        <v>0.32432916029802961</v>
      </c>
    </row>
    <row r="256" spans="1:3" x14ac:dyDescent="0.3">
      <c r="A256" s="14">
        <v>224</v>
      </c>
      <c r="B256" s="14">
        <v>2.7643358786819161</v>
      </c>
      <c r="C256" s="14">
        <v>0.2356641213180839</v>
      </c>
    </row>
    <row r="257" spans="1:3" x14ac:dyDescent="0.3">
      <c r="A257" s="14">
        <v>225</v>
      </c>
      <c r="B257" s="14">
        <v>2.2312346446981071</v>
      </c>
      <c r="C257" s="14">
        <v>-0.65123464469810699</v>
      </c>
    </row>
    <row r="258" spans="1:3" x14ac:dyDescent="0.3">
      <c r="A258" s="14">
        <v>226</v>
      </c>
      <c r="B258" s="14">
        <v>2.5274393966030404</v>
      </c>
      <c r="C258" s="14">
        <v>-2.74393966030404E-2</v>
      </c>
    </row>
    <row r="259" spans="1:3" x14ac:dyDescent="0.3">
      <c r="A259" s="14">
        <v>227</v>
      </c>
      <c r="B259" s="14">
        <v>1.946098477756824</v>
      </c>
      <c r="C259" s="14">
        <v>5.3901522243176014E-2</v>
      </c>
    </row>
    <row r="260" spans="1:3" x14ac:dyDescent="0.3">
      <c r="A260" s="14">
        <v>228</v>
      </c>
      <c r="B260" s="14">
        <v>3.3419312605997815</v>
      </c>
      <c r="C260" s="14">
        <v>-0.34193126059978152</v>
      </c>
    </row>
    <row r="261" spans="1:3" x14ac:dyDescent="0.3">
      <c r="A261" s="14">
        <v>229</v>
      </c>
      <c r="B261" s="14">
        <v>2.3069146063201296</v>
      </c>
      <c r="C261" s="14">
        <v>0.41308539367987063</v>
      </c>
    </row>
    <row r="262" spans="1:3" x14ac:dyDescent="0.3">
      <c r="A262" s="14">
        <v>230</v>
      </c>
      <c r="B262" s="14">
        <v>3.0826852556095972</v>
      </c>
      <c r="C262" s="14">
        <v>-0.20268525560959727</v>
      </c>
    </row>
    <row r="263" spans="1:3" x14ac:dyDescent="0.3">
      <c r="A263" s="14">
        <v>231</v>
      </c>
      <c r="B263" s="14">
        <v>3.5929116510593468</v>
      </c>
      <c r="C263" s="14">
        <v>-1.5929116510593468</v>
      </c>
    </row>
    <row r="264" spans="1:3" x14ac:dyDescent="0.3">
      <c r="A264" s="14">
        <v>232</v>
      </c>
      <c r="B264" s="14">
        <v>2.6299908238002923</v>
      </c>
      <c r="C264" s="14">
        <v>0.37000917619970775</v>
      </c>
    </row>
    <row r="265" spans="1:3" x14ac:dyDescent="0.3">
      <c r="A265" s="14">
        <v>233</v>
      </c>
      <c r="B265" s="14">
        <v>2.149820862877867</v>
      </c>
      <c r="C265" s="14">
        <v>1.2401791371221331</v>
      </c>
    </row>
    <row r="266" spans="1:3" x14ac:dyDescent="0.3">
      <c r="A266" s="14">
        <v>234</v>
      </c>
      <c r="B266" s="14">
        <v>2.070803650607508</v>
      </c>
      <c r="C266" s="14">
        <v>-0.60080365060750807</v>
      </c>
    </row>
    <row r="267" spans="1:3" x14ac:dyDescent="0.3">
      <c r="A267" s="14">
        <v>235</v>
      </c>
      <c r="B267" s="14">
        <v>2.4346657728818726</v>
      </c>
      <c r="C267" s="14">
        <v>0.56533422711812742</v>
      </c>
    </row>
    <row r="268" spans="1:3" x14ac:dyDescent="0.3">
      <c r="A268" s="14">
        <v>236</v>
      </c>
      <c r="B268" s="14">
        <v>2.0049559737155418</v>
      </c>
      <c r="C268" s="14">
        <v>-0.75495597371554179</v>
      </c>
    </row>
    <row r="269" spans="1:3" x14ac:dyDescent="0.3">
      <c r="A269" s="14">
        <v>237</v>
      </c>
      <c r="B269" s="14">
        <v>2.1590462110340711</v>
      </c>
      <c r="C269" s="14">
        <v>-1.1590462110340711</v>
      </c>
    </row>
    <row r="270" spans="1:3" x14ac:dyDescent="0.3">
      <c r="A270" s="14">
        <v>238</v>
      </c>
      <c r="B270" s="14">
        <v>4.0620440732118954</v>
      </c>
      <c r="C270" s="14">
        <v>-2.8920440732118955</v>
      </c>
    </row>
    <row r="271" spans="1:3" x14ac:dyDescent="0.3">
      <c r="A271" s="14">
        <v>239</v>
      </c>
      <c r="B271" s="14">
        <v>4.6365352755277973</v>
      </c>
      <c r="C271" s="14">
        <v>3.3464724472202612E-2</v>
      </c>
    </row>
    <row r="272" spans="1:3" x14ac:dyDescent="0.3">
      <c r="A272" s="14">
        <v>240</v>
      </c>
      <c r="B272" s="14">
        <v>3.9687614897324832</v>
      </c>
      <c r="C272" s="14">
        <v>1.9512385102675167</v>
      </c>
    </row>
    <row r="273" spans="1:3" x14ac:dyDescent="0.3">
      <c r="A273" s="14">
        <v>241</v>
      </c>
      <c r="B273" s="14">
        <v>3.558669891428667</v>
      </c>
      <c r="C273" s="14">
        <v>-1.558669891428667</v>
      </c>
    </row>
    <row r="274" spans="1:3" x14ac:dyDescent="0.3">
      <c r="A274" s="14">
        <v>242</v>
      </c>
      <c r="B274" s="14">
        <v>3.1063120771799282</v>
      </c>
      <c r="C274" s="14">
        <v>-1.1063120771799282</v>
      </c>
    </row>
    <row r="275" spans="1:3" x14ac:dyDescent="0.3">
      <c r="A275" s="14">
        <v>243</v>
      </c>
      <c r="B275" s="14">
        <v>2.7339838250194535</v>
      </c>
      <c r="C275" s="14">
        <v>-0.98398382501945347</v>
      </c>
    </row>
    <row r="276" spans="1:3" ht="12.5" thickBot="1" x14ac:dyDescent="0.35">
      <c r="A276" s="15">
        <v>244</v>
      </c>
      <c r="B276" s="15">
        <v>2.852399849316078</v>
      </c>
      <c r="C276" s="15">
        <v>0.14760015068392196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2:L280"/>
  <sheetViews>
    <sheetView workbookViewId="0">
      <selection activeCell="C33" sqref="C33"/>
    </sheetView>
  </sheetViews>
  <sheetFormatPr defaultColWidth="16.54296875" defaultRowHeight="12" x14ac:dyDescent="0.3"/>
  <cols>
    <col min="1" max="1" width="13.453125" style="12" customWidth="1"/>
    <col min="2" max="2" width="12" style="12" customWidth="1"/>
    <col min="3" max="3" width="12.54296875" style="12" customWidth="1"/>
    <col min="4" max="4" width="11.81640625" style="12" customWidth="1"/>
    <col min="5" max="5" width="10" style="12" customWidth="1"/>
    <col min="6" max="6" width="13.453125" style="12" customWidth="1"/>
    <col min="7" max="16384" width="16.54296875" style="12"/>
  </cols>
  <sheetData>
    <row r="2" spans="1:12" x14ac:dyDescent="0.3">
      <c r="A2" s="13" t="s">
        <v>133</v>
      </c>
    </row>
    <row r="3" spans="1:12" ht="12.5" thickBot="1" x14ac:dyDescent="0.35"/>
    <row r="4" spans="1:12" x14ac:dyDescent="0.3">
      <c r="A4" s="51" t="s">
        <v>59</v>
      </c>
      <c r="B4" s="51"/>
      <c r="L4" s="13" t="s">
        <v>64</v>
      </c>
    </row>
    <row r="5" spans="1:12" x14ac:dyDescent="0.3">
      <c r="A5" s="14" t="s">
        <v>60</v>
      </c>
      <c r="B5" s="14">
        <v>0.68562243488716779</v>
      </c>
      <c r="L5" s="12" t="s">
        <v>91</v>
      </c>
    </row>
    <row r="6" spans="1:12" x14ac:dyDescent="0.3">
      <c r="A6" s="14" t="s">
        <v>61</v>
      </c>
      <c r="B6" s="52">
        <v>0.4700781232206086</v>
      </c>
      <c r="L6" s="12" t="s">
        <v>90</v>
      </c>
    </row>
    <row r="7" spans="1:12" x14ac:dyDescent="0.3">
      <c r="A7" s="14" t="s">
        <v>62</v>
      </c>
      <c r="B7" s="14">
        <v>0.43501695294726767</v>
      </c>
    </row>
    <row r="8" spans="1:12" x14ac:dyDescent="0.3">
      <c r="A8" s="14" t="s">
        <v>63</v>
      </c>
      <c r="B8" s="14">
        <v>1.0242304198432617</v>
      </c>
      <c r="L8" s="12" t="s">
        <v>88</v>
      </c>
    </row>
    <row r="9" spans="1:12" ht="12.5" thickBot="1" x14ac:dyDescent="0.35">
      <c r="A9" s="15" t="s">
        <v>64</v>
      </c>
      <c r="B9" s="15">
        <v>244</v>
      </c>
      <c r="L9" s="12" t="s">
        <v>89</v>
      </c>
    </row>
    <row r="11" spans="1:12" ht="12.5" thickBot="1" x14ac:dyDescent="0.35">
      <c r="A11" s="12" t="s">
        <v>65</v>
      </c>
      <c r="L11" s="12" t="s">
        <v>97</v>
      </c>
    </row>
    <row r="12" spans="1:12" x14ac:dyDescent="0.3">
      <c r="A12" s="16"/>
      <c r="B12" s="16" t="s">
        <v>70</v>
      </c>
      <c r="C12" s="16" t="s">
        <v>71</v>
      </c>
      <c r="D12" s="16" t="s">
        <v>72</v>
      </c>
      <c r="E12" s="16" t="s">
        <v>73</v>
      </c>
      <c r="F12" s="16" t="s">
        <v>74</v>
      </c>
      <c r="L12" s="12" t="s">
        <v>98</v>
      </c>
    </row>
    <row r="13" spans="1:12" x14ac:dyDescent="0.3">
      <c r="A13" s="14" t="s">
        <v>66</v>
      </c>
      <c r="B13" s="14">
        <v>12</v>
      </c>
      <c r="C13" s="14">
        <v>218.68620811008938</v>
      </c>
      <c r="D13" s="14">
        <v>18.223850675840783</v>
      </c>
      <c r="E13" s="14">
        <v>26.057699209413713</v>
      </c>
      <c r="F13" s="14">
        <v>1.465064151188445E-36</v>
      </c>
    </row>
    <row r="14" spans="1:12" x14ac:dyDescent="0.3">
      <c r="A14" s="14" t="s">
        <v>67</v>
      </c>
      <c r="B14" s="14">
        <v>235</v>
      </c>
      <c r="C14" s="14">
        <v>246.52626893909147</v>
      </c>
      <c r="D14" s="14">
        <v>1.049047952932304</v>
      </c>
      <c r="E14" s="14"/>
      <c r="F14" s="14"/>
      <c r="L14" s="12" t="s">
        <v>103</v>
      </c>
    </row>
    <row r="15" spans="1:12" ht="12.5" thickBot="1" x14ac:dyDescent="0.35">
      <c r="A15" s="15" t="s">
        <v>68</v>
      </c>
      <c r="B15" s="15">
        <v>247</v>
      </c>
      <c r="C15" s="15">
        <v>465.21247704918085</v>
      </c>
      <c r="D15" s="15"/>
      <c r="E15" s="15"/>
      <c r="F15" s="15"/>
    </row>
    <row r="16" spans="1:12" ht="12.5" thickBot="1" x14ac:dyDescent="0.35">
      <c r="L16" s="41"/>
    </row>
    <row r="17" spans="1:12" x14ac:dyDescent="0.3">
      <c r="A17" s="16"/>
      <c r="B17" s="53" t="s">
        <v>75</v>
      </c>
      <c r="C17" s="53" t="s">
        <v>63</v>
      </c>
      <c r="D17" s="53" t="s">
        <v>76</v>
      </c>
      <c r="E17" s="53" t="s">
        <v>77</v>
      </c>
      <c r="F17" s="53" t="s">
        <v>78</v>
      </c>
      <c r="G17" s="53" t="s">
        <v>79</v>
      </c>
      <c r="H17" s="53" t="s">
        <v>80</v>
      </c>
      <c r="I17" s="53" t="s">
        <v>81</v>
      </c>
    </row>
    <row r="18" spans="1:12" x14ac:dyDescent="0.3">
      <c r="A18" s="14" t="s">
        <v>69</v>
      </c>
      <c r="B18" s="14">
        <v>0.72761596376370785</v>
      </c>
      <c r="C18" s="14">
        <v>0.5045169874075256</v>
      </c>
      <c r="D18" s="14">
        <v>1.4422031010344816</v>
      </c>
      <c r="E18" s="14">
        <v>0.15057648594660913</v>
      </c>
      <c r="F18" s="14">
        <v>-0.26633802971304932</v>
      </c>
      <c r="G18" s="14">
        <v>1.721569957240465</v>
      </c>
      <c r="H18" s="14">
        <v>-0.26633802971304932</v>
      </c>
      <c r="I18" s="14">
        <v>1.721569957240465</v>
      </c>
    </row>
    <row r="19" spans="1:12" x14ac:dyDescent="0.3">
      <c r="A19" s="14" t="s">
        <v>38</v>
      </c>
      <c r="B19" s="14">
        <v>0</v>
      </c>
      <c r="C19" s="14">
        <v>0</v>
      </c>
      <c r="D19" s="14">
        <v>65535</v>
      </c>
      <c r="E19" s="14" t="e">
        <v>#NUM!</v>
      </c>
      <c r="F19" s="14">
        <v>0</v>
      </c>
      <c r="G19" s="14">
        <v>0</v>
      </c>
      <c r="H19" s="14">
        <v>0</v>
      </c>
      <c r="I19" s="14">
        <v>0</v>
      </c>
    </row>
    <row r="20" spans="1:12" x14ac:dyDescent="0.3">
      <c r="A20" s="14" t="s">
        <v>39</v>
      </c>
      <c r="B20" s="14">
        <v>3.2440940330165681E-2</v>
      </c>
      <c r="C20" s="14">
        <v>0.14161215788635251</v>
      </c>
      <c r="D20" s="14">
        <v>0.22908301670115352</v>
      </c>
      <c r="E20" s="14" t="e">
        <v>#NUM!</v>
      </c>
      <c r="F20" s="14">
        <v>-0.24655059686123701</v>
      </c>
      <c r="G20" s="14">
        <v>0.31143247752156838</v>
      </c>
      <c r="H20" s="14">
        <v>-0.24655059686123701</v>
      </c>
      <c r="I20" s="14">
        <v>0.31143247752156838</v>
      </c>
    </row>
    <row r="21" spans="1:12" x14ac:dyDescent="0.3">
      <c r="A21" s="14" t="s">
        <v>40</v>
      </c>
      <c r="B21" s="14">
        <v>0</v>
      </c>
      <c r="C21" s="14">
        <v>0</v>
      </c>
      <c r="D21" s="14">
        <v>65535</v>
      </c>
      <c r="E21" s="14" t="e">
        <v>#NUM!</v>
      </c>
      <c r="F21" s="14">
        <v>0</v>
      </c>
      <c r="G21" s="14">
        <v>0</v>
      </c>
      <c r="H21" s="14">
        <v>0</v>
      </c>
      <c r="I21" s="14">
        <v>0</v>
      </c>
    </row>
    <row r="22" spans="1:12" x14ac:dyDescent="0.3">
      <c r="A22" s="14" t="s">
        <v>41</v>
      </c>
      <c r="B22" s="14">
        <v>8.640832016313385E-2</v>
      </c>
      <c r="C22" s="14">
        <v>0.14658707253313824</v>
      </c>
      <c r="D22" s="14">
        <v>0.58946753400508722</v>
      </c>
      <c r="E22" s="14" t="e">
        <v>#NUM!</v>
      </c>
      <c r="F22" s="14">
        <v>-0.20238434643282641</v>
      </c>
      <c r="G22" s="14">
        <v>0.37520098675909408</v>
      </c>
      <c r="H22" s="14">
        <v>-0.20238434643282641</v>
      </c>
      <c r="I22" s="14">
        <v>0.37520098675909408</v>
      </c>
      <c r="L22" s="12" t="s">
        <v>124</v>
      </c>
    </row>
    <row r="23" spans="1:12" x14ac:dyDescent="0.3">
      <c r="A23" s="14" t="s">
        <v>42</v>
      </c>
      <c r="B23" s="14">
        <v>-0.13677853781230204</v>
      </c>
      <c r="C23" s="14">
        <v>0.47169630235932669</v>
      </c>
      <c r="D23" s="14">
        <v>-0.28997161336259003</v>
      </c>
      <c r="E23" s="52">
        <v>0.77209365055587964</v>
      </c>
      <c r="F23" s="14">
        <v>-1.0660721694250701</v>
      </c>
      <c r="G23" s="14">
        <v>0.79251509380046614</v>
      </c>
      <c r="H23" s="14">
        <v>-1.0660721694250701</v>
      </c>
      <c r="I23" s="14">
        <v>0.79251509380046614</v>
      </c>
      <c r="L23" s="12" t="s">
        <v>125</v>
      </c>
    </row>
    <row r="24" spans="1:12" x14ac:dyDescent="0.3">
      <c r="A24" s="14" t="s">
        <v>43</v>
      </c>
      <c r="B24" s="14">
        <v>2.5480659781762484E-2</v>
      </c>
      <c r="C24" s="14">
        <v>0.32129778076582621</v>
      </c>
      <c r="D24" s="14">
        <v>7.9305433486120888E-2</v>
      </c>
      <c r="E24" s="52">
        <v>0.93685717455853945</v>
      </c>
      <c r="F24" s="14">
        <v>-0.60751133108940347</v>
      </c>
      <c r="G24" s="14">
        <v>0.65847265065292848</v>
      </c>
      <c r="H24" s="14">
        <v>-0.60751133108940347</v>
      </c>
      <c r="I24" s="14">
        <v>0.65847265065292848</v>
      </c>
    </row>
    <row r="25" spans="1:12" x14ac:dyDescent="0.3">
      <c r="A25" s="14" t="s">
        <v>44</v>
      </c>
      <c r="B25" s="14">
        <v>-9.5977716609944044E-2</v>
      </c>
      <c r="C25" s="14">
        <v>0.16588158435322686</v>
      </c>
      <c r="D25" s="14">
        <v>-0.5785917525695311</v>
      </c>
      <c r="E25" s="52">
        <v>0.56341876941772262</v>
      </c>
      <c r="F25" s="14">
        <v>-0.42278269508921179</v>
      </c>
      <c r="G25" s="14">
        <v>0.23082726186932373</v>
      </c>
      <c r="H25" s="14">
        <v>-0.42278269508921179</v>
      </c>
      <c r="I25" s="14">
        <v>0.23082726186932373</v>
      </c>
    </row>
    <row r="26" spans="1:12" x14ac:dyDescent="0.3">
      <c r="A26" s="14" t="s">
        <v>45</v>
      </c>
      <c r="B26" s="14">
        <v>0</v>
      </c>
      <c r="C26" s="14">
        <v>0</v>
      </c>
      <c r="D26" s="14">
        <v>65535</v>
      </c>
      <c r="E26" s="14" t="e">
        <v>#NUM!</v>
      </c>
      <c r="F26" s="14">
        <v>0</v>
      </c>
      <c r="G26" s="14">
        <v>0</v>
      </c>
      <c r="H26" s="14">
        <v>0</v>
      </c>
      <c r="I26" s="14">
        <v>0</v>
      </c>
    </row>
    <row r="27" spans="1:12" x14ac:dyDescent="0.3">
      <c r="A27" s="14" t="s">
        <v>55</v>
      </c>
      <c r="B27" s="14">
        <v>-6.8128601061560615E-2</v>
      </c>
      <c r="C27" s="14">
        <v>0.44461685756811192</v>
      </c>
      <c r="D27" s="14">
        <v>-0.15322990998181807</v>
      </c>
      <c r="E27" s="14" t="e">
        <v>#NUM!</v>
      </c>
      <c r="F27" s="14">
        <v>-0.94407274601052293</v>
      </c>
      <c r="G27" s="14">
        <v>0.80781554388740173</v>
      </c>
      <c r="H27" s="14">
        <v>-0.94407274601052293</v>
      </c>
      <c r="I27" s="14">
        <v>0.80781554388740173</v>
      </c>
    </row>
    <row r="28" spans="1:12" x14ac:dyDescent="0.3">
      <c r="A28" s="14" t="s">
        <v>56</v>
      </c>
      <c r="B28" s="14">
        <v>0</v>
      </c>
      <c r="C28" s="14">
        <v>0</v>
      </c>
      <c r="D28" s="14">
        <v>65535</v>
      </c>
      <c r="E28" s="14" t="e">
        <v>#NUM!</v>
      </c>
      <c r="F28" s="14">
        <v>0</v>
      </c>
      <c r="G28" s="14">
        <v>0</v>
      </c>
      <c r="H28" s="14">
        <v>0</v>
      </c>
      <c r="I28" s="14">
        <v>0</v>
      </c>
    </row>
    <row r="29" spans="1:12" x14ac:dyDescent="0.3">
      <c r="A29" s="14" t="s">
        <v>10</v>
      </c>
      <c r="B29" s="14">
        <v>0.17599200275350951</v>
      </c>
      <c r="C29" s="14">
        <v>8.9527742819476716E-2</v>
      </c>
      <c r="D29" s="14">
        <v>1.9657817477692796</v>
      </c>
      <c r="E29" s="14" t="e">
        <v>#NUM!</v>
      </c>
      <c r="F29" s="14">
        <v>-3.875042272926954E-4</v>
      </c>
      <c r="G29" s="14">
        <v>0.35237150973431175</v>
      </c>
      <c r="H29" s="14">
        <v>-3.875042272926954E-4</v>
      </c>
      <c r="I29" s="14">
        <v>0.35237150973431175</v>
      </c>
    </row>
    <row r="30" spans="1:12" ht="12.5" thickBot="1" x14ac:dyDescent="0.35">
      <c r="A30" s="15" t="s">
        <v>16</v>
      </c>
      <c r="B30" s="15">
        <v>9.4487005988739353E-2</v>
      </c>
      <c r="C30" s="15">
        <v>9.6013990993914673E-3</v>
      </c>
      <c r="D30" s="15">
        <v>9.840962240047693</v>
      </c>
      <c r="E30" s="15">
        <v>2.3425259720155835E-19</v>
      </c>
      <c r="F30" s="15">
        <v>7.5571193011176291E-2</v>
      </c>
      <c r="G30" s="15">
        <v>0.11340281896630242</v>
      </c>
      <c r="H30" s="15">
        <v>7.5571193011176291E-2</v>
      </c>
      <c r="I30" s="15">
        <v>0.11340281896630242</v>
      </c>
    </row>
    <row r="34" spans="1:12" x14ac:dyDescent="0.3">
      <c r="A34" s="12" t="s">
        <v>82</v>
      </c>
      <c r="E34" s="12" t="s">
        <v>86</v>
      </c>
    </row>
    <row r="35" spans="1:12" ht="12.5" thickBot="1" x14ac:dyDescent="0.35">
      <c r="L35" s="12" t="s">
        <v>34</v>
      </c>
    </row>
    <row r="36" spans="1:12" ht="34.5" x14ac:dyDescent="0.3">
      <c r="A36" s="16" t="s">
        <v>83</v>
      </c>
      <c r="B36" s="16" t="s">
        <v>84</v>
      </c>
      <c r="C36" s="16" t="s">
        <v>85</v>
      </c>
      <c r="E36" s="16" t="s">
        <v>87</v>
      </c>
      <c r="F36" s="16" t="s">
        <v>15</v>
      </c>
      <c r="L36" s="17" t="s">
        <v>92</v>
      </c>
    </row>
    <row r="37" spans="1:12" x14ac:dyDescent="0.3">
      <c r="A37" s="14">
        <v>1</v>
      </c>
      <c r="B37" s="14">
        <v>2.735654860451147</v>
      </c>
      <c r="C37" s="14">
        <v>-1.725654860451147</v>
      </c>
      <c r="E37" s="14">
        <v>0.20491803278688525</v>
      </c>
      <c r="F37" s="14">
        <v>1</v>
      </c>
      <c r="L37" s="18"/>
    </row>
    <row r="38" spans="1:12" x14ac:dyDescent="0.3">
      <c r="A38" s="14">
        <v>2</v>
      </c>
      <c r="B38" s="14">
        <v>2.2508673330493747</v>
      </c>
      <c r="C38" s="14">
        <v>-0.59086733304937478</v>
      </c>
      <c r="E38" s="14">
        <v>0.61475409836065575</v>
      </c>
      <c r="F38" s="14">
        <v>1</v>
      </c>
      <c r="L38" s="19" t="s">
        <v>93</v>
      </c>
    </row>
    <row r="39" spans="1:12" ht="22.5" customHeight="1" x14ac:dyDescent="0.3">
      <c r="A39" s="14">
        <v>3</v>
      </c>
      <c r="B39" s="14">
        <v>3.2590436869492239</v>
      </c>
      <c r="C39" s="14">
        <v>0.24095631305077614</v>
      </c>
      <c r="E39" s="14">
        <v>1.0245901639344264</v>
      </c>
      <c r="F39" s="14">
        <v>1</v>
      </c>
      <c r="L39" s="20" t="s">
        <v>94</v>
      </c>
    </row>
    <row r="40" spans="1:12" ht="28" customHeight="1" x14ac:dyDescent="0.3">
      <c r="A40" s="14">
        <v>4</v>
      </c>
      <c r="B40" s="14">
        <v>3.3353319901856482</v>
      </c>
      <c r="C40" s="14">
        <v>-2.5331990185648134E-2</v>
      </c>
      <c r="E40" s="14">
        <v>1.4344262295081966</v>
      </c>
      <c r="F40" s="14">
        <v>1</v>
      </c>
      <c r="L40" s="20" t="s">
        <v>95</v>
      </c>
    </row>
    <row r="41" spans="1:12" ht="18.5" customHeight="1" x14ac:dyDescent="0.3">
      <c r="A41" s="14">
        <v>5</v>
      </c>
      <c r="B41" s="14">
        <v>3.8057401114725851</v>
      </c>
      <c r="C41" s="14">
        <v>-0.19574011147258519</v>
      </c>
      <c r="E41" s="14">
        <v>1.8442622950819674</v>
      </c>
      <c r="F41" s="14">
        <v>1.01</v>
      </c>
      <c r="L41" s="21" t="s">
        <v>96</v>
      </c>
    </row>
    <row r="42" spans="1:12" x14ac:dyDescent="0.3">
      <c r="A42" s="14">
        <v>6</v>
      </c>
      <c r="B42" s="14">
        <v>3.839440075334537</v>
      </c>
      <c r="C42" s="14">
        <v>0.87055992466546295</v>
      </c>
      <c r="E42" s="14">
        <v>2.2540983606557381</v>
      </c>
      <c r="F42" s="14">
        <v>1.1000000000000001</v>
      </c>
    </row>
    <row r="43" spans="1:12" x14ac:dyDescent="0.3">
      <c r="A43" s="14">
        <v>7</v>
      </c>
      <c r="B43" s="14">
        <v>1.9265307308935442</v>
      </c>
      <c r="C43" s="14">
        <v>7.3469269106455792E-2</v>
      </c>
      <c r="E43" s="14">
        <v>2.6639344262295084</v>
      </c>
      <c r="F43" s="14">
        <v>1.17</v>
      </c>
    </row>
    <row r="44" spans="1:12" x14ac:dyDescent="0.3">
      <c r="A44" s="14">
        <v>8</v>
      </c>
      <c r="B44" s="14">
        <v>3.9896744148566325</v>
      </c>
      <c r="C44" s="14">
        <v>-0.86967441485663244</v>
      </c>
      <c r="E44" s="14">
        <v>3.0737704918032787</v>
      </c>
      <c r="F44" s="14">
        <v>1.25</v>
      </c>
    </row>
    <row r="45" spans="1:12" x14ac:dyDescent="0.3">
      <c r="A45" s="14">
        <v>9</v>
      </c>
      <c r="B45" s="14">
        <v>2.5189642584429399</v>
      </c>
      <c r="C45" s="14">
        <v>-0.55896425844293995</v>
      </c>
      <c r="E45" s="14">
        <v>3.4836065573770494</v>
      </c>
      <c r="F45" s="14">
        <v>1.25</v>
      </c>
    </row>
    <row r="46" spans="1:12" x14ac:dyDescent="0.3">
      <c r="A46" s="14">
        <v>10</v>
      </c>
      <c r="B46" s="14">
        <v>2.4943976368858678</v>
      </c>
      <c r="C46" s="14">
        <v>0.73560236311413219</v>
      </c>
      <c r="E46" s="14">
        <v>3.8934426229508201</v>
      </c>
      <c r="F46" s="14">
        <v>1.25</v>
      </c>
    </row>
    <row r="47" spans="1:12" x14ac:dyDescent="0.3">
      <c r="A47" s="14">
        <v>11</v>
      </c>
      <c r="B47" s="14">
        <v>2.0682612398766533</v>
      </c>
      <c r="C47" s="14">
        <v>-0.35826123987665337</v>
      </c>
      <c r="E47" s="14">
        <v>4.3032786885245908</v>
      </c>
      <c r="F47" s="14">
        <v>1.32</v>
      </c>
    </row>
    <row r="48" spans="1:12" x14ac:dyDescent="0.3">
      <c r="A48" s="14">
        <v>12</v>
      </c>
      <c r="B48" s="14">
        <v>4.8139164653724338</v>
      </c>
      <c r="C48" s="14">
        <v>0.18608353462756622</v>
      </c>
      <c r="E48" s="14">
        <v>4.7131147540983607</v>
      </c>
      <c r="F48" s="14">
        <v>1.36</v>
      </c>
    </row>
    <row r="49" spans="1:6" x14ac:dyDescent="0.3">
      <c r="A49" s="14">
        <v>13</v>
      </c>
      <c r="B49" s="14">
        <v>2.554869320718661</v>
      </c>
      <c r="C49" s="14">
        <v>-0.98486932071866096</v>
      </c>
      <c r="E49" s="14">
        <v>5.1229508196721314</v>
      </c>
      <c r="F49" s="14">
        <v>1.44</v>
      </c>
    </row>
    <row r="50" spans="1:6" x14ac:dyDescent="0.3">
      <c r="A50" s="14">
        <v>14</v>
      </c>
      <c r="B50" s="14">
        <v>3.1912592142517853</v>
      </c>
      <c r="C50" s="14">
        <v>-0.19125921425178527</v>
      </c>
      <c r="E50" s="14">
        <v>5.5327868852459021</v>
      </c>
      <c r="F50" s="14">
        <v>1.44</v>
      </c>
    </row>
    <row r="51" spans="1:6" x14ac:dyDescent="0.3">
      <c r="A51" s="14">
        <v>15</v>
      </c>
      <c r="B51" s="14">
        <v>2.5315629275154707</v>
      </c>
      <c r="C51" s="14">
        <v>0.48843707248452928</v>
      </c>
      <c r="E51" s="14">
        <v>5.942622950819672</v>
      </c>
      <c r="F51" s="14">
        <v>1.45</v>
      </c>
    </row>
    <row r="52" spans="1:6" x14ac:dyDescent="0.3">
      <c r="A52" s="14">
        <v>16</v>
      </c>
      <c r="B52" s="14">
        <v>3.1369092776092948</v>
      </c>
      <c r="C52" s="14">
        <v>0.7830907223907051</v>
      </c>
      <c r="E52" s="14">
        <v>6.3524590163934427</v>
      </c>
      <c r="F52" s="14">
        <v>1.47</v>
      </c>
    </row>
    <row r="53" spans="1:6" x14ac:dyDescent="0.3">
      <c r="A53" s="14">
        <v>17</v>
      </c>
      <c r="B53" s="14">
        <v>2.2823634033196525</v>
      </c>
      <c r="C53" s="14">
        <v>-0.61236340331965256</v>
      </c>
      <c r="E53" s="14">
        <v>6.7622950819672134</v>
      </c>
      <c r="F53" s="14">
        <v>1.48</v>
      </c>
    </row>
    <row r="54" spans="1:6" x14ac:dyDescent="0.3">
      <c r="A54" s="14">
        <v>18</v>
      </c>
      <c r="B54" s="14">
        <v>2.8130650186823738</v>
      </c>
      <c r="C54" s="14">
        <v>0.89693498131762617</v>
      </c>
      <c r="E54" s="14">
        <v>7.1721311475409841</v>
      </c>
      <c r="F54" s="14">
        <v>1.5</v>
      </c>
    </row>
    <row r="55" spans="1:6" x14ac:dyDescent="0.3">
      <c r="A55" s="14">
        <v>19</v>
      </c>
      <c r="B55" s="14">
        <v>2.9097571230848818</v>
      </c>
      <c r="C55" s="14">
        <v>0.59024287691511823</v>
      </c>
      <c r="E55" s="14">
        <v>7.5819672131147549</v>
      </c>
      <c r="F55" s="14">
        <v>1.5</v>
      </c>
    </row>
    <row r="56" spans="1:6" x14ac:dyDescent="0.3">
      <c r="A56" s="14">
        <v>20</v>
      </c>
      <c r="B56" s="14">
        <v>3.1290506481833331</v>
      </c>
      <c r="C56" s="14">
        <v>0.22094935181666697</v>
      </c>
      <c r="E56" s="14">
        <v>7.9918032786885247</v>
      </c>
      <c r="F56" s="14">
        <v>1.5</v>
      </c>
    </row>
    <row r="57" spans="1:6" x14ac:dyDescent="0.3">
      <c r="A57" s="14">
        <v>21</v>
      </c>
      <c r="B57" s="14">
        <v>2.6951091190805654</v>
      </c>
      <c r="C57" s="14">
        <v>1.3848908809194347</v>
      </c>
      <c r="E57" s="14">
        <v>8.4016393442622963</v>
      </c>
      <c r="F57" s="14">
        <v>1.5</v>
      </c>
    </row>
    <row r="58" spans="1:6" x14ac:dyDescent="0.3">
      <c r="A58" s="14">
        <v>22</v>
      </c>
      <c r="B58" s="14">
        <v>2.9514842636040433</v>
      </c>
      <c r="C58" s="14">
        <v>-0.20148426360404326</v>
      </c>
      <c r="E58" s="14">
        <v>8.8114754098360653</v>
      </c>
      <c r="F58" s="14">
        <v>1.5</v>
      </c>
    </row>
    <row r="59" spans="1:6" x14ac:dyDescent="0.3">
      <c r="A59" s="14">
        <v>23</v>
      </c>
      <c r="B59" s="14">
        <v>2.524402996534941</v>
      </c>
      <c r="C59" s="14">
        <v>-0.29440299653494106</v>
      </c>
      <c r="E59" s="14">
        <v>9.221311475409836</v>
      </c>
      <c r="F59" s="14">
        <v>1.5</v>
      </c>
    </row>
    <row r="60" spans="1:6" x14ac:dyDescent="0.3">
      <c r="A60" s="14">
        <v>24</v>
      </c>
      <c r="B60" s="14">
        <v>5.078563753345481</v>
      </c>
      <c r="C60" s="14">
        <v>2.501436246654519</v>
      </c>
      <c r="E60" s="14">
        <v>9.6311475409836067</v>
      </c>
      <c r="F60" s="14">
        <v>1.5</v>
      </c>
    </row>
    <row r="61" spans="1:6" x14ac:dyDescent="0.3">
      <c r="A61" s="14">
        <v>25</v>
      </c>
      <c r="B61" s="14">
        <v>2.87463443045917</v>
      </c>
      <c r="C61" s="14">
        <v>0.30536556954083016</v>
      </c>
      <c r="E61" s="14">
        <v>10.040983606557377</v>
      </c>
      <c r="F61" s="14">
        <v>1.5</v>
      </c>
    </row>
    <row r="62" spans="1:6" x14ac:dyDescent="0.3">
      <c r="A62" s="14">
        <v>26</v>
      </c>
      <c r="B62" s="14">
        <v>3.0366995539288233</v>
      </c>
      <c r="C62" s="14">
        <v>-0.69669955392882343</v>
      </c>
      <c r="E62" s="14">
        <v>10.450819672131148</v>
      </c>
      <c r="F62" s="14">
        <v>1.5</v>
      </c>
    </row>
    <row r="63" spans="1:6" x14ac:dyDescent="0.3">
      <c r="A63" s="14">
        <v>27</v>
      </c>
      <c r="B63" s="14">
        <v>2.2651932418318008</v>
      </c>
      <c r="C63" s="14">
        <v>-0.26519324183180082</v>
      </c>
      <c r="E63" s="14">
        <v>10.860655737704919</v>
      </c>
      <c r="F63" s="14">
        <v>1.56</v>
      </c>
    </row>
    <row r="64" spans="1:6" x14ac:dyDescent="0.3">
      <c r="A64" s="14">
        <v>28</v>
      </c>
      <c r="B64" s="14">
        <v>2.2009420777594584</v>
      </c>
      <c r="C64" s="14">
        <v>-0.20094207775945838</v>
      </c>
      <c r="E64" s="14">
        <v>11.27049180327869</v>
      </c>
      <c r="F64" s="14">
        <v>1.57</v>
      </c>
    </row>
    <row r="65" spans="1:6" x14ac:dyDescent="0.3">
      <c r="A65" s="14">
        <v>29</v>
      </c>
      <c r="B65" s="14">
        <v>3.052270001718</v>
      </c>
      <c r="C65" s="14">
        <v>1.2477299982819998</v>
      </c>
      <c r="E65" s="14">
        <v>11.680327868852459</v>
      </c>
      <c r="F65" s="14">
        <v>1.58</v>
      </c>
    </row>
    <row r="66" spans="1:6" x14ac:dyDescent="0.3">
      <c r="A66" s="14">
        <v>30</v>
      </c>
      <c r="B66" s="14">
        <v>2.8910125797712496</v>
      </c>
      <c r="C66" s="14">
        <v>0.10898742022875041</v>
      </c>
      <c r="E66" s="14">
        <v>12.090163934426229</v>
      </c>
      <c r="F66" s="14">
        <v>1.61</v>
      </c>
    </row>
    <row r="67" spans="1:6" x14ac:dyDescent="0.3">
      <c r="A67" s="14">
        <v>31</v>
      </c>
      <c r="B67" s="14">
        <v>1.904252878954817</v>
      </c>
      <c r="C67" s="14">
        <v>-0.45425287895481703</v>
      </c>
      <c r="E67" s="14">
        <v>12.5</v>
      </c>
      <c r="F67" s="14">
        <v>1.63</v>
      </c>
    </row>
    <row r="68" spans="1:6" x14ac:dyDescent="0.3">
      <c r="A68" s="14">
        <v>32</v>
      </c>
      <c r="B68" s="14">
        <v>3.0877225371627421</v>
      </c>
      <c r="C68" s="14">
        <v>-0.58772253716274214</v>
      </c>
      <c r="E68" s="14">
        <v>12.909836065573771</v>
      </c>
      <c r="F68" s="14">
        <v>1.64</v>
      </c>
    </row>
    <row r="69" spans="1:6" x14ac:dyDescent="0.3">
      <c r="A69" s="14">
        <v>33</v>
      </c>
      <c r="B69" s="14">
        <v>2.4573172222829363</v>
      </c>
      <c r="C69" s="14">
        <v>0.54268277771706375</v>
      </c>
      <c r="E69" s="14">
        <v>13.319672131147541</v>
      </c>
      <c r="F69" s="14">
        <v>1.66</v>
      </c>
    </row>
    <row r="70" spans="1:6" x14ac:dyDescent="0.3">
      <c r="A70" s="14">
        <v>34</v>
      </c>
      <c r="B70" s="14">
        <v>3.3412630715065581</v>
      </c>
      <c r="C70" s="14">
        <v>-0.89126307150655792</v>
      </c>
      <c r="E70" s="14">
        <v>13.729508196721312</v>
      </c>
      <c r="F70" s="14">
        <v>1.67</v>
      </c>
    </row>
    <row r="71" spans="1:6" x14ac:dyDescent="0.3">
      <c r="A71" s="14">
        <v>35</v>
      </c>
      <c r="B71" s="14">
        <v>2.6818809382421418</v>
      </c>
      <c r="C71" s="14">
        <v>0.58811906175785822</v>
      </c>
      <c r="E71" s="14">
        <v>14.139344262295083</v>
      </c>
      <c r="F71" s="14">
        <v>1.68</v>
      </c>
    </row>
    <row r="72" spans="1:6" x14ac:dyDescent="0.3">
      <c r="A72" s="14">
        <v>36</v>
      </c>
      <c r="B72" s="14">
        <v>3.4512513386049339</v>
      </c>
      <c r="C72" s="14">
        <v>0.14874866139506615</v>
      </c>
      <c r="E72" s="14">
        <v>14.549180327868854</v>
      </c>
      <c r="F72" s="14">
        <v>1.71</v>
      </c>
    </row>
    <row r="73" spans="1:6" x14ac:dyDescent="0.3">
      <c r="A73" s="14">
        <v>37</v>
      </c>
      <c r="B73" s="14">
        <v>2.7189770421922042</v>
      </c>
      <c r="C73" s="14">
        <v>-0.71897704219220415</v>
      </c>
      <c r="E73" s="14">
        <v>14.959016393442624</v>
      </c>
      <c r="F73" s="14">
        <v>1.73</v>
      </c>
    </row>
    <row r="74" spans="1:6" x14ac:dyDescent="0.3">
      <c r="A74" s="14">
        <v>38</v>
      </c>
      <c r="B74" s="14">
        <v>2.8099999262353883</v>
      </c>
      <c r="C74" s="14">
        <v>0.26000007376461154</v>
      </c>
      <c r="E74" s="14">
        <v>15.368852459016393</v>
      </c>
      <c r="F74" s="14">
        <v>1.75</v>
      </c>
    </row>
    <row r="75" spans="1:6" x14ac:dyDescent="0.3">
      <c r="A75" s="14">
        <v>39</v>
      </c>
      <c r="B75" s="14">
        <v>2.9438561164454038</v>
      </c>
      <c r="C75" s="14">
        <v>-0.63385611644540374</v>
      </c>
      <c r="E75" s="14">
        <v>15.778688524590164</v>
      </c>
      <c r="F75" s="14">
        <v>1.76</v>
      </c>
    </row>
    <row r="76" spans="1:6" x14ac:dyDescent="0.3">
      <c r="A76" s="14">
        <v>40</v>
      </c>
      <c r="B76" s="14">
        <v>4.1325026517837449</v>
      </c>
      <c r="C76" s="14">
        <v>0.86749734821625513</v>
      </c>
      <c r="E76" s="14">
        <v>16.188524590163933</v>
      </c>
      <c r="F76" s="14">
        <v>1.8</v>
      </c>
    </row>
    <row r="77" spans="1:6" x14ac:dyDescent="0.3">
      <c r="A77" s="14">
        <v>41</v>
      </c>
      <c r="B77" s="14">
        <v>2.6934655505752447</v>
      </c>
      <c r="C77" s="14">
        <v>-0.45346555057524451</v>
      </c>
      <c r="E77" s="14">
        <v>16.598360655737707</v>
      </c>
      <c r="F77" s="14">
        <v>1.83</v>
      </c>
    </row>
    <row r="78" spans="1:6" x14ac:dyDescent="0.3">
      <c r="A78" s="14">
        <v>42</v>
      </c>
      <c r="B78" s="14">
        <v>2.7476228129356892</v>
      </c>
      <c r="C78" s="14">
        <v>-0.20762281293568918</v>
      </c>
      <c r="E78" s="14">
        <v>17.008196721311474</v>
      </c>
      <c r="F78" s="14">
        <v>1.92</v>
      </c>
    </row>
    <row r="79" spans="1:6" x14ac:dyDescent="0.3">
      <c r="A79" s="14">
        <v>43</v>
      </c>
      <c r="B79" s="14">
        <v>2.4150285518553267</v>
      </c>
      <c r="C79" s="14">
        <v>0.64497144814467333</v>
      </c>
      <c r="E79" s="14">
        <v>17.418032786885245</v>
      </c>
      <c r="F79" s="14">
        <v>1.96</v>
      </c>
    </row>
    <row r="80" spans="1:6" x14ac:dyDescent="0.3">
      <c r="A80" s="14">
        <v>44</v>
      </c>
      <c r="B80" s="14">
        <v>2.0125139063432971</v>
      </c>
      <c r="C80" s="14">
        <v>-0.69251390634329701</v>
      </c>
      <c r="E80" s="14">
        <v>17.827868852459016</v>
      </c>
      <c r="F80" s="14">
        <v>1.97</v>
      </c>
    </row>
    <row r="81" spans="1:6" x14ac:dyDescent="0.3">
      <c r="A81" s="14">
        <v>45</v>
      </c>
      <c r="B81" s="14">
        <v>4.3222686759369946</v>
      </c>
      <c r="C81" s="14">
        <v>1.277731324063005</v>
      </c>
      <c r="E81" s="14">
        <v>18.237704918032787</v>
      </c>
      <c r="F81" s="14">
        <v>1.98</v>
      </c>
    </row>
    <row r="82" spans="1:6" x14ac:dyDescent="0.3">
      <c r="A82" s="14">
        <v>46</v>
      </c>
      <c r="B82" s="14">
        <v>2.826047027906343</v>
      </c>
      <c r="C82" s="14">
        <v>0.17395297209365701</v>
      </c>
      <c r="E82" s="14">
        <v>18.647540983606557</v>
      </c>
      <c r="F82" s="14">
        <v>2</v>
      </c>
    </row>
    <row r="83" spans="1:6" x14ac:dyDescent="0.3">
      <c r="A83" s="14">
        <v>47</v>
      </c>
      <c r="B83" s="14">
        <v>3.1983258315019762</v>
      </c>
      <c r="C83" s="14">
        <v>1.8016741684980238</v>
      </c>
      <c r="E83" s="14">
        <v>19.057377049180328</v>
      </c>
      <c r="F83" s="14">
        <v>2</v>
      </c>
    </row>
    <row r="84" spans="1:6" x14ac:dyDescent="0.3">
      <c r="A84" s="14">
        <v>48</v>
      </c>
      <c r="B84" s="14">
        <v>4.511242687914474</v>
      </c>
      <c r="C84" s="14">
        <v>1.488757312085526</v>
      </c>
      <c r="E84" s="14">
        <v>19.467213114754099</v>
      </c>
      <c r="F84" s="14">
        <v>2</v>
      </c>
    </row>
    <row r="85" spans="1:6" x14ac:dyDescent="0.3">
      <c r="A85" s="14">
        <v>49</v>
      </c>
      <c r="B85" s="14">
        <v>3.9714757121043185</v>
      </c>
      <c r="C85" s="14">
        <v>-1.9214757121043187</v>
      </c>
      <c r="E85" s="14">
        <v>19.877049180327869</v>
      </c>
      <c r="F85" s="14">
        <v>2</v>
      </c>
    </row>
    <row r="86" spans="1:6" x14ac:dyDescent="0.3">
      <c r="A86" s="14">
        <v>50</v>
      </c>
      <c r="B86" s="14">
        <v>2.8024252764091582</v>
      </c>
      <c r="C86" s="14">
        <v>0.19757472359084183</v>
      </c>
      <c r="E86" s="14">
        <v>20.28688524590164</v>
      </c>
      <c r="F86" s="14">
        <v>2</v>
      </c>
    </row>
    <row r="87" spans="1:6" x14ac:dyDescent="0.3">
      <c r="A87" s="14">
        <v>51</v>
      </c>
      <c r="B87" s="14">
        <v>2.2827467434710913</v>
      </c>
      <c r="C87" s="14">
        <v>0.2172532565289087</v>
      </c>
      <c r="E87" s="14">
        <v>20.696721311475411</v>
      </c>
      <c r="F87" s="14">
        <v>2</v>
      </c>
    </row>
    <row r="88" spans="1:6" x14ac:dyDescent="0.3">
      <c r="A88" s="14">
        <v>52</v>
      </c>
      <c r="B88" s="14">
        <v>2.1025919203265939</v>
      </c>
      <c r="C88" s="14">
        <v>0.49740807967340617</v>
      </c>
      <c r="E88" s="14">
        <v>21.106557377049182</v>
      </c>
      <c r="F88" s="14">
        <v>2</v>
      </c>
    </row>
    <row r="89" spans="1:6" x14ac:dyDescent="0.3">
      <c r="A89" s="14">
        <v>53</v>
      </c>
      <c r="B89" s="14">
        <v>4.771397312677502</v>
      </c>
      <c r="C89" s="14">
        <v>0.42860268732249818</v>
      </c>
      <c r="E89" s="14">
        <v>21.516393442622952</v>
      </c>
      <c r="F89" s="14">
        <v>2</v>
      </c>
    </row>
    <row r="90" spans="1:6" x14ac:dyDescent="0.3">
      <c r="A90" s="14">
        <v>54</v>
      </c>
      <c r="B90" s="14">
        <v>2.0370805279003692</v>
      </c>
      <c r="C90" s="14">
        <v>-0.47708052790036914</v>
      </c>
      <c r="E90" s="14">
        <v>21.926229508196723</v>
      </c>
      <c r="F90" s="14">
        <v>2</v>
      </c>
    </row>
    <row r="91" spans="1:6" x14ac:dyDescent="0.3">
      <c r="A91" s="14">
        <v>55</v>
      </c>
      <c r="B91" s="14">
        <v>3.8649515669514969</v>
      </c>
      <c r="C91" s="14">
        <v>0.47504843304850297</v>
      </c>
      <c r="E91" s="14">
        <v>22.336065573770494</v>
      </c>
      <c r="F91" s="14">
        <v>2</v>
      </c>
    </row>
    <row r="92" spans="1:6" x14ac:dyDescent="0.3">
      <c r="A92" s="14">
        <v>56</v>
      </c>
      <c r="B92" s="14">
        <v>2.9394314350928301</v>
      </c>
      <c r="C92" s="14">
        <v>0.57056856490716967</v>
      </c>
      <c r="E92" s="14">
        <v>22.745901639344265</v>
      </c>
      <c r="F92" s="14">
        <v>2</v>
      </c>
    </row>
    <row r="93" spans="1:6" x14ac:dyDescent="0.3">
      <c r="A93" s="14">
        <v>57</v>
      </c>
      <c r="B93" s="14">
        <v>4.8589287547382245</v>
      </c>
      <c r="C93" s="14">
        <v>-1.8589287547382245</v>
      </c>
      <c r="E93" s="14">
        <v>23.155737704918032</v>
      </c>
      <c r="F93" s="14">
        <v>2</v>
      </c>
    </row>
    <row r="94" spans="1:6" x14ac:dyDescent="0.3">
      <c r="A94" s="14">
        <v>58</v>
      </c>
      <c r="B94" s="14">
        <v>3.5297447402551279</v>
      </c>
      <c r="C94" s="14">
        <v>-2.0297447402551279</v>
      </c>
      <c r="E94" s="14">
        <v>23.565573770491802</v>
      </c>
      <c r="F94" s="14">
        <v>2</v>
      </c>
    </row>
    <row r="95" spans="1:6" x14ac:dyDescent="0.3">
      <c r="A95" s="14">
        <v>59</v>
      </c>
      <c r="B95" s="14">
        <v>1.9775275989126526</v>
      </c>
      <c r="C95" s="14">
        <v>-0.21752759891265261</v>
      </c>
      <c r="E95" s="14">
        <v>23.975409836065573</v>
      </c>
      <c r="F95" s="14">
        <v>2</v>
      </c>
    </row>
    <row r="96" spans="1:6" x14ac:dyDescent="0.3">
      <c r="A96" s="14">
        <v>60</v>
      </c>
      <c r="B96" s="14">
        <v>5.9147737563458236</v>
      </c>
      <c r="C96" s="14">
        <v>0.81522624365417684</v>
      </c>
      <c r="E96" s="14">
        <v>24.385245901639344</v>
      </c>
      <c r="F96" s="14">
        <v>2</v>
      </c>
    </row>
    <row r="97" spans="1:6" x14ac:dyDescent="0.3">
      <c r="A97" s="14">
        <v>61</v>
      </c>
      <c r="B97" s="14">
        <v>2.8326350031107435</v>
      </c>
      <c r="C97" s="14">
        <v>0.37736499688925651</v>
      </c>
      <c r="E97" s="14">
        <v>24.795081967213115</v>
      </c>
      <c r="F97" s="14">
        <v>2</v>
      </c>
    </row>
    <row r="98" spans="1:6" x14ac:dyDescent="0.3">
      <c r="A98" s="14">
        <v>62</v>
      </c>
      <c r="B98" s="14">
        <v>2.2203592043037128</v>
      </c>
      <c r="C98" s="14">
        <v>-0.22035920430371281</v>
      </c>
      <c r="E98" s="14">
        <v>25.204918032786885</v>
      </c>
      <c r="F98" s="14">
        <v>2</v>
      </c>
    </row>
    <row r="99" spans="1:6" x14ac:dyDescent="0.3">
      <c r="A99" s="14">
        <v>63</v>
      </c>
      <c r="B99" s="14">
        <v>1.9567404575951299</v>
      </c>
      <c r="C99" s="14">
        <v>2.3259542404870048E-2</v>
      </c>
      <c r="E99" s="14">
        <v>25.614754098360656</v>
      </c>
      <c r="F99" s="14">
        <v>2</v>
      </c>
    </row>
    <row r="100" spans="1:6" x14ac:dyDescent="0.3">
      <c r="A100" s="14">
        <v>64</v>
      </c>
      <c r="B100" s="14">
        <v>2.9956449966402841</v>
      </c>
      <c r="C100" s="14">
        <v>0.76435500335971573</v>
      </c>
      <c r="E100" s="14">
        <v>26.024590163934427</v>
      </c>
      <c r="F100" s="14">
        <v>2</v>
      </c>
    </row>
    <row r="101" spans="1:6" x14ac:dyDescent="0.3">
      <c r="A101" s="14">
        <v>65</v>
      </c>
      <c r="B101" s="14">
        <v>2.8399204098577906</v>
      </c>
      <c r="C101" s="14">
        <v>-0.19992040985779047</v>
      </c>
      <c r="E101" s="14">
        <v>26.434426229508198</v>
      </c>
      <c r="F101" s="14">
        <v>2</v>
      </c>
    </row>
    <row r="102" spans="1:6" x14ac:dyDescent="0.3">
      <c r="A102" s="14">
        <v>66</v>
      </c>
      <c r="B102" s="14">
        <v>3.0751930547697515</v>
      </c>
      <c r="C102" s="14">
        <v>7.4806945230248445E-2</v>
      </c>
      <c r="E102" s="14">
        <v>26.844262295081968</v>
      </c>
      <c r="F102" s="14">
        <v>2</v>
      </c>
    </row>
    <row r="103" spans="1:6" x14ac:dyDescent="0.3">
      <c r="A103" s="14">
        <v>67</v>
      </c>
      <c r="B103" s="14">
        <v>2.5886541606072839</v>
      </c>
      <c r="C103" s="14">
        <v>-0.11865416060728373</v>
      </c>
      <c r="E103" s="14">
        <v>27.254098360655739</v>
      </c>
      <c r="F103" s="14">
        <v>2</v>
      </c>
    </row>
    <row r="104" spans="1:6" x14ac:dyDescent="0.3">
      <c r="A104" s="14">
        <v>68</v>
      </c>
      <c r="B104" s="14">
        <v>1.0620176975613083</v>
      </c>
      <c r="C104" s="14">
        <v>-6.201769756130826E-2</v>
      </c>
      <c r="E104" s="14">
        <v>27.66393442622951</v>
      </c>
      <c r="F104" s="14">
        <v>2</v>
      </c>
    </row>
    <row r="105" spans="1:6" x14ac:dyDescent="0.3">
      <c r="A105" s="14">
        <v>69</v>
      </c>
      <c r="B105" s="14">
        <v>2.9133741029145535</v>
      </c>
      <c r="C105" s="14">
        <v>-0.90337410291455367</v>
      </c>
      <c r="E105" s="14">
        <v>28.07377049180328</v>
      </c>
      <c r="F105" s="14">
        <v>2</v>
      </c>
    </row>
    <row r="106" spans="1:6" x14ac:dyDescent="0.3">
      <c r="A106" s="14">
        <v>70</v>
      </c>
      <c r="B106" s="14">
        <v>2.3337436114901999</v>
      </c>
      <c r="C106" s="14">
        <v>-0.24374361149020007</v>
      </c>
      <c r="E106" s="14">
        <v>28.483606557377051</v>
      </c>
      <c r="F106" s="14">
        <v>2</v>
      </c>
    </row>
    <row r="107" spans="1:6" x14ac:dyDescent="0.3">
      <c r="A107" s="14">
        <v>71</v>
      </c>
      <c r="B107" s="14">
        <v>2.1376357837470028</v>
      </c>
      <c r="C107" s="14">
        <v>-0.16763578374700283</v>
      </c>
      <c r="E107" s="14">
        <v>28.893442622950822</v>
      </c>
      <c r="F107" s="14">
        <v>2</v>
      </c>
    </row>
    <row r="108" spans="1:6" x14ac:dyDescent="0.3">
      <c r="A108" s="14">
        <v>72</v>
      </c>
      <c r="B108" s="14">
        <v>2.8232281070738119</v>
      </c>
      <c r="C108" s="14">
        <v>0.17677189292618811</v>
      </c>
      <c r="E108" s="14">
        <v>29.303278688524593</v>
      </c>
      <c r="F108" s="14">
        <v>2</v>
      </c>
    </row>
    <row r="109" spans="1:6" x14ac:dyDescent="0.3">
      <c r="A109" s="14">
        <v>73</v>
      </c>
      <c r="B109" s="14">
        <v>3.4858555727869267</v>
      </c>
      <c r="C109" s="14">
        <v>-0.34585557278692658</v>
      </c>
      <c r="E109" s="14">
        <v>29.713114754098363</v>
      </c>
      <c r="F109" s="14">
        <v>2</v>
      </c>
    </row>
    <row r="110" spans="1:6" x14ac:dyDescent="0.3">
      <c r="A110" s="14">
        <v>74</v>
      </c>
      <c r="B110" s="14">
        <v>3.3365661033247189</v>
      </c>
      <c r="C110" s="14">
        <v>1.6634338966752811</v>
      </c>
      <c r="E110" s="14">
        <v>30.122950819672131</v>
      </c>
      <c r="F110" s="14">
        <v>2</v>
      </c>
    </row>
    <row r="111" spans="1:6" x14ac:dyDescent="0.3">
      <c r="A111" s="14">
        <v>75</v>
      </c>
      <c r="B111" s="14">
        <v>2.4261365103066526</v>
      </c>
      <c r="C111" s="14">
        <v>-0.22613651030665238</v>
      </c>
      <c r="E111" s="14">
        <v>30.532786885245901</v>
      </c>
      <c r="F111" s="14">
        <v>2</v>
      </c>
    </row>
    <row r="112" spans="1:6" x14ac:dyDescent="0.3">
      <c r="A112" s="14">
        <v>76</v>
      </c>
      <c r="B112" s="14">
        <v>1.9949604047040066</v>
      </c>
      <c r="C112" s="14">
        <v>-0.7449604047040066</v>
      </c>
      <c r="E112" s="14">
        <v>30.942622950819672</v>
      </c>
      <c r="F112" s="14">
        <v>2</v>
      </c>
    </row>
    <row r="113" spans="1:6" x14ac:dyDescent="0.3">
      <c r="A113" s="14">
        <v>77</v>
      </c>
      <c r="B113" s="14">
        <v>2.6087007989174316</v>
      </c>
      <c r="C113" s="14">
        <v>0.47129920108256851</v>
      </c>
      <c r="E113" s="14">
        <v>31.352459016393443</v>
      </c>
      <c r="F113" s="14">
        <v>2</v>
      </c>
    </row>
    <row r="114" spans="1:6" x14ac:dyDescent="0.3">
      <c r="A114" s="14">
        <v>78</v>
      </c>
      <c r="B114" s="14">
        <v>3.9512603200222882</v>
      </c>
      <c r="C114" s="14">
        <v>4.8739679977711781E-2</v>
      </c>
      <c r="E114" s="14">
        <v>31.762295081967213</v>
      </c>
      <c r="F114" s="14">
        <v>2</v>
      </c>
    </row>
    <row r="115" spans="1:6" x14ac:dyDescent="0.3">
      <c r="A115" s="14">
        <v>79</v>
      </c>
      <c r="B115" s="14">
        <v>3.1797540079252666</v>
      </c>
      <c r="C115" s="14">
        <v>-0.17975400792526663</v>
      </c>
      <c r="E115" s="14">
        <v>32.172131147540981</v>
      </c>
      <c r="F115" s="14">
        <v>2.0099999999999998</v>
      </c>
    </row>
    <row r="116" spans="1:6" x14ac:dyDescent="0.3">
      <c r="A116" s="14">
        <v>80</v>
      </c>
      <c r="B116" s="14">
        <v>2.6629100851668621</v>
      </c>
      <c r="C116" s="14">
        <v>4.7089914833137847E-2</v>
      </c>
      <c r="E116" s="14">
        <v>32.581967213114758</v>
      </c>
      <c r="F116" s="14">
        <v>2.0099999999999998</v>
      </c>
    </row>
    <row r="117" spans="1:6" x14ac:dyDescent="0.3">
      <c r="A117" s="14">
        <v>81</v>
      </c>
      <c r="B117" s="14">
        <v>2.7796488278795177</v>
      </c>
      <c r="C117" s="14">
        <v>0.22035117212048227</v>
      </c>
      <c r="E117" s="14">
        <v>32.991803278688529</v>
      </c>
      <c r="F117" s="14">
        <v>2.02</v>
      </c>
    </row>
    <row r="118" spans="1:6" x14ac:dyDescent="0.3">
      <c r="A118" s="14">
        <v>82</v>
      </c>
      <c r="B118" s="14">
        <v>2.6033832713939562</v>
      </c>
      <c r="C118" s="14">
        <v>0.79661672860604371</v>
      </c>
      <c r="E118" s="14">
        <v>33.401639344262293</v>
      </c>
      <c r="F118" s="14">
        <v>2.0299999999999998</v>
      </c>
    </row>
    <row r="119" spans="1:6" x14ac:dyDescent="0.3">
      <c r="A119" s="14">
        <v>83</v>
      </c>
      <c r="B119" s="14">
        <v>1.8371628395048201</v>
      </c>
      <c r="C119" s="14">
        <v>-7.1628395048199955E-3</v>
      </c>
      <c r="E119" s="14">
        <v>33.811475409836063</v>
      </c>
      <c r="F119" s="14">
        <v>2.0299999999999998</v>
      </c>
    </row>
    <row r="120" spans="1:6" x14ac:dyDescent="0.3">
      <c r="A120" s="14">
        <v>84</v>
      </c>
      <c r="B120" s="14">
        <v>4.0306567871704271</v>
      </c>
      <c r="C120" s="14">
        <v>0.96934321282957292</v>
      </c>
      <c r="E120" s="14">
        <v>34.221311475409834</v>
      </c>
      <c r="F120" s="14">
        <v>2.0499999999999998</v>
      </c>
    </row>
    <row r="121" spans="1:6" x14ac:dyDescent="0.3">
      <c r="A121" s="14">
        <v>85</v>
      </c>
      <c r="B121" s="14">
        <v>2.5391321073216133</v>
      </c>
      <c r="C121" s="14">
        <v>-0.50913210732161351</v>
      </c>
      <c r="E121" s="14">
        <v>34.631147540983605</v>
      </c>
      <c r="F121" s="14">
        <v>2.09</v>
      </c>
    </row>
    <row r="122" spans="1:6" x14ac:dyDescent="0.3">
      <c r="A122" s="14">
        <v>86</v>
      </c>
      <c r="B122" s="14">
        <v>4.704637116046535</v>
      </c>
      <c r="C122" s="14">
        <v>0.46536288395346492</v>
      </c>
      <c r="E122" s="14">
        <v>35.040983606557376</v>
      </c>
      <c r="F122" s="14">
        <v>2.1800000000000002</v>
      </c>
    </row>
    <row r="123" spans="1:6" x14ac:dyDescent="0.3">
      <c r="A123" s="14">
        <v>87</v>
      </c>
      <c r="B123" s="14">
        <v>2.2603954396548325</v>
      </c>
      <c r="C123" s="14">
        <v>-0.26039543965483247</v>
      </c>
      <c r="E123" s="14">
        <v>35.450819672131146</v>
      </c>
      <c r="F123" s="14">
        <v>2.2000000000000002</v>
      </c>
    </row>
    <row r="124" spans="1:6" x14ac:dyDescent="0.3">
      <c r="A124" s="14">
        <v>88</v>
      </c>
      <c r="B124" s="14">
        <v>2.7564522210957145</v>
      </c>
      <c r="C124" s="14">
        <v>1.2435477789042855</v>
      </c>
      <c r="E124" s="14">
        <v>35.860655737704917</v>
      </c>
      <c r="F124" s="14">
        <v>2.2000000000000002</v>
      </c>
    </row>
    <row r="125" spans="1:6" x14ac:dyDescent="0.3">
      <c r="A125" s="14">
        <v>89</v>
      </c>
      <c r="B125" s="14">
        <v>3.3640036696033082</v>
      </c>
      <c r="C125" s="14">
        <v>2.4859963303966914</v>
      </c>
      <c r="E125" s="14">
        <v>36.270491803278688</v>
      </c>
      <c r="F125" s="14">
        <v>2.23</v>
      </c>
    </row>
    <row r="126" spans="1:6" x14ac:dyDescent="0.3">
      <c r="A126" s="14">
        <v>90</v>
      </c>
      <c r="B126" s="14">
        <v>3.0285747983432834</v>
      </c>
      <c r="C126" s="14">
        <v>-2.8574798343283359E-2</v>
      </c>
      <c r="E126" s="14">
        <v>36.680327868852459</v>
      </c>
      <c r="F126" s="14">
        <v>2.23</v>
      </c>
    </row>
    <row r="127" spans="1:6" x14ac:dyDescent="0.3">
      <c r="A127" s="14">
        <v>91</v>
      </c>
      <c r="B127" s="14">
        <v>3.7742405914847081</v>
      </c>
      <c r="C127" s="14">
        <v>-0.77424059148470814</v>
      </c>
      <c r="E127" s="14">
        <v>37.090163934426229</v>
      </c>
      <c r="F127" s="14">
        <v>2.2400000000000002</v>
      </c>
    </row>
    <row r="128" spans="1:6" x14ac:dyDescent="0.3">
      <c r="A128" s="14">
        <v>92</v>
      </c>
      <c r="B128" s="14">
        <v>3.2483731128408104</v>
      </c>
      <c r="C128" s="14">
        <v>0.25162688715918957</v>
      </c>
      <c r="E128" s="14">
        <v>37.5</v>
      </c>
      <c r="F128" s="14">
        <v>2.2400000000000002</v>
      </c>
    </row>
    <row r="129" spans="1:6" x14ac:dyDescent="0.3">
      <c r="A129" s="14">
        <v>93</v>
      </c>
      <c r="B129" s="14">
        <v>1.6126932527563458</v>
      </c>
      <c r="C129" s="14">
        <v>-0.61269325275634579</v>
      </c>
      <c r="E129" s="14">
        <v>37.909836065573771</v>
      </c>
      <c r="F129" s="14">
        <v>2.2999999999999998</v>
      </c>
    </row>
    <row r="130" spans="1:6" x14ac:dyDescent="0.3">
      <c r="A130" s="14">
        <v>94</v>
      </c>
      <c r="B130" s="14">
        <v>2.6114209060573206</v>
      </c>
      <c r="C130" s="14">
        <v>1.6885790939426792</v>
      </c>
      <c r="E130" s="14">
        <v>38.319672131147541</v>
      </c>
      <c r="F130" s="14">
        <v>2.31</v>
      </c>
    </row>
    <row r="131" spans="1:6" x14ac:dyDescent="0.3">
      <c r="A131" s="14">
        <v>95</v>
      </c>
      <c r="B131" s="14">
        <v>3.3053806747280485</v>
      </c>
      <c r="C131" s="14">
        <v>-5.5380674728048529E-2</v>
      </c>
      <c r="E131" s="14">
        <v>38.729508196721312</v>
      </c>
      <c r="F131" s="14">
        <v>2.31</v>
      </c>
    </row>
    <row r="132" spans="1:6" x14ac:dyDescent="0.3">
      <c r="A132" s="14">
        <v>96</v>
      </c>
      <c r="B132" s="14">
        <v>5.1844790640656075</v>
      </c>
      <c r="C132" s="14">
        <v>-0.45447906406560712</v>
      </c>
      <c r="E132" s="14">
        <v>39.139344262295083</v>
      </c>
      <c r="F132" s="14">
        <v>2.34</v>
      </c>
    </row>
    <row r="133" spans="1:6" x14ac:dyDescent="0.3">
      <c r="A133" s="14">
        <v>97</v>
      </c>
      <c r="B133" s="14">
        <v>3.6145575513637382</v>
      </c>
      <c r="C133" s="14">
        <v>0.38544244863626176</v>
      </c>
      <c r="E133" s="14">
        <v>39.549180327868854</v>
      </c>
      <c r="F133" s="14">
        <v>2.4500000000000002</v>
      </c>
    </row>
    <row r="134" spans="1:6" x14ac:dyDescent="0.3">
      <c r="A134" s="14">
        <v>98</v>
      </c>
      <c r="B134" s="14">
        <v>2.173630710035463</v>
      </c>
      <c r="C134" s="14">
        <v>-0.67363071003546304</v>
      </c>
      <c r="E134" s="14">
        <v>39.959016393442624</v>
      </c>
      <c r="F134" s="14">
        <v>2.4700000000000002</v>
      </c>
    </row>
    <row r="135" spans="1:6" x14ac:dyDescent="0.3">
      <c r="A135" s="14">
        <v>99</v>
      </c>
      <c r="B135" s="14">
        <v>3.0221240238143428</v>
      </c>
      <c r="C135" s="14">
        <v>-2.2124023814342753E-2</v>
      </c>
      <c r="E135" s="14">
        <v>40.368852459016395</v>
      </c>
      <c r="F135" s="14">
        <v>2.5</v>
      </c>
    </row>
    <row r="136" spans="1:6" x14ac:dyDescent="0.3">
      <c r="A136" s="14">
        <v>100</v>
      </c>
      <c r="B136" s="14">
        <v>2.3006684427737549</v>
      </c>
      <c r="C136" s="14">
        <v>-0.80066844277375493</v>
      </c>
      <c r="E136" s="14">
        <v>40.778688524590166</v>
      </c>
      <c r="F136" s="14">
        <v>2.5</v>
      </c>
    </row>
    <row r="137" spans="1:6" x14ac:dyDescent="0.3">
      <c r="A137" s="14">
        <v>101</v>
      </c>
      <c r="B137" s="14">
        <v>2.1418204862932861</v>
      </c>
      <c r="C137" s="14">
        <v>0.35817951370671386</v>
      </c>
      <c r="E137" s="14">
        <v>41.188524590163937</v>
      </c>
      <c r="F137" s="14">
        <v>2.5</v>
      </c>
    </row>
    <row r="138" spans="1:6" x14ac:dyDescent="0.3">
      <c r="A138" s="14">
        <v>102</v>
      </c>
      <c r="B138" s="14">
        <v>2.522603120427906</v>
      </c>
      <c r="C138" s="14">
        <v>0.47739687957209398</v>
      </c>
      <c r="E138" s="14">
        <v>41.598360655737707</v>
      </c>
      <c r="F138" s="14">
        <v>2.5</v>
      </c>
    </row>
    <row r="139" spans="1:6" x14ac:dyDescent="0.3">
      <c r="A139" s="14">
        <v>103</v>
      </c>
      <c r="B139" s="14">
        <v>5.3097009599840508</v>
      </c>
      <c r="C139" s="14">
        <v>-2.8097009599840508</v>
      </c>
      <c r="E139" s="14">
        <v>42.008196721311478</v>
      </c>
      <c r="F139" s="14">
        <v>2.5</v>
      </c>
    </row>
    <row r="140" spans="1:6" x14ac:dyDescent="0.3">
      <c r="A140" s="14">
        <v>104</v>
      </c>
      <c r="B140" s="14">
        <v>3.0663332661969243</v>
      </c>
      <c r="C140" s="14">
        <v>0.41366673380307573</v>
      </c>
      <c r="E140" s="14">
        <v>42.418032786885249</v>
      </c>
      <c r="F140" s="14">
        <v>2.5</v>
      </c>
    </row>
    <row r="141" spans="1:6" x14ac:dyDescent="0.3">
      <c r="A141" s="14">
        <v>105</v>
      </c>
      <c r="B141" s="14">
        <v>3.0110110773769492</v>
      </c>
      <c r="C141" s="14">
        <v>1.0689889226230509</v>
      </c>
      <c r="E141" s="14">
        <v>42.827868852459019</v>
      </c>
      <c r="F141" s="14">
        <v>2.5</v>
      </c>
    </row>
    <row r="142" spans="1:6" x14ac:dyDescent="0.3">
      <c r="A142" s="14">
        <v>106</v>
      </c>
      <c r="B142" s="14">
        <v>2.3668140635862587</v>
      </c>
      <c r="C142" s="14">
        <v>-0.72681406358625877</v>
      </c>
      <c r="E142" s="14">
        <v>43.23770491803279</v>
      </c>
      <c r="F142" s="14">
        <v>2.5</v>
      </c>
    </row>
    <row r="143" spans="1:6" x14ac:dyDescent="0.3">
      <c r="A143" s="14">
        <v>107</v>
      </c>
      <c r="B143" s="14">
        <v>2.8515324043084913</v>
      </c>
      <c r="C143" s="14">
        <v>1.2084675956915083</v>
      </c>
      <c r="E143" s="14">
        <v>43.647540983606561</v>
      </c>
      <c r="F143" s="14">
        <v>2.5</v>
      </c>
    </row>
    <row r="144" spans="1:6" x14ac:dyDescent="0.3">
      <c r="A144" s="14">
        <v>108</v>
      </c>
      <c r="B144" s="14">
        <v>3.2975110725753414</v>
      </c>
      <c r="C144" s="14">
        <v>0.99248892742465866</v>
      </c>
      <c r="E144" s="14">
        <v>44.057377049180332</v>
      </c>
      <c r="F144" s="14">
        <v>2.5</v>
      </c>
    </row>
    <row r="145" spans="1:6" x14ac:dyDescent="0.3">
      <c r="A145" s="14">
        <v>109</v>
      </c>
      <c r="B145" s="14">
        <v>2.7253449609969618</v>
      </c>
      <c r="C145" s="14">
        <v>1.034655039003038</v>
      </c>
      <c r="E145" s="14">
        <v>44.467213114754102</v>
      </c>
      <c r="F145" s="14">
        <v>2.52</v>
      </c>
    </row>
    <row r="146" spans="1:6" x14ac:dyDescent="0.3">
      <c r="A146" s="14">
        <v>110</v>
      </c>
      <c r="B146" s="14">
        <v>2.300043647628248</v>
      </c>
      <c r="C146" s="14">
        <v>1.699956352371752</v>
      </c>
      <c r="E146" s="14">
        <v>44.877049180327873</v>
      </c>
      <c r="F146" s="14">
        <v>2.54</v>
      </c>
    </row>
    <row r="147" spans="1:6" x14ac:dyDescent="0.3">
      <c r="A147" s="14">
        <v>111</v>
      </c>
      <c r="B147" s="14">
        <v>2.3247200556047067</v>
      </c>
      <c r="C147" s="14">
        <v>0.67527994439529326</v>
      </c>
      <c r="E147" s="14">
        <v>45.286885245901644</v>
      </c>
      <c r="F147" s="14">
        <v>2.5499999999999998</v>
      </c>
    </row>
    <row r="148" spans="1:6" x14ac:dyDescent="0.3">
      <c r="A148" s="14">
        <v>112</v>
      </c>
      <c r="B148" s="14">
        <v>1.5433817027573724</v>
      </c>
      <c r="C148" s="14">
        <v>-0.54338170275737241</v>
      </c>
      <c r="E148" s="14">
        <v>45.696721311475414</v>
      </c>
      <c r="F148" s="14">
        <v>2.56</v>
      </c>
    </row>
    <row r="149" spans="1:6" x14ac:dyDescent="0.3">
      <c r="A149" s="14">
        <v>113</v>
      </c>
      <c r="B149" s="14">
        <v>4.870992009117117</v>
      </c>
      <c r="C149" s="14">
        <v>-0.87099200911711705</v>
      </c>
      <c r="E149" s="14">
        <v>46.106557377049178</v>
      </c>
      <c r="F149" s="14">
        <v>2.6</v>
      </c>
    </row>
    <row r="150" spans="1:6" x14ac:dyDescent="0.3">
      <c r="A150" s="14">
        <v>114</v>
      </c>
      <c r="B150" s="14">
        <v>3.3608434818026076</v>
      </c>
      <c r="C150" s="14">
        <v>-0.81084348180260779</v>
      </c>
      <c r="E150" s="14">
        <v>46.516393442622949</v>
      </c>
      <c r="F150" s="14">
        <v>2.61</v>
      </c>
    </row>
    <row r="151" spans="1:6" x14ac:dyDescent="0.3">
      <c r="A151" s="14">
        <v>115</v>
      </c>
      <c r="B151" s="14">
        <v>3.735573555426464</v>
      </c>
      <c r="C151" s="14">
        <v>0.26442644457353603</v>
      </c>
      <c r="E151" s="14">
        <v>46.92622950819672</v>
      </c>
      <c r="F151" s="14">
        <v>2.64</v>
      </c>
    </row>
    <row r="152" spans="1:6" x14ac:dyDescent="0.3">
      <c r="A152" s="14">
        <v>116</v>
      </c>
      <c r="B152" s="14">
        <v>2.7658907023675439</v>
      </c>
      <c r="C152" s="14">
        <v>0.73410929763245614</v>
      </c>
      <c r="E152" s="14">
        <v>47.33606557377049</v>
      </c>
      <c r="F152" s="14">
        <v>2.71</v>
      </c>
    </row>
    <row r="153" spans="1:6" x14ac:dyDescent="0.3">
      <c r="A153" s="14">
        <v>117</v>
      </c>
      <c r="B153" s="14">
        <v>4.2778597831222882</v>
      </c>
      <c r="C153" s="14">
        <v>0.79214021687771208</v>
      </c>
      <c r="E153" s="14">
        <v>47.745901639344261</v>
      </c>
      <c r="F153" s="14">
        <v>2.72</v>
      </c>
    </row>
    <row r="154" spans="1:6" x14ac:dyDescent="0.3">
      <c r="A154" s="14">
        <v>118</v>
      </c>
      <c r="B154" s="14">
        <v>2.0679573057317984</v>
      </c>
      <c r="C154" s="14">
        <v>-0.56795730573179837</v>
      </c>
      <c r="E154" s="14">
        <v>48.155737704918032</v>
      </c>
      <c r="F154" s="14">
        <v>2.74</v>
      </c>
    </row>
    <row r="155" spans="1:6" x14ac:dyDescent="0.3">
      <c r="A155" s="14">
        <v>119</v>
      </c>
      <c r="B155" s="14">
        <v>2.2361441763917544</v>
      </c>
      <c r="C155" s="14">
        <v>-0.4361441763917544</v>
      </c>
      <c r="E155" s="14">
        <v>48.565573770491802</v>
      </c>
      <c r="F155" s="14">
        <v>2.75</v>
      </c>
    </row>
    <row r="156" spans="1:6" x14ac:dyDescent="0.3">
      <c r="A156" s="14">
        <v>120</v>
      </c>
      <c r="B156" s="14">
        <v>3.688901801667587</v>
      </c>
      <c r="C156" s="14">
        <v>-0.76890180166758704</v>
      </c>
      <c r="E156" s="14">
        <v>48.975409836065573</v>
      </c>
      <c r="F156" s="14">
        <v>2.75</v>
      </c>
    </row>
    <row r="157" spans="1:6" x14ac:dyDescent="0.3">
      <c r="A157" s="14">
        <v>121</v>
      </c>
      <c r="B157" s="14">
        <v>2.1337828516299218</v>
      </c>
      <c r="C157" s="14">
        <v>0.17621714837007829</v>
      </c>
      <c r="E157" s="14">
        <v>49.385245901639344</v>
      </c>
      <c r="F157" s="14">
        <v>2.83</v>
      </c>
    </row>
    <row r="158" spans="1:6" x14ac:dyDescent="0.3">
      <c r="A158" s="14">
        <v>122</v>
      </c>
      <c r="B158" s="14">
        <v>2.3296863123206064</v>
      </c>
      <c r="C158" s="14">
        <v>-0.64968631232060647</v>
      </c>
      <c r="E158" s="14">
        <v>49.795081967213115</v>
      </c>
      <c r="F158" s="14">
        <v>2.88</v>
      </c>
    </row>
    <row r="159" spans="1:6" x14ac:dyDescent="0.3">
      <c r="A159" s="14">
        <v>123</v>
      </c>
      <c r="B159" s="14">
        <v>2.376614457020982</v>
      </c>
      <c r="C159" s="14">
        <v>0.12338554297901805</v>
      </c>
      <c r="E159" s="14">
        <v>50.204918032786885</v>
      </c>
      <c r="F159" s="14">
        <v>2.92</v>
      </c>
    </row>
    <row r="160" spans="1:6" x14ac:dyDescent="0.3">
      <c r="A160" s="14">
        <v>124</v>
      </c>
      <c r="B160" s="14">
        <v>2.5362974971419514</v>
      </c>
      <c r="C160" s="14">
        <v>-0.53629749714195141</v>
      </c>
      <c r="E160" s="14">
        <v>50.614754098360656</v>
      </c>
      <c r="F160" s="14">
        <v>3</v>
      </c>
    </row>
    <row r="161" spans="1:6" x14ac:dyDescent="0.3">
      <c r="A161" s="14">
        <v>125</v>
      </c>
      <c r="B161" s="14">
        <v>2.2408685266911914</v>
      </c>
      <c r="C161" s="14">
        <v>0.27913147330880861</v>
      </c>
      <c r="E161" s="14">
        <v>51.024590163934427</v>
      </c>
      <c r="F161" s="14">
        <v>3</v>
      </c>
    </row>
    <row r="162" spans="1:6" x14ac:dyDescent="0.3">
      <c r="A162" s="14">
        <v>126</v>
      </c>
      <c r="B162" s="14">
        <v>4.581351481430195</v>
      </c>
      <c r="C162" s="14">
        <v>-0.38135148143019482</v>
      </c>
      <c r="E162" s="14">
        <v>51.434426229508198</v>
      </c>
      <c r="F162" s="14">
        <v>3</v>
      </c>
    </row>
    <row r="163" spans="1:6" x14ac:dyDescent="0.3">
      <c r="A163" s="14">
        <v>127</v>
      </c>
      <c r="B163" s="14">
        <v>1.834259042645618</v>
      </c>
      <c r="C163" s="14">
        <v>-0.35425904264561803</v>
      </c>
      <c r="E163" s="14">
        <v>51.844262295081968</v>
      </c>
      <c r="F163" s="14">
        <v>3</v>
      </c>
    </row>
    <row r="164" spans="1:6" x14ac:dyDescent="0.3">
      <c r="A164" s="14">
        <v>128</v>
      </c>
      <c r="B164" s="14">
        <v>2.4336220189082196</v>
      </c>
      <c r="C164" s="14">
        <v>-0.43362201890821961</v>
      </c>
      <c r="E164" s="14">
        <v>52.254098360655739</v>
      </c>
      <c r="F164" s="14">
        <v>3</v>
      </c>
    </row>
    <row r="165" spans="1:6" x14ac:dyDescent="0.3">
      <c r="A165" s="14">
        <v>129</v>
      </c>
      <c r="B165" s="14">
        <v>2.1369328201035782</v>
      </c>
      <c r="C165" s="14">
        <v>-0.13693282010357821</v>
      </c>
      <c r="E165" s="14">
        <v>52.66393442622951</v>
      </c>
      <c r="F165" s="14">
        <v>3</v>
      </c>
    </row>
    <row r="166" spans="1:6" x14ac:dyDescent="0.3">
      <c r="A166" s="14">
        <v>130</v>
      </c>
      <c r="B166" s="14">
        <v>3.3614152310381002</v>
      </c>
      <c r="C166" s="14">
        <v>-1.1814152310381001</v>
      </c>
      <c r="E166" s="14">
        <v>53.07377049180328</v>
      </c>
      <c r="F166" s="14">
        <v>3</v>
      </c>
    </row>
    <row r="167" spans="1:6" x14ac:dyDescent="0.3">
      <c r="A167" s="14">
        <v>131</v>
      </c>
      <c r="B167" s="14">
        <v>2.8320418258867055</v>
      </c>
      <c r="C167" s="14">
        <v>-1.3320418258867055</v>
      </c>
      <c r="E167" s="14">
        <v>53.483606557377051</v>
      </c>
      <c r="F167" s="14">
        <v>3</v>
      </c>
    </row>
    <row r="168" spans="1:6" x14ac:dyDescent="0.3">
      <c r="A168" s="14">
        <v>132</v>
      </c>
      <c r="B168" s="14">
        <v>2.9769223033434709</v>
      </c>
      <c r="C168" s="14">
        <v>-0.14692230334347078</v>
      </c>
      <c r="E168" s="14">
        <v>53.893442622950822</v>
      </c>
      <c r="F168" s="14">
        <v>3</v>
      </c>
    </row>
    <row r="169" spans="1:6" x14ac:dyDescent="0.3">
      <c r="A169" s="14">
        <v>133</v>
      </c>
      <c r="B169" s="14">
        <v>2.1170905488459431</v>
      </c>
      <c r="C169" s="14">
        <v>-0.61709054884594305</v>
      </c>
      <c r="E169" s="14">
        <v>54.303278688524593</v>
      </c>
      <c r="F169" s="14">
        <v>3</v>
      </c>
    </row>
    <row r="170" spans="1:6" x14ac:dyDescent="0.3">
      <c r="A170" s="14">
        <v>134</v>
      </c>
      <c r="B170" s="14">
        <v>2.2200813853736685</v>
      </c>
      <c r="C170" s="14">
        <v>-0.2200813853736685</v>
      </c>
      <c r="E170" s="14">
        <v>54.713114754098363</v>
      </c>
      <c r="F170" s="14">
        <v>3</v>
      </c>
    </row>
    <row r="171" spans="1:6" x14ac:dyDescent="0.3">
      <c r="A171" s="14">
        <v>135</v>
      </c>
      <c r="B171" s="14">
        <v>2.787003421306105</v>
      </c>
      <c r="C171" s="14">
        <v>0.46299657869389499</v>
      </c>
      <c r="E171" s="14">
        <v>55.122950819672134</v>
      </c>
      <c r="F171" s="14">
        <v>3</v>
      </c>
    </row>
    <row r="172" spans="1:6" x14ac:dyDescent="0.3">
      <c r="A172" s="14">
        <v>136</v>
      </c>
      <c r="B172" s="14">
        <v>1.8657551129158962</v>
      </c>
      <c r="C172" s="14">
        <v>-0.61575511291589624</v>
      </c>
      <c r="E172" s="14">
        <v>55.532786885245905</v>
      </c>
      <c r="F172" s="14">
        <v>3</v>
      </c>
    </row>
    <row r="173" spans="1:6" x14ac:dyDescent="0.3">
      <c r="A173" s="14">
        <v>137</v>
      </c>
      <c r="B173" s="14">
        <v>2.0377214638154015</v>
      </c>
      <c r="C173" s="14">
        <v>-3.7721463815401535E-2</v>
      </c>
      <c r="E173" s="14">
        <v>55.942622950819676</v>
      </c>
      <c r="F173" s="14">
        <v>3</v>
      </c>
    </row>
    <row r="174" spans="1:6" x14ac:dyDescent="0.3">
      <c r="A174" s="14">
        <v>138</v>
      </c>
      <c r="B174" s="14">
        <v>2.3986618266923863</v>
      </c>
      <c r="C174" s="14">
        <v>-0.39866182669238626</v>
      </c>
      <c r="E174" s="14">
        <v>56.352459016393446</v>
      </c>
      <c r="F174" s="14">
        <v>3</v>
      </c>
    </row>
    <row r="175" spans="1:6" x14ac:dyDescent="0.3">
      <c r="A175" s="14">
        <v>139</v>
      </c>
      <c r="B175" s="14">
        <v>2.4546135272782545</v>
      </c>
      <c r="C175" s="14">
        <v>-0.45461352727825455</v>
      </c>
      <c r="E175" s="14">
        <v>56.762295081967217</v>
      </c>
      <c r="F175" s="14">
        <v>3</v>
      </c>
    </row>
    <row r="176" spans="1:6" x14ac:dyDescent="0.3">
      <c r="A176" s="14">
        <v>140</v>
      </c>
      <c r="B176" s="14">
        <v>2.3051196907635338</v>
      </c>
      <c r="C176" s="14">
        <v>0.44488030923646615</v>
      </c>
      <c r="E176" s="14">
        <v>57.172131147540988</v>
      </c>
      <c r="F176" s="14">
        <v>3</v>
      </c>
    </row>
    <row r="177" spans="1:6" x14ac:dyDescent="0.3">
      <c r="A177" s="14">
        <v>141</v>
      </c>
      <c r="B177" s="14">
        <v>2.7123586865750005</v>
      </c>
      <c r="C177" s="14">
        <v>0.78764131342499955</v>
      </c>
      <c r="E177" s="14">
        <v>57.581967213114758</v>
      </c>
      <c r="F177" s="14">
        <v>3</v>
      </c>
    </row>
    <row r="178" spans="1:6" x14ac:dyDescent="0.3">
      <c r="A178" s="14">
        <v>142</v>
      </c>
      <c r="B178" s="14">
        <v>4.9741020680493566</v>
      </c>
      <c r="C178" s="14">
        <v>1.7258979319506436</v>
      </c>
      <c r="E178" s="14">
        <v>57.991803278688529</v>
      </c>
      <c r="F178" s="14">
        <v>3</v>
      </c>
    </row>
    <row r="179" spans="1:6" x14ac:dyDescent="0.3">
      <c r="A179" s="14">
        <v>143</v>
      </c>
      <c r="B179" s="14">
        <v>5.4491255365582614</v>
      </c>
      <c r="C179" s="14">
        <v>-0.44912553655826137</v>
      </c>
      <c r="E179" s="14">
        <v>58.4016393442623</v>
      </c>
      <c r="F179" s="14">
        <v>3</v>
      </c>
    </row>
    <row r="180" spans="1:6" x14ac:dyDescent="0.3">
      <c r="A180" s="14">
        <v>144</v>
      </c>
      <c r="B180" s="14">
        <v>4.321512214961162</v>
      </c>
      <c r="C180" s="14">
        <v>0.678487785038838</v>
      </c>
      <c r="E180" s="14">
        <v>58.811475409836071</v>
      </c>
      <c r="F180" s="14">
        <v>3</v>
      </c>
    </row>
    <row r="181" spans="1:6" x14ac:dyDescent="0.3">
      <c r="A181" s="14">
        <v>145</v>
      </c>
      <c r="B181" s="14">
        <v>2.614092200346712</v>
      </c>
      <c r="C181" s="14">
        <v>-0.31409220034671215</v>
      </c>
      <c r="E181" s="14">
        <v>59.221311475409841</v>
      </c>
      <c r="F181" s="14">
        <v>3</v>
      </c>
    </row>
    <row r="182" spans="1:6" x14ac:dyDescent="0.3">
      <c r="A182" s="14">
        <v>146</v>
      </c>
      <c r="B182" s="14">
        <v>1.8506371919576978</v>
      </c>
      <c r="C182" s="14">
        <v>-0.35063719195769782</v>
      </c>
      <c r="E182" s="14">
        <v>59.631147540983605</v>
      </c>
      <c r="F182" s="14">
        <v>3</v>
      </c>
    </row>
    <row r="183" spans="1:6" x14ac:dyDescent="0.3">
      <c r="A183" s="14">
        <v>147</v>
      </c>
      <c r="B183" s="14">
        <v>2.9989004863353355</v>
      </c>
      <c r="C183" s="14">
        <v>-1.6389004863353354</v>
      </c>
      <c r="E183" s="14">
        <v>60.040983606557376</v>
      </c>
      <c r="F183" s="14">
        <v>3.02</v>
      </c>
    </row>
    <row r="184" spans="1:6" x14ac:dyDescent="0.3">
      <c r="A184" s="14">
        <v>148</v>
      </c>
      <c r="B184" s="14">
        <v>2.1832314530380605</v>
      </c>
      <c r="C184" s="14">
        <v>-0.55323145303806065</v>
      </c>
      <c r="E184" s="14">
        <v>60.450819672131146</v>
      </c>
      <c r="F184" s="14">
        <v>3.06</v>
      </c>
    </row>
    <row r="185" spans="1:6" x14ac:dyDescent="0.3">
      <c r="A185" s="14">
        <v>149</v>
      </c>
      <c r="B185" s="14">
        <v>1.9533126701914294</v>
      </c>
      <c r="C185" s="14">
        <v>-0.22331267019142942</v>
      </c>
      <c r="E185" s="14">
        <v>60.860655737704917</v>
      </c>
      <c r="F185" s="14">
        <v>3.07</v>
      </c>
    </row>
    <row r="186" spans="1:6" x14ac:dyDescent="0.3">
      <c r="A186" s="14">
        <v>150</v>
      </c>
      <c r="B186" s="14">
        <v>1.7388271665969912</v>
      </c>
      <c r="C186" s="14">
        <v>0.26117283340300879</v>
      </c>
      <c r="E186" s="14">
        <v>61.270491803278688</v>
      </c>
      <c r="F186" s="14">
        <v>3.08</v>
      </c>
    </row>
    <row r="187" spans="1:6" x14ac:dyDescent="0.3">
      <c r="A187" s="14">
        <v>151</v>
      </c>
      <c r="B187" s="14">
        <v>2.4273118626338626</v>
      </c>
      <c r="C187" s="14">
        <v>7.268813736613744E-2</v>
      </c>
      <c r="E187" s="14">
        <v>61.680327868852459</v>
      </c>
      <c r="F187" s="14">
        <v>3.09</v>
      </c>
    </row>
    <row r="188" spans="1:6" x14ac:dyDescent="0.3">
      <c r="A188" s="14">
        <v>152</v>
      </c>
      <c r="B188" s="14">
        <v>2.338494077004448</v>
      </c>
      <c r="C188" s="14">
        <v>-0.338494077004448</v>
      </c>
      <c r="E188" s="14">
        <v>62.090163934426229</v>
      </c>
      <c r="F188" s="14">
        <v>3.11</v>
      </c>
    </row>
    <row r="189" spans="1:6" x14ac:dyDescent="0.3">
      <c r="A189" s="14">
        <v>153</v>
      </c>
      <c r="B189" s="14">
        <v>2.9047174144914512</v>
      </c>
      <c r="C189" s="14">
        <v>-0.16471741449145094</v>
      </c>
      <c r="E189" s="14">
        <v>62.5</v>
      </c>
      <c r="F189" s="14">
        <v>3.12</v>
      </c>
    </row>
    <row r="190" spans="1:6" x14ac:dyDescent="0.3">
      <c r="A190" s="14">
        <v>154</v>
      </c>
      <c r="B190" s="14">
        <v>3.7695196909028703</v>
      </c>
      <c r="C190" s="14">
        <v>-1.7695196909028703</v>
      </c>
      <c r="E190" s="14">
        <v>62.909836065573771</v>
      </c>
      <c r="F190" s="14">
        <v>3.14</v>
      </c>
    </row>
    <row r="191" spans="1:6" x14ac:dyDescent="0.3">
      <c r="A191" s="14">
        <v>155</v>
      </c>
      <c r="B191" s="14">
        <v>3.317871802276696</v>
      </c>
      <c r="C191" s="14">
        <v>-1.317871802276696</v>
      </c>
      <c r="E191" s="14">
        <v>63.319672131147541</v>
      </c>
      <c r="F191" s="14">
        <v>3.15</v>
      </c>
    </row>
    <row r="192" spans="1:6" x14ac:dyDescent="0.3">
      <c r="A192" s="14">
        <v>156</v>
      </c>
      <c r="B192" s="14">
        <v>4.4787337657268642</v>
      </c>
      <c r="C192" s="14">
        <v>0.66126623427313547</v>
      </c>
      <c r="E192" s="14">
        <v>63.729508196721312</v>
      </c>
      <c r="F192" s="14">
        <v>3.16</v>
      </c>
    </row>
    <row r="193" spans="1:6" x14ac:dyDescent="0.3">
      <c r="A193" s="14">
        <v>157</v>
      </c>
      <c r="B193" s="14">
        <v>6.3532867778639126</v>
      </c>
      <c r="C193" s="14">
        <v>-1.3532867778639126</v>
      </c>
      <c r="E193" s="14">
        <v>64.139344262295083</v>
      </c>
      <c r="F193" s="14">
        <v>3.18</v>
      </c>
    </row>
    <row r="194" spans="1:6" x14ac:dyDescent="0.3">
      <c r="A194" s="14">
        <v>158</v>
      </c>
      <c r="B194" s="14">
        <v>3.8444797839279685</v>
      </c>
      <c r="C194" s="14">
        <v>-9.4479783927968519E-2</v>
      </c>
      <c r="E194" s="14">
        <v>64.549180327868854</v>
      </c>
      <c r="F194" s="14">
        <v>3.18</v>
      </c>
    </row>
    <row r="195" spans="1:6" x14ac:dyDescent="0.3">
      <c r="A195" s="14">
        <v>159</v>
      </c>
      <c r="B195" s="14">
        <v>2.3955016388916857</v>
      </c>
      <c r="C195" s="14">
        <v>0.21449836110831422</v>
      </c>
      <c r="E195" s="14">
        <v>64.959016393442624</v>
      </c>
      <c r="F195" s="14">
        <v>3.21</v>
      </c>
    </row>
    <row r="196" spans="1:6" x14ac:dyDescent="0.3">
      <c r="A196" s="14">
        <v>160</v>
      </c>
      <c r="B196" s="14">
        <v>3.007954422633631</v>
      </c>
      <c r="C196" s="14">
        <v>-1.007954422633631</v>
      </c>
      <c r="E196" s="14">
        <v>65.368852459016395</v>
      </c>
      <c r="F196" s="14">
        <v>3.23</v>
      </c>
    </row>
    <row r="197" spans="1:6" x14ac:dyDescent="0.3">
      <c r="A197" s="14">
        <v>161</v>
      </c>
      <c r="B197" s="14">
        <v>3.4813343226372151</v>
      </c>
      <c r="C197" s="14">
        <v>1.8665677362784905E-2</v>
      </c>
      <c r="E197" s="14">
        <v>65.778688524590166</v>
      </c>
      <c r="F197" s="14">
        <v>3.23</v>
      </c>
    </row>
    <row r="198" spans="1:6" x14ac:dyDescent="0.3">
      <c r="A198" s="14">
        <v>162</v>
      </c>
      <c r="B198" s="14">
        <v>2.2940851841897403</v>
      </c>
      <c r="C198" s="14">
        <v>0.20591481581025972</v>
      </c>
      <c r="E198" s="14">
        <v>66.188524590163922</v>
      </c>
      <c r="F198" s="14">
        <v>3.25</v>
      </c>
    </row>
    <row r="199" spans="1:6" x14ac:dyDescent="0.3">
      <c r="A199" s="14">
        <v>163</v>
      </c>
      <c r="B199" s="14">
        <v>2.8379469985334405</v>
      </c>
      <c r="C199" s="14">
        <v>-0.83794699853344046</v>
      </c>
      <c r="E199" s="14">
        <v>66.598360655737693</v>
      </c>
      <c r="F199" s="14">
        <v>3.25</v>
      </c>
    </row>
    <row r="200" spans="1:6" x14ac:dyDescent="0.3">
      <c r="A200" s="14">
        <v>164</v>
      </c>
      <c r="B200" s="14">
        <v>2.4027452410767909</v>
      </c>
      <c r="C200" s="14">
        <v>-0.40274524107679088</v>
      </c>
      <c r="E200" s="14">
        <v>67.008196721311464</v>
      </c>
      <c r="F200" s="14">
        <v>3.27</v>
      </c>
    </row>
    <row r="201" spans="1:6" x14ac:dyDescent="0.3">
      <c r="A201" s="14">
        <v>165</v>
      </c>
      <c r="B201" s="14">
        <v>2.6983797834021583</v>
      </c>
      <c r="C201" s="14">
        <v>0.30162021659784166</v>
      </c>
      <c r="E201" s="14">
        <v>67.418032786885234</v>
      </c>
      <c r="F201" s="14">
        <v>3.31</v>
      </c>
    </row>
    <row r="202" spans="1:6" x14ac:dyDescent="0.3">
      <c r="A202" s="14">
        <v>166</v>
      </c>
      <c r="B202" s="14">
        <v>3.5906930779696986</v>
      </c>
      <c r="C202" s="14">
        <v>-0.11069307796969863</v>
      </c>
      <c r="E202" s="14">
        <v>67.827868852459005</v>
      </c>
      <c r="F202" s="14">
        <v>3.35</v>
      </c>
    </row>
    <row r="203" spans="1:6" x14ac:dyDescent="0.3">
      <c r="A203" s="14">
        <v>167</v>
      </c>
      <c r="B203" s="14">
        <v>3.0594299326985293</v>
      </c>
      <c r="C203" s="14">
        <v>-0.81942993269852904</v>
      </c>
      <c r="E203" s="14">
        <v>68.237704918032776</v>
      </c>
      <c r="F203" s="14">
        <v>3.39</v>
      </c>
    </row>
    <row r="204" spans="1:6" x14ac:dyDescent="0.3">
      <c r="A204" s="14">
        <v>168</v>
      </c>
      <c r="B204" s="14">
        <v>4.4460466537822434</v>
      </c>
      <c r="C204" s="14">
        <v>5.3953346217756604E-2</v>
      </c>
      <c r="E204" s="14">
        <v>68.647540983606547</v>
      </c>
      <c r="F204" s="14">
        <v>3.4</v>
      </c>
    </row>
    <row r="205" spans="1:6" x14ac:dyDescent="0.3">
      <c r="A205" s="14">
        <v>169</v>
      </c>
      <c r="B205" s="14">
        <v>1.9485519853501376</v>
      </c>
      <c r="C205" s="14">
        <v>-0.33855198535013753</v>
      </c>
      <c r="E205" s="14">
        <v>69.057377049180317</v>
      </c>
      <c r="F205" s="14">
        <v>3.41</v>
      </c>
    </row>
    <row r="206" spans="1:6" x14ac:dyDescent="0.3">
      <c r="A206" s="14">
        <v>170</v>
      </c>
      <c r="B206" s="14">
        <v>1.9523314655896873</v>
      </c>
      <c r="C206" s="14">
        <v>4.7668534410312713E-2</v>
      </c>
      <c r="E206" s="14">
        <v>69.467213114754088</v>
      </c>
      <c r="F206" s="14">
        <v>3.48</v>
      </c>
    </row>
    <row r="207" spans="1:6" x14ac:dyDescent="0.3">
      <c r="A207" s="14">
        <v>171</v>
      </c>
      <c r="B207" s="14">
        <v>5.8923704286405787</v>
      </c>
      <c r="C207" s="14">
        <v>4.1076295713594213</v>
      </c>
      <c r="E207" s="14">
        <v>69.877049180327859</v>
      </c>
      <c r="F207" s="14">
        <v>3.48</v>
      </c>
    </row>
    <row r="208" spans="1:6" x14ac:dyDescent="0.3">
      <c r="A208" s="14">
        <v>172</v>
      </c>
      <c r="B208" s="14">
        <v>2.4093332162811913</v>
      </c>
      <c r="C208" s="14">
        <v>0.75066678371880879</v>
      </c>
      <c r="E208" s="14">
        <v>70.28688524590163</v>
      </c>
      <c r="F208" s="14">
        <v>3.48</v>
      </c>
    </row>
    <row r="209" spans="1:6" x14ac:dyDescent="0.3">
      <c r="A209" s="14">
        <v>173</v>
      </c>
      <c r="B209" s="14">
        <v>1.6965021616275267</v>
      </c>
      <c r="C209" s="14">
        <v>3.4534978383724737</v>
      </c>
      <c r="E209" s="14">
        <v>70.6967213114754</v>
      </c>
      <c r="F209" s="14">
        <v>3.5</v>
      </c>
    </row>
    <row r="210" spans="1:6" x14ac:dyDescent="0.3">
      <c r="A210" s="14">
        <v>174</v>
      </c>
      <c r="B210" s="14">
        <v>4.0208825089505149</v>
      </c>
      <c r="C210" s="14">
        <v>-0.84088250895051475</v>
      </c>
      <c r="E210" s="14">
        <v>71.106557377049171</v>
      </c>
      <c r="F210" s="14">
        <v>3.5</v>
      </c>
    </row>
    <row r="211" spans="1:6" x14ac:dyDescent="0.3">
      <c r="A211" s="14">
        <v>175</v>
      </c>
      <c r="B211" s="14">
        <v>2.6007428089397622</v>
      </c>
      <c r="C211" s="14">
        <v>1.3992571910602378</v>
      </c>
      <c r="E211" s="14">
        <v>71.516393442622942</v>
      </c>
      <c r="F211" s="14">
        <v>3.5</v>
      </c>
    </row>
    <row r="212" spans="1:6" x14ac:dyDescent="0.3">
      <c r="A212" s="14">
        <v>176</v>
      </c>
      <c r="B212" s="14">
        <v>4.1200938652386911</v>
      </c>
      <c r="C212" s="14">
        <v>-1.0100938652386913</v>
      </c>
      <c r="E212" s="14">
        <v>71.926229508196712</v>
      </c>
      <c r="F212" s="14">
        <v>3.5</v>
      </c>
    </row>
    <row r="213" spans="1:6" x14ac:dyDescent="0.3">
      <c r="A213" s="14">
        <v>177</v>
      </c>
      <c r="B213" s="14">
        <v>2.7018439053477135</v>
      </c>
      <c r="C213" s="14">
        <v>-0.70184390534771346</v>
      </c>
      <c r="E213" s="14">
        <v>72.336065573770483</v>
      </c>
      <c r="F213" s="14">
        <v>3.5</v>
      </c>
    </row>
    <row r="214" spans="1:6" x14ac:dyDescent="0.3">
      <c r="A214" s="14">
        <v>178</v>
      </c>
      <c r="B214" s="14">
        <v>2.3796432149261122</v>
      </c>
      <c r="C214" s="14">
        <v>-0.37964321492611219</v>
      </c>
      <c r="E214" s="14">
        <v>72.745901639344254</v>
      </c>
      <c r="F214" s="14">
        <v>3.5</v>
      </c>
    </row>
    <row r="215" spans="1:6" x14ac:dyDescent="0.3">
      <c r="A215" s="14">
        <v>179</v>
      </c>
      <c r="B215" s="14">
        <v>1.9509875660312299</v>
      </c>
      <c r="C215" s="14">
        <v>2.0490124339687701</v>
      </c>
      <c r="E215" s="14">
        <v>73.155737704918025</v>
      </c>
      <c r="F215" s="14">
        <v>3.5</v>
      </c>
    </row>
    <row r="216" spans="1:6" x14ac:dyDescent="0.3">
      <c r="A216" s="14">
        <v>180</v>
      </c>
      <c r="B216" s="14">
        <v>4.2835563855992103</v>
      </c>
      <c r="C216" s="14">
        <v>-0.73355638559921044</v>
      </c>
      <c r="E216" s="14">
        <v>73.565573770491795</v>
      </c>
      <c r="F216" s="14">
        <v>3.5</v>
      </c>
    </row>
    <row r="217" spans="1:6" x14ac:dyDescent="0.3">
      <c r="A217" s="14">
        <v>181</v>
      </c>
      <c r="B217" s="14">
        <v>4.6374301312260036</v>
      </c>
      <c r="C217" s="14">
        <v>-0.9574301312260034</v>
      </c>
      <c r="E217" s="14">
        <v>73.975409836065566</v>
      </c>
      <c r="F217" s="14">
        <v>3.5</v>
      </c>
    </row>
    <row r="218" spans="1:6" x14ac:dyDescent="0.3">
      <c r="A218" s="14">
        <v>182</v>
      </c>
      <c r="B218" s="14">
        <v>3.2158532179264556</v>
      </c>
      <c r="C218" s="14">
        <v>2.4341467820735447</v>
      </c>
      <c r="E218" s="14">
        <v>74.385245901639337</v>
      </c>
      <c r="F218" s="14">
        <v>3.51</v>
      </c>
    </row>
    <row r="219" spans="1:6" x14ac:dyDescent="0.3">
      <c r="A219" s="14">
        <v>183</v>
      </c>
      <c r="B219" s="14">
        <v>5.4724490925520053</v>
      </c>
      <c r="C219" s="14">
        <v>-1.9724490925520053</v>
      </c>
      <c r="E219" s="14">
        <v>74.795081967213108</v>
      </c>
      <c r="F219" s="14">
        <v>3.55</v>
      </c>
    </row>
    <row r="220" spans="1:6" x14ac:dyDescent="0.3">
      <c r="A220" s="14">
        <v>184</v>
      </c>
      <c r="B220" s="14">
        <v>3.5527193024752761</v>
      </c>
      <c r="C220" s="14">
        <v>2.9472806975247239</v>
      </c>
      <c r="E220" s="14">
        <v>75.204918032786878</v>
      </c>
      <c r="F220" s="14">
        <v>3.6</v>
      </c>
    </row>
    <row r="221" spans="1:6" x14ac:dyDescent="0.3">
      <c r="A221" s="14">
        <v>185</v>
      </c>
      <c r="B221" s="14">
        <v>4.8429194610525466</v>
      </c>
      <c r="C221" s="14">
        <v>-1.8429194610525466</v>
      </c>
      <c r="E221" s="14">
        <v>75.614754098360649</v>
      </c>
      <c r="F221" s="14">
        <v>3.61</v>
      </c>
    </row>
    <row r="222" spans="1:6" x14ac:dyDescent="0.3">
      <c r="A222" s="14">
        <v>186</v>
      </c>
      <c r="B222" s="14">
        <v>3.5807918505398462</v>
      </c>
      <c r="C222" s="14">
        <v>1.4192081494601538</v>
      </c>
      <c r="E222" s="14">
        <v>76.02459016393442</v>
      </c>
      <c r="F222" s="14">
        <v>3.68</v>
      </c>
    </row>
    <row r="223" spans="1:6" x14ac:dyDescent="0.3">
      <c r="A223" s="14">
        <v>187</v>
      </c>
      <c r="B223" s="14">
        <v>3.1946827364574935</v>
      </c>
      <c r="C223" s="14">
        <v>0.30531726354250655</v>
      </c>
      <c r="E223" s="14">
        <v>76.43442622950819</v>
      </c>
      <c r="F223" s="14">
        <v>3.71</v>
      </c>
    </row>
    <row r="224" spans="1:6" x14ac:dyDescent="0.3">
      <c r="A224" s="14">
        <v>188</v>
      </c>
      <c r="B224" s="14">
        <v>4.4175215788866957</v>
      </c>
      <c r="C224" s="14">
        <v>-2.4175215788866957</v>
      </c>
      <c r="E224" s="14">
        <v>76.844262295081961</v>
      </c>
      <c r="F224" s="14">
        <v>3.75</v>
      </c>
    </row>
    <row r="225" spans="1:6" x14ac:dyDescent="0.3">
      <c r="A225" s="14">
        <v>189</v>
      </c>
      <c r="B225" s="14">
        <v>2.9348434699884605</v>
      </c>
      <c r="C225" s="14">
        <v>0.56515653001153954</v>
      </c>
      <c r="E225" s="14">
        <v>77.254098360655732</v>
      </c>
      <c r="F225" s="14">
        <v>3.76</v>
      </c>
    </row>
    <row r="226" spans="1:6" x14ac:dyDescent="0.3">
      <c r="A226" s="14">
        <v>190</v>
      </c>
      <c r="B226" s="14">
        <v>3.3701132093025552</v>
      </c>
      <c r="C226" s="14">
        <v>0.6298867906974448</v>
      </c>
      <c r="E226" s="14">
        <v>77.663934426229503</v>
      </c>
      <c r="F226" s="14">
        <v>3.76</v>
      </c>
    </row>
    <row r="227" spans="1:6" x14ac:dyDescent="0.3">
      <c r="A227" s="14">
        <v>191</v>
      </c>
      <c r="B227" s="14">
        <v>2.4939724921724866</v>
      </c>
      <c r="C227" s="14">
        <v>-0.99397249217248662</v>
      </c>
      <c r="E227" s="14">
        <v>78.073770491803273</v>
      </c>
      <c r="F227" s="14">
        <v>3.92</v>
      </c>
    </row>
    <row r="228" spans="1:6" x14ac:dyDescent="0.3">
      <c r="A228" s="14">
        <v>192</v>
      </c>
      <c r="B228" s="14">
        <v>2.8470499604255171</v>
      </c>
      <c r="C228" s="14">
        <v>1.3429500395744833</v>
      </c>
      <c r="E228" s="14">
        <v>78.483606557377044</v>
      </c>
      <c r="F228" s="14">
        <v>4</v>
      </c>
    </row>
    <row r="229" spans="1:6" x14ac:dyDescent="0.3">
      <c r="A229" s="14">
        <v>193</v>
      </c>
      <c r="B229" s="14">
        <v>3.630031881778172</v>
      </c>
      <c r="C229" s="14">
        <v>-1.070031881778172</v>
      </c>
      <c r="E229" s="14">
        <v>78.893442622950815</v>
      </c>
      <c r="F229" s="14">
        <v>4</v>
      </c>
    </row>
    <row r="230" spans="1:6" x14ac:dyDescent="0.3">
      <c r="A230" s="14">
        <v>194</v>
      </c>
      <c r="B230" s="14">
        <v>2.4054802841641099</v>
      </c>
      <c r="C230" s="14">
        <v>-0.38548028416410984</v>
      </c>
      <c r="E230" s="14">
        <v>79.303278688524586</v>
      </c>
      <c r="F230" s="14">
        <v>4</v>
      </c>
    </row>
    <row r="231" spans="1:6" x14ac:dyDescent="0.3">
      <c r="A231" s="14">
        <v>195</v>
      </c>
      <c r="B231" s="14">
        <v>2.5094159907517231</v>
      </c>
      <c r="C231" s="14">
        <v>1.4905840092482769</v>
      </c>
      <c r="E231" s="14">
        <v>79.713114754098356</v>
      </c>
      <c r="F231" s="14">
        <v>4</v>
      </c>
    </row>
    <row r="232" spans="1:6" x14ac:dyDescent="0.3">
      <c r="A232" s="14">
        <v>196</v>
      </c>
      <c r="B232" s="14">
        <v>1.7435515168964282</v>
      </c>
      <c r="C232" s="14">
        <v>-0.30355151689642823</v>
      </c>
      <c r="E232" s="14">
        <v>80.122950819672127</v>
      </c>
      <c r="F232" s="14">
        <v>4</v>
      </c>
    </row>
    <row r="233" spans="1:6" x14ac:dyDescent="0.3">
      <c r="A233" s="14">
        <v>197</v>
      </c>
      <c r="B233" s="14">
        <v>1.9198170733819897</v>
      </c>
      <c r="C233" s="14">
        <v>8.0182926618010297E-2</v>
      </c>
      <c r="E233" s="14">
        <v>80.532786885245898</v>
      </c>
      <c r="F233" s="14">
        <v>4</v>
      </c>
    </row>
    <row r="234" spans="1:6" x14ac:dyDescent="0.3">
      <c r="A234" s="14">
        <v>198</v>
      </c>
      <c r="B234" s="14">
        <v>5.4005812054701634</v>
      </c>
      <c r="C234" s="14">
        <v>-0.4005812054701634</v>
      </c>
      <c r="E234" s="14">
        <v>80.942622950819668</v>
      </c>
      <c r="F234" s="14">
        <v>4</v>
      </c>
    </row>
    <row r="235" spans="1:6" x14ac:dyDescent="0.3">
      <c r="A235" s="14">
        <v>199</v>
      </c>
      <c r="B235" s="14">
        <v>2.2035934496422023</v>
      </c>
      <c r="C235" s="14">
        <v>-0.20359344964220227</v>
      </c>
      <c r="E235" s="14">
        <v>81.352459016393439</v>
      </c>
      <c r="F235" s="14">
        <v>4</v>
      </c>
    </row>
    <row r="236" spans="1:6" x14ac:dyDescent="0.3">
      <c r="A236" s="14">
        <v>200</v>
      </c>
      <c r="B236" s="14">
        <v>2.2193408823662932</v>
      </c>
      <c r="C236" s="14">
        <v>-0.21934088236629323</v>
      </c>
      <c r="E236" s="14">
        <v>81.76229508196721</v>
      </c>
      <c r="F236" s="14">
        <v>4</v>
      </c>
    </row>
    <row r="237" spans="1:6" x14ac:dyDescent="0.3">
      <c r="A237" s="14">
        <v>201</v>
      </c>
      <c r="B237" s="14">
        <v>2.8866653162612477</v>
      </c>
      <c r="C237" s="14">
        <v>1.1133346837387523</v>
      </c>
      <c r="E237" s="14">
        <v>82.172131147540981</v>
      </c>
      <c r="F237" s="14">
        <v>4</v>
      </c>
    </row>
    <row r="238" spans="1:6" x14ac:dyDescent="0.3">
      <c r="A238" s="14">
        <v>202</v>
      </c>
      <c r="B238" s="14">
        <v>2.1790268280851297</v>
      </c>
      <c r="C238" s="14">
        <v>-0.16902682808512992</v>
      </c>
      <c r="E238" s="14">
        <v>82.581967213114751</v>
      </c>
      <c r="F238" s="14">
        <v>4</v>
      </c>
    </row>
    <row r="239" spans="1:6" x14ac:dyDescent="0.3">
      <c r="A239" s="14">
        <v>203</v>
      </c>
      <c r="B239" s="14">
        <v>2.2035934496422023</v>
      </c>
      <c r="C239" s="14">
        <v>-0.20359344964220227</v>
      </c>
      <c r="E239" s="14">
        <v>82.991803278688522</v>
      </c>
      <c r="F239" s="14">
        <v>4</v>
      </c>
    </row>
    <row r="240" spans="1:6" x14ac:dyDescent="0.3">
      <c r="A240" s="14">
        <v>204</v>
      </c>
      <c r="B240" s="14">
        <v>2.5248492700039158</v>
      </c>
      <c r="C240" s="14">
        <v>-2.4849270003915791E-2</v>
      </c>
      <c r="E240" s="14">
        <v>83.401639344262293</v>
      </c>
      <c r="F240" s="14">
        <v>4.0599999999999996</v>
      </c>
    </row>
    <row r="241" spans="1:6" x14ac:dyDescent="0.3">
      <c r="A241" s="14">
        <v>205</v>
      </c>
      <c r="B241" s="14">
        <v>3.2346236699142628</v>
      </c>
      <c r="C241" s="14">
        <v>0.76537633008573724</v>
      </c>
      <c r="E241" s="14">
        <v>83.811475409836063</v>
      </c>
      <c r="F241" s="14">
        <v>4.08</v>
      </c>
    </row>
    <row r="242" spans="1:6" x14ac:dyDescent="0.3">
      <c r="A242" s="14">
        <v>206</v>
      </c>
      <c r="B242" s="14">
        <v>2.7074553631766367</v>
      </c>
      <c r="C242" s="14">
        <v>0.52254463682336327</v>
      </c>
      <c r="E242" s="14">
        <v>84.221311475409834</v>
      </c>
      <c r="F242" s="14">
        <v>4.08</v>
      </c>
    </row>
    <row r="243" spans="1:6" x14ac:dyDescent="0.3">
      <c r="A243" s="14">
        <v>207</v>
      </c>
      <c r="B243" s="14">
        <v>3.6038951435933111</v>
      </c>
      <c r="C243" s="14">
        <v>-0.19389514359331095</v>
      </c>
      <c r="E243" s="14">
        <v>84.631147540983605</v>
      </c>
      <c r="F243" s="14">
        <v>4.1900000000000004</v>
      </c>
    </row>
    <row r="244" spans="1:6" x14ac:dyDescent="0.3">
      <c r="A244" s="14">
        <v>208</v>
      </c>
      <c r="B244" s="14">
        <v>4.9269593990501157</v>
      </c>
      <c r="C244" s="14">
        <v>-1.9269593990501157</v>
      </c>
      <c r="E244" s="14">
        <v>85.040983606557376</v>
      </c>
      <c r="F244" s="14">
        <v>4.2</v>
      </c>
    </row>
    <row r="245" spans="1:6" x14ac:dyDescent="0.3">
      <c r="A245" s="14">
        <v>209</v>
      </c>
      <c r="B245" s="14">
        <v>3.2086932869459264</v>
      </c>
      <c r="C245" s="14">
        <v>-1.1786932869459266</v>
      </c>
      <c r="E245" s="14">
        <v>85.450819672131146</v>
      </c>
      <c r="F245" s="14">
        <v>4.29</v>
      </c>
    </row>
    <row r="246" spans="1:6" x14ac:dyDescent="0.3">
      <c r="A246" s="14">
        <v>210</v>
      </c>
      <c r="B246" s="14">
        <v>2.1535887883457021</v>
      </c>
      <c r="C246" s="14">
        <v>7.6411211654297873E-2</v>
      </c>
      <c r="E246" s="14">
        <v>85.860655737704917</v>
      </c>
      <c r="F246" s="14">
        <v>4.3</v>
      </c>
    </row>
    <row r="247" spans="1:6" x14ac:dyDescent="0.3">
      <c r="A247" s="14">
        <v>211</v>
      </c>
      <c r="B247" s="14">
        <v>3.9317650543742366</v>
      </c>
      <c r="C247" s="14">
        <v>-1.9317650543742366</v>
      </c>
      <c r="E247" s="14">
        <v>86.270491803278688</v>
      </c>
      <c r="F247" s="14">
        <v>4.3</v>
      </c>
    </row>
    <row r="248" spans="1:6" x14ac:dyDescent="0.3">
      <c r="A248" s="14">
        <v>212</v>
      </c>
      <c r="B248" s="14">
        <v>3.7137462421547034</v>
      </c>
      <c r="C248" s="14">
        <v>1.4462537578452968</v>
      </c>
      <c r="E248" s="14">
        <v>86.680327868852459</v>
      </c>
      <c r="F248" s="14">
        <v>4.34</v>
      </c>
    </row>
    <row r="249" spans="1:6" x14ac:dyDescent="0.3">
      <c r="A249" s="14">
        <v>213</v>
      </c>
      <c r="B249" s="14">
        <v>5.9204429767051483</v>
      </c>
      <c r="C249" s="14">
        <v>3.0795570232948517</v>
      </c>
      <c r="E249" s="14">
        <v>87.090163934426229</v>
      </c>
      <c r="F249" s="14">
        <v>4.5</v>
      </c>
    </row>
    <row r="250" spans="1:6" x14ac:dyDescent="0.3">
      <c r="A250" s="14">
        <v>214</v>
      </c>
      <c r="B250" s="14">
        <v>2.201777161399959</v>
      </c>
      <c r="C250" s="14">
        <v>0.29822283860004095</v>
      </c>
      <c r="E250" s="14">
        <v>87.5</v>
      </c>
      <c r="F250" s="14">
        <v>4.67</v>
      </c>
    </row>
    <row r="251" spans="1:6" x14ac:dyDescent="0.3">
      <c r="A251" s="14">
        <v>215</v>
      </c>
      <c r="B251" s="14">
        <v>3.7856255533856853</v>
      </c>
      <c r="C251" s="14">
        <v>2.7143744466143147</v>
      </c>
      <c r="E251" s="14">
        <v>87.909836065573771</v>
      </c>
      <c r="F251" s="14">
        <v>4.71</v>
      </c>
    </row>
    <row r="252" spans="1:6" x14ac:dyDescent="0.3">
      <c r="A252" s="14">
        <v>216</v>
      </c>
      <c r="B252" s="14">
        <v>2.1668169691841257</v>
      </c>
      <c r="C252" s="14">
        <v>-1.0668169691841256</v>
      </c>
      <c r="E252" s="14">
        <v>88.319672131147541</v>
      </c>
      <c r="F252" s="14">
        <v>4.7300000000000004</v>
      </c>
    </row>
    <row r="253" spans="1:6" x14ac:dyDescent="0.3">
      <c r="A253" s="14">
        <v>217</v>
      </c>
      <c r="B253" s="14">
        <v>4.1032788784427634</v>
      </c>
      <c r="C253" s="14">
        <v>-1.1032788784427634</v>
      </c>
      <c r="E253" s="14">
        <v>88.729508196721312</v>
      </c>
      <c r="F253" s="14">
        <v>5</v>
      </c>
    </row>
    <row r="254" spans="1:6" x14ac:dyDescent="0.3">
      <c r="A254" s="14">
        <v>218</v>
      </c>
      <c r="B254" s="14">
        <v>2.0105980510087114</v>
      </c>
      <c r="C254" s="14">
        <v>-0.51059805100871136</v>
      </c>
      <c r="E254" s="14">
        <v>89.139344262295083</v>
      </c>
      <c r="F254" s="14">
        <v>5</v>
      </c>
    </row>
    <row r="255" spans="1:6" x14ac:dyDescent="0.3">
      <c r="A255" s="14">
        <v>219</v>
      </c>
      <c r="B255" s="14">
        <v>1.6468230779520647</v>
      </c>
      <c r="C255" s="14">
        <v>-0.20682307795206478</v>
      </c>
      <c r="E255" s="14">
        <v>89.549180327868854</v>
      </c>
      <c r="F255" s="14">
        <v>5</v>
      </c>
    </row>
    <row r="256" spans="1:6" x14ac:dyDescent="0.3">
      <c r="A256" s="14">
        <v>220</v>
      </c>
      <c r="B256" s="14">
        <v>4.1477569579370108</v>
      </c>
      <c r="C256" s="14">
        <v>-1.057756957937011</v>
      </c>
      <c r="E256" s="14">
        <v>89.959016393442624</v>
      </c>
      <c r="F256" s="14">
        <v>5</v>
      </c>
    </row>
    <row r="257" spans="1:6" x14ac:dyDescent="0.3">
      <c r="A257" s="14">
        <v>221</v>
      </c>
      <c r="B257" s="14">
        <v>2.25404262187556</v>
      </c>
      <c r="C257" s="14">
        <v>-5.404262187555986E-2</v>
      </c>
      <c r="E257" s="14">
        <v>90.368852459016395</v>
      </c>
      <c r="F257" s="14">
        <v>5</v>
      </c>
    </row>
    <row r="258" spans="1:6" x14ac:dyDescent="0.3">
      <c r="A258" s="14">
        <v>222</v>
      </c>
      <c r="B258" s="14">
        <v>2.405537189751537</v>
      </c>
      <c r="C258" s="14">
        <v>1.074462810248463</v>
      </c>
      <c r="E258" s="14">
        <v>90.778688524590166</v>
      </c>
      <c r="F258" s="14">
        <v>5</v>
      </c>
    </row>
    <row r="259" spans="1:6" x14ac:dyDescent="0.3">
      <c r="A259" s="14">
        <v>223</v>
      </c>
      <c r="B259" s="14">
        <v>1.7397871376823635</v>
      </c>
      <c r="C259" s="14">
        <v>0.18021286231763645</v>
      </c>
      <c r="E259" s="14">
        <v>91.188524590163937</v>
      </c>
      <c r="F259" s="14">
        <v>5</v>
      </c>
    </row>
    <row r="260" spans="1:6" x14ac:dyDescent="0.3">
      <c r="A260" s="14">
        <v>224</v>
      </c>
      <c r="B260" s="14">
        <v>2.909824247999353</v>
      </c>
      <c r="C260" s="14">
        <v>9.017575200064698E-2</v>
      </c>
      <c r="E260" s="14">
        <v>91.598360655737707</v>
      </c>
      <c r="F260" s="14">
        <v>5</v>
      </c>
    </row>
    <row r="261" spans="1:6" x14ac:dyDescent="0.3">
      <c r="A261" s="14">
        <v>225</v>
      </c>
      <c r="B261" s="14">
        <v>2.3730962494213714</v>
      </c>
      <c r="C261" s="14">
        <v>-0.79309624942137136</v>
      </c>
      <c r="E261" s="14">
        <v>92.008196721311464</v>
      </c>
      <c r="F261" s="14">
        <v>5</v>
      </c>
    </row>
    <row r="262" spans="1:6" x14ac:dyDescent="0.3">
      <c r="A262" s="14">
        <v>226</v>
      </c>
      <c r="B262" s="14">
        <v>2.6748251568194443</v>
      </c>
      <c r="C262" s="14">
        <v>-0.17482515681944433</v>
      </c>
      <c r="E262" s="14">
        <v>92.418032786885234</v>
      </c>
      <c r="F262" s="14">
        <v>5</v>
      </c>
    </row>
    <row r="263" spans="1:6" x14ac:dyDescent="0.3">
      <c r="A263" s="14">
        <v>227</v>
      </c>
      <c r="B263" s="14">
        <v>2.090895459809035</v>
      </c>
      <c r="C263" s="14">
        <v>-9.0895459809035017E-2</v>
      </c>
      <c r="E263" s="14">
        <v>92.827868852459005</v>
      </c>
      <c r="F263" s="14">
        <v>5.07</v>
      </c>
    </row>
    <row r="264" spans="1:6" x14ac:dyDescent="0.3">
      <c r="A264" s="14">
        <v>228</v>
      </c>
      <c r="B264" s="14">
        <v>3.2861452497390946</v>
      </c>
      <c r="C264" s="14">
        <v>-0.28614524973909461</v>
      </c>
      <c r="E264" s="14">
        <v>93.237704918032776</v>
      </c>
      <c r="F264" s="14">
        <v>5.14</v>
      </c>
    </row>
    <row r="265" spans="1:6" x14ac:dyDescent="0.3">
      <c r="A265" s="14">
        <v>229</v>
      </c>
      <c r="B265" s="14">
        <v>2.2566894112928146</v>
      </c>
      <c r="C265" s="14">
        <v>0.46331058870718556</v>
      </c>
      <c r="E265" s="14">
        <v>93.647540983606547</v>
      </c>
      <c r="F265" s="14">
        <v>5.15</v>
      </c>
    </row>
    <row r="266" spans="1:6" x14ac:dyDescent="0.3">
      <c r="A266" s="14">
        <v>230</v>
      </c>
      <c r="B266" s="14">
        <v>3.0379871644003025</v>
      </c>
      <c r="C266" s="14">
        <v>-0.15798716440030258</v>
      </c>
      <c r="E266" s="14">
        <v>94.057377049180317</v>
      </c>
      <c r="F266" s="14">
        <v>5.16</v>
      </c>
    </row>
    <row r="267" spans="1:6" x14ac:dyDescent="0.3">
      <c r="A267" s="14">
        <v>231</v>
      </c>
      <c r="B267" s="14">
        <v>3.5361106708958734</v>
      </c>
      <c r="C267" s="14">
        <v>-1.5361106708958734</v>
      </c>
      <c r="E267" s="14">
        <v>94.467213114754088</v>
      </c>
      <c r="F267" s="14">
        <v>5.17</v>
      </c>
    </row>
    <row r="268" spans="1:6" x14ac:dyDescent="0.3">
      <c r="A268" s="14">
        <v>232</v>
      </c>
      <c r="B268" s="14">
        <v>2.5739867783160522</v>
      </c>
      <c r="C268" s="14">
        <v>0.42601322168394784</v>
      </c>
      <c r="E268" s="14">
        <v>94.877049180327859</v>
      </c>
      <c r="F268" s="14">
        <v>5.2</v>
      </c>
    </row>
    <row r="269" spans="1:6" x14ac:dyDescent="0.3">
      <c r="A269" s="14">
        <v>233</v>
      </c>
      <c r="B269" s="14">
        <v>2.0988961112916202</v>
      </c>
      <c r="C269" s="14">
        <v>1.2911038887083799</v>
      </c>
      <c r="E269" s="14">
        <v>95.28688524590163</v>
      </c>
      <c r="F269" s="14">
        <v>5.6</v>
      </c>
    </row>
    <row r="270" spans="1:6" x14ac:dyDescent="0.3">
      <c r="A270" s="14">
        <v>234</v>
      </c>
      <c r="B270" s="14">
        <v>2.0195270262610787</v>
      </c>
      <c r="C270" s="14">
        <v>-0.54952702626107874</v>
      </c>
      <c r="E270" s="14">
        <v>95.6967213114754</v>
      </c>
      <c r="F270" s="14">
        <v>5.65</v>
      </c>
    </row>
    <row r="271" spans="1:6" x14ac:dyDescent="0.3">
      <c r="A271" s="14">
        <v>235</v>
      </c>
      <c r="B271" s="14">
        <v>2.3828768546043442</v>
      </c>
      <c r="C271" s="14">
        <v>0.61712314539565583</v>
      </c>
      <c r="E271" s="14">
        <v>96.106557377049171</v>
      </c>
      <c r="F271" s="14">
        <v>5.85</v>
      </c>
    </row>
    <row r="272" spans="1:6" x14ac:dyDescent="0.3">
      <c r="A272" s="14">
        <v>236</v>
      </c>
      <c r="B272" s="14">
        <v>1.9533861220689612</v>
      </c>
      <c r="C272" s="14">
        <v>-0.70338612206896123</v>
      </c>
      <c r="E272" s="14">
        <v>96.516393442622942</v>
      </c>
      <c r="F272" s="14">
        <v>5.92</v>
      </c>
    </row>
    <row r="273" spans="1:6" x14ac:dyDescent="0.3">
      <c r="A273" s="14">
        <v>237</v>
      </c>
      <c r="B273" s="14">
        <v>2.1060299270573379</v>
      </c>
      <c r="C273" s="14">
        <v>-1.1060299270573379</v>
      </c>
      <c r="E273" s="14">
        <v>96.926229508196712</v>
      </c>
      <c r="F273" s="14">
        <v>6</v>
      </c>
    </row>
    <row r="274" spans="1:6" x14ac:dyDescent="0.3">
      <c r="A274" s="14">
        <v>238</v>
      </c>
      <c r="B274" s="14">
        <v>4.0175020582095353</v>
      </c>
      <c r="C274" s="14">
        <v>-2.8475020582095354</v>
      </c>
      <c r="E274" s="14">
        <v>97.336065573770483</v>
      </c>
      <c r="F274" s="14">
        <v>6.5</v>
      </c>
    </row>
    <row r="275" spans="1:6" x14ac:dyDescent="0.3">
      <c r="A275" s="14">
        <v>239</v>
      </c>
      <c r="B275" s="14">
        <v>4.5958043394225623</v>
      </c>
      <c r="C275" s="14">
        <v>7.419566057743765E-2</v>
      </c>
      <c r="E275" s="14">
        <v>97.745901639344254</v>
      </c>
      <c r="F275" s="14">
        <v>6.5</v>
      </c>
    </row>
    <row r="276" spans="1:6" x14ac:dyDescent="0.3">
      <c r="A276" s="14">
        <v>240</v>
      </c>
      <c r="B276" s="14">
        <v>3.9208517583689688</v>
      </c>
      <c r="C276" s="14">
        <v>1.9991482416310311</v>
      </c>
      <c r="E276" s="14">
        <v>98.155737704918025</v>
      </c>
      <c r="F276" s="14">
        <v>6.7</v>
      </c>
    </row>
    <row r="277" spans="1:6" x14ac:dyDescent="0.3">
      <c r="A277" s="14">
        <v>241</v>
      </c>
      <c r="B277" s="14">
        <v>3.5160914147033235</v>
      </c>
      <c r="C277" s="14">
        <v>-1.5160914147033235</v>
      </c>
      <c r="E277" s="14">
        <v>98.565573770491795</v>
      </c>
      <c r="F277" s="14">
        <v>6.73</v>
      </c>
    </row>
    <row r="278" spans="1:6" x14ac:dyDescent="0.3">
      <c r="A278" s="14">
        <v>242</v>
      </c>
      <c r="B278" s="14">
        <v>3.0575140773639435</v>
      </c>
      <c r="C278" s="14">
        <v>-1.0575140773639435</v>
      </c>
      <c r="E278" s="14">
        <v>98.975409836065566</v>
      </c>
      <c r="F278" s="14">
        <v>7.58</v>
      </c>
    </row>
    <row r="279" spans="1:6" x14ac:dyDescent="0.3">
      <c r="A279" s="14">
        <v>243</v>
      </c>
      <c r="B279" s="14">
        <v>2.6856604184816915</v>
      </c>
      <c r="C279" s="14">
        <v>-0.93566041848169146</v>
      </c>
      <c r="E279" s="14">
        <v>99.385245901639337</v>
      </c>
      <c r="F279" s="14">
        <v>9</v>
      </c>
    </row>
    <row r="280" spans="1:6" ht="12.5" thickBot="1" x14ac:dyDescent="0.35">
      <c r="A280" s="15">
        <v>244</v>
      </c>
      <c r="B280" s="15">
        <v>2.768008063358689</v>
      </c>
      <c r="C280" s="15">
        <v>0.23199193664131101</v>
      </c>
      <c r="E280" s="15">
        <v>99.795081967213108</v>
      </c>
      <c r="F280" s="15">
        <v>10</v>
      </c>
    </row>
  </sheetData>
  <sortState ref="F36:F279">
    <sortCondition ref="F36"/>
  </sortState>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2:O87"/>
  <sheetViews>
    <sheetView tabSelected="1" workbookViewId="0">
      <selection activeCell="A2" sqref="A1:A2"/>
    </sheetView>
  </sheetViews>
  <sheetFormatPr defaultRowHeight="14.5" x14ac:dyDescent="0.35"/>
  <cols>
    <col min="1" max="1" width="9.7265625" customWidth="1"/>
    <col min="2" max="2" width="11" customWidth="1"/>
  </cols>
  <sheetData>
    <row r="2" spans="2:15" ht="15.5" x14ac:dyDescent="0.35">
      <c r="B2" s="26" t="s">
        <v>107</v>
      </c>
    </row>
    <row r="4" spans="2:15" ht="15" thickBot="1" x14ac:dyDescent="0.4">
      <c r="B4" s="3" t="s">
        <v>108</v>
      </c>
    </row>
    <row r="5" spans="2:15" x14ac:dyDescent="0.35">
      <c r="B5" s="25"/>
      <c r="C5" s="25" t="s">
        <v>38</v>
      </c>
      <c r="D5" s="25" t="s">
        <v>39</v>
      </c>
      <c r="E5" s="25" t="s">
        <v>40</v>
      </c>
      <c r="F5" s="25" t="s">
        <v>41</v>
      </c>
      <c r="G5" s="25" t="s">
        <v>42</v>
      </c>
      <c r="H5" s="25" t="s">
        <v>43</v>
      </c>
      <c r="I5" s="25" t="s">
        <v>44</v>
      </c>
      <c r="J5" s="25" t="s">
        <v>45</v>
      </c>
      <c r="K5" s="25" t="s">
        <v>55</v>
      </c>
      <c r="L5" s="25" t="s">
        <v>56</v>
      </c>
      <c r="M5" s="25" t="s">
        <v>10</v>
      </c>
      <c r="N5" s="25" t="s">
        <v>16</v>
      </c>
      <c r="O5" s="25" t="s">
        <v>15</v>
      </c>
    </row>
    <row r="6" spans="2:15" x14ac:dyDescent="0.35">
      <c r="B6" s="23" t="s">
        <v>38</v>
      </c>
      <c r="C6" s="23">
        <v>1</v>
      </c>
      <c r="D6" s="23"/>
      <c r="E6" s="23"/>
      <c r="F6" s="23"/>
      <c r="G6" s="23"/>
      <c r="H6" s="23"/>
      <c r="I6" s="23"/>
      <c r="J6" s="23"/>
      <c r="K6" s="23"/>
      <c r="L6" s="23"/>
      <c r="M6" s="23"/>
      <c r="N6" s="23"/>
      <c r="O6" s="23"/>
    </row>
    <row r="7" spans="2:15" x14ac:dyDescent="0.35">
      <c r="B7" s="23" t="s">
        <v>39</v>
      </c>
      <c r="C7" s="23">
        <v>-1</v>
      </c>
      <c r="D7" s="23">
        <v>1</v>
      </c>
      <c r="E7" s="23"/>
      <c r="F7" s="23"/>
      <c r="G7" s="23"/>
      <c r="H7" s="23"/>
      <c r="I7" s="23"/>
      <c r="J7" s="23"/>
      <c r="K7" s="23"/>
      <c r="L7" s="23"/>
      <c r="M7" s="23"/>
      <c r="N7" s="23"/>
      <c r="O7" s="23"/>
    </row>
    <row r="8" spans="2:15" x14ac:dyDescent="0.35">
      <c r="B8" s="23" t="s">
        <v>40</v>
      </c>
      <c r="C8" s="23">
        <v>2.8159517336962502E-3</v>
      </c>
      <c r="D8" s="23">
        <v>-2.8159517336962502E-3</v>
      </c>
      <c r="E8" s="23">
        <v>1</v>
      </c>
      <c r="F8" s="23"/>
      <c r="G8" s="23"/>
      <c r="H8" s="23"/>
      <c r="I8" s="23"/>
      <c r="J8" s="23"/>
      <c r="K8" s="23"/>
      <c r="L8" s="23"/>
      <c r="M8" s="23"/>
      <c r="N8" s="23"/>
      <c r="O8" s="23"/>
    </row>
    <row r="9" spans="2:15" x14ac:dyDescent="0.35">
      <c r="B9" s="23" t="s">
        <v>41</v>
      </c>
      <c r="C9" s="23">
        <v>-2.8159517336961834E-3</v>
      </c>
      <c r="D9" s="23">
        <v>2.8159517336961834E-3</v>
      </c>
      <c r="E9" s="23">
        <v>-1</v>
      </c>
      <c r="F9" s="23">
        <v>1</v>
      </c>
      <c r="G9" s="23"/>
      <c r="H9" s="23"/>
      <c r="I9" s="23"/>
      <c r="J9" s="23"/>
      <c r="K9" s="23"/>
      <c r="L9" s="23"/>
      <c r="M9" s="23"/>
      <c r="N9" s="23"/>
      <c r="O9" s="23"/>
    </row>
    <row r="10" spans="2:15" x14ac:dyDescent="0.35">
      <c r="B10" s="23" t="s">
        <v>42</v>
      </c>
      <c r="C10" s="23">
        <v>-0.19444477363836757</v>
      </c>
      <c r="D10" s="23">
        <v>0.19444477363836757</v>
      </c>
      <c r="E10" s="23">
        <v>-0.12853370627170327</v>
      </c>
      <c r="F10" s="23">
        <v>0.1285337062717033</v>
      </c>
      <c r="G10" s="23">
        <v>1</v>
      </c>
      <c r="H10" s="23"/>
      <c r="I10" s="23"/>
      <c r="J10" s="23"/>
      <c r="K10" s="23"/>
      <c r="L10" s="23"/>
      <c r="M10" s="23"/>
      <c r="N10" s="23"/>
      <c r="O10" s="23"/>
    </row>
    <row r="11" spans="2:15" x14ac:dyDescent="0.35">
      <c r="B11" s="23" t="s">
        <v>43</v>
      </c>
      <c r="C11" s="23">
        <v>-7.1059527853085031E-2</v>
      </c>
      <c r="D11" s="23">
        <v>7.1059527853085031E-2</v>
      </c>
      <c r="E11" s="23">
        <v>0.24431639216580975</v>
      </c>
      <c r="F11" s="23">
        <v>-0.24431639216580969</v>
      </c>
      <c r="G11" s="23">
        <v>-0.16960774972503123</v>
      </c>
      <c r="H11" s="23">
        <v>1</v>
      </c>
      <c r="I11" s="23"/>
      <c r="J11" s="23"/>
      <c r="K11" s="23"/>
      <c r="L11" s="23"/>
      <c r="M11" s="23"/>
      <c r="N11" s="23"/>
      <c r="O11" s="23"/>
    </row>
    <row r="12" spans="2:15" x14ac:dyDescent="0.35">
      <c r="B12" s="23" t="s">
        <v>44</v>
      </c>
      <c r="C12" s="23">
        <v>5.3957097884178983E-2</v>
      </c>
      <c r="D12" s="23">
        <v>-5.3957097884178983E-2</v>
      </c>
      <c r="E12" s="23">
        <v>0.15574379204058184</v>
      </c>
      <c r="F12" s="23">
        <v>-0.15574379204058184</v>
      </c>
      <c r="G12" s="23">
        <v>-0.43448016114554605</v>
      </c>
      <c r="H12" s="23">
        <v>-0.21631933617154617</v>
      </c>
      <c r="I12" s="23">
        <v>1</v>
      </c>
      <c r="J12" s="23"/>
      <c r="K12" s="23"/>
      <c r="L12" s="23"/>
      <c r="M12" s="23"/>
      <c r="N12" s="23"/>
      <c r="O12" s="23"/>
    </row>
    <row r="13" spans="2:15" x14ac:dyDescent="0.35">
      <c r="B13" s="23" t="s">
        <v>45</v>
      </c>
      <c r="C13" s="23">
        <v>0.16810556278792496</v>
      </c>
      <c r="D13" s="23">
        <v>-0.16810556278792496</v>
      </c>
      <c r="E13" s="23">
        <v>-0.18162356069093988</v>
      </c>
      <c r="F13" s="23">
        <v>0.18162356069093979</v>
      </c>
      <c r="G13" s="23">
        <v>-0.39256565943156507</v>
      </c>
      <c r="H13" s="23">
        <v>-0.19545090995198369</v>
      </c>
      <c r="I13" s="23">
        <v>-0.50068197349268273</v>
      </c>
      <c r="J13" s="23">
        <v>1</v>
      </c>
      <c r="K13" s="23"/>
      <c r="L13" s="23"/>
      <c r="M13" s="23"/>
      <c r="N13" s="23"/>
      <c r="O13" s="23"/>
    </row>
    <row r="14" spans="2:15" x14ac:dyDescent="0.35">
      <c r="B14" s="23" t="s">
        <v>55</v>
      </c>
      <c r="C14" s="23">
        <v>0.20523129613344476</v>
      </c>
      <c r="D14" s="23">
        <v>-0.20523129613344476</v>
      </c>
      <c r="E14" s="23">
        <v>5.4921103595706899E-2</v>
      </c>
      <c r="F14" s="23">
        <v>-5.492110359570701E-2</v>
      </c>
      <c r="G14" s="23">
        <v>-0.91799576573061048</v>
      </c>
      <c r="H14" s="23">
        <v>-5.8158671944682563E-2</v>
      </c>
      <c r="I14" s="23">
        <v>0.4627089740569581</v>
      </c>
      <c r="J14" s="23">
        <v>0.41807122573019706</v>
      </c>
      <c r="K14" s="23">
        <v>1</v>
      </c>
      <c r="L14" s="23"/>
      <c r="M14" s="23"/>
      <c r="N14" s="23"/>
      <c r="O14" s="23"/>
    </row>
    <row r="15" spans="2:15" x14ac:dyDescent="0.35">
      <c r="B15" s="23" t="s">
        <v>56</v>
      </c>
      <c r="C15" s="23">
        <v>-0.20523129613344476</v>
      </c>
      <c r="D15" s="23">
        <v>0.20523129613344476</v>
      </c>
      <c r="E15" s="23">
        <v>-5.4921103595706899E-2</v>
      </c>
      <c r="F15" s="23">
        <v>5.492110359570701E-2</v>
      </c>
      <c r="G15" s="23">
        <v>0.91799576573061048</v>
      </c>
      <c r="H15" s="23">
        <v>5.8158671944682563E-2</v>
      </c>
      <c r="I15" s="23">
        <v>-0.4627089740569581</v>
      </c>
      <c r="J15" s="23">
        <v>-0.41807122573019706</v>
      </c>
      <c r="K15" s="23">
        <v>-1</v>
      </c>
      <c r="L15" s="23">
        <v>1</v>
      </c>
      <c r="M15" s="23"/>
      <c r="N15" s="23"/>
      <c r="O15" s="23"/>
    </row>
    <row r="16" spans="2:15" x14ac:dyDescent="0.35">
      <c r="B16" s="23" t="s">
        <v>10</v>
      </c>
      <c r="C16" s="23">
        <v>8.6194815382524506E-2</v>
      </c>
      <c r="D16" s="23">
        <v>-8.6194815382524506E-2</v>
      </c>
      <c r="E16" s="23">
        <v>-0.13317824602877762</v>
      </c>
      <c r="F16" s="23">
        <v>0.13317824602877767</v>
      </c>
      <c r="G16" s="23">
        <v>-7.2598186693253089E-2</v>
      </c>
      <c r="H16" s="23">
        <v>-0.14218436010811197</v>
      </c>
      <c r="I16" s="23">
        <v>-4.1120801337655229E-2</v>
      </c>
      <c r="J16" s="23">
        <v>0.193053536782088</v>
      </c>
      <c r="K16" s="23">
        <v>0.10341090969324018</v>
      </c>
      <c r="L16" s="23">
        <v>-0.10341090969324018</v>
      </c>
      <c r="M16" s="23">
        <v>1</v>
      </c>
      <c r="N16" s="23"/>
      <c r="O16" s="23"/>
    </row>
    <row r="17" spans="2:15" x14ac:dyDescent="0.35">
      <c r="B17" s="23" t="s">
        <v>16</v>
      </c>
      <c r="C17" s="23">
        <v>0.14487733703816522</v>
      </c>
      <c r="D17" s="23">
        <v>-0.14487733703816522</v>
      </c>
      <c r="E17" s="23">
        <v>8.5721257322847813E-2</v>
      </c>
      <c r="F17" s="23">
        <v>-8.5721257322847855E-2</v>
      </c>
      <c r="G17" s="23">
        <v>-0.13817356248143217</v>
      </c>
      <c r="H17" s="23">
        <v>-8.6167870463078805E-2</v>
      </c>
      <c r="I17" s="23">
        <v>5.4919254869473591E-2</v>
      </c>
      <c r="J17" s="23">
        <v>0.12295257058705819</v>
      </c>
      <c r="K17" s="23">
        <v>0.18311760533651456</v>
      </c>
      <c r="L17" s="23">
        <v>-0.18311760533651456</v>
      </c>
      <c r="M17" s="23">
        <v>0.59831513090490263</v>
      </c>
      <c r="N17" s="23">
        <v>1</v>
      </c>
      <c r="O17" s="23"/>
    </row>
    <row r="18" spans="2:15" ht="15" thickBot="1" x14ac:dyDescent="0.4">
      <c r="B18" s="24" t="s">
        <v>15</v>
      </c>
      <c r="C18" s="24">
        <v>8.8862061090736341E-2</v>
      </c>
      <c r="D18" s="24">
        <v>-8.8862061090736341E-2</v>
      </c>
      <c r="E18" s="24">
        <v>5.9285395278066352E-3</v>
      </c>
      <c r="F18" s="24">
        <v>-5.9285395278066526E-3</v>
      </c>
      <c r="G18" s="24">
        <v>-9.5879173257456374E-2</v>
      </c>
      <c r="H18" s="24">
        <v>-5.5463128348157524E-2</v>
      </c>
      <c r="I18" s="24">
        <v>-2.7900343614578574E-3</v>
      </c>
      <c r="J18" s="24">
        <v>0.12511398261516635</v>
      </c>
      <c r="K18" s="24">
        <v>0.12162906226028647</v>
      </c>
      <c r="L18" s="24">
        <v>-0.12162906226028647</v>
      </c>
      <c r="M18" s="24">
        <v>0.48929877523035786</v>
      </c>
      <c r="N18" s="24">
        <v>0.67573410921136434</v>
      </c>
      <c r="O18" s="24">
        <v>1</v>
      </c>
    </row>
    <row r="20" spans="2:15" x14ac:dyDescent="0.35">
      <c r="B20" s="27"/>
    </row>
    <row r="21" spans="2:15" x14ac:dyDescent="0.35">
      <c r="B21" s="27"/>
    </row>
    <row r="22" spans="2:15" x14ac:dyDescent="0.35">
      <c r="B22" s="27"/>
    </row>
    <row r="26" spans="2:15" x14ac:dyDescent="0.35">
      <c r="B26" s="3"/>
    </row>
    <row r="69" spans="9:13" x14ac:dyDescent="0.35">
      <c r="I69" s="38" t="s">
        <v>120</v>
      </c>
      <c r="J69" s="38"/>
      <c r="K69" s="38"/>
      <c r="L69" s="38"/>
      <c r="M69" s="38"/>
    </row>
    <row r="87" spans="2:13" x14ac:dyDescent="0.35">
      <c r="B87" s="38" t="s">
        <v>121</v>
      </c>
      <c r="C87" s="38"/>
      <c r="D87" s="38"/>
      <c r="E87" s="38"/>
      <c r="F87" s="38"/>
      <c r="H87" s="38" t="s">
        <v>122</v>
      </c>
      <c r="I87" s="38"/>
      <c r="J87" s="38"/>
      <c r="K87" s="38"/>
      <c r="L87" s="38"/>
      <c r="M87" s="38"/>
    </row>
  </sheetData>
  <conditionalFormatting sqref="C6:O18">
    <cfRule type="colorScale" priority="1">
      <colorScale>
        <cfvo type="min"/>
        <cfvo type="max"/>
        <color rgb="FFFCFCFF"/>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15"/>
  <sheetViews>
    <sheetView topLeftCell="V42" workbookViewId="0">
      <selection activeCell="W56" sqref="W56"/>
    </sheetView>
  </sheetViews>
  <sheetFormatPr defaultColWidth="13.453125" defaultRowHeight="14.5" x14ac:dyDescent="0.35"/>
  <cols>
    <col min="2" max="13" width="7.81640625" customWidth="1"/>
    <col min="14" max="14" width="7.81640625" style="2" customWidth="1"/>
    <col min="23" max="23" width="14.26953125" customWidth="1"/>
    <col min="24" max="27" width="5.08984375" customWidth="1"/>
  </cols>
  <sheetData>
    <row r="1" spans="14:14" x14ac:dyDescent="0.35">
      <c r="N1"/>
    </row>
    <row r="2" spans="14:14" x14ac:dyDescent="0.35">
      <c r="N2"/>
    </row>
    <row r="3" spans="14:14" x14ac:dyDescent="0.35">
      <c r="N3"/>
    </row>
    <row r="4" spans="14:14" x14ac:dyDescent="0.35">
      <c r="N4"/>
    </row>
    <row r="5" spans="14:14" x14ac:dyDescent="0.35">
      <c r="N5"/>
    </row>
    <row r="6" spans="14:14" x14ac:dyDescent="0.35">
      <c r="N6"/>
    </row>
    <row r="7" spans="14:14" x14ac:dyDescent="0.35">
      <c r="N7"/>
    </row>
    <row r="8" spans="14:14" x14ac:dyDescent="0.35">
      <c r="N8"/>
    </row>
    <row r="9" spans="14:14" x14ac:dyDescent="0.35">
      <c r="N9"/>
    </row>
    <row r="10" spans="14:14" x14ac:dyDescent="0.35">
      <c r="N10"/>
    </row>
    <row r="11" spans="14:14" x14ac:dyDescent="0.35">
      <c r="N11"/>
    </row>
    <row r="12" spans="14:14" x14ac:dyDescent="0.35">
      <c r="N12"/>
    </row>
    <row r="13" spans="14:14" x14ac:dyDescent="0.35">
      <c r="N13"/>
    </row>
    <row r="14" spans="14:14" x14ac:dyDescent="0.35">
      <c r="N14"/>
    </row>
    <row r="15" spans="14:14" x14ac:dyDescent="0.35">
      <c r="N15"/>
    </row>
    <row r="16" spans="14:14" x14ac:dyDescent="0.35">
      <c r="N16"/>
    </row>
    <row r="17" spans="1:28" x14ac:dyDescent="0.35">
      <c r="N17"/>
    </row>
    <row r="18" spans="1:28" x14ac:dyDescent="0.35">
      <c r="N18"/>
    </row>
    <row r="19" spans="1:28" x14ac:dyDescent="0.35">
      <c r="N19"/>
      <c r="R19" t="s">
        <v>132</v>
      </c>
    </row>
    <row r="20" spans="1:28" x14ac:dyDescent="0.35">
      <c r="N20"/>
      <c r="O20" s="39" t="s">
        <v>123</v>
      </c>
      <c r="P20" s="39"/>
      <c r="Q20" s="39"/>
    </row>
    <row r="21" spans="1:28" ht="15" thickBot="1" x14ac:dyDescent="0.4">
      <c r="A21" t="s">
        <v>136</v>
      </c>
      <c r="B21" s="3" t="s">
        <v>38</v>
      </c>
      <c r="C21" s="3" t="s">
        <v>39</v>
      </c>
      <c r="D21" s="3" t="s">
        <v>40</v>
      </c>
      <c r="E21" s="3" t="s">
        <v>41</v>
      </c>
      <c r="F21" s="3" t="s">
        <v>42</v>
      </c>
      <c r="G21" s="3" t="s">
        <v>43</v>
      </c>
      <c r="H21" s="3" t="s">
        <v>44</v>
      </c>
      <c r="I21" s="3" t="s">
        <v>45</v>
      </c>
      <c r="J21" s="3" t="s">
        <v>55</v>
      </c>
      <c r="K21" s="3" t="s">
        <v>56</v>
      </c>
      <c r="L21" s="3" t="s">
        <v>10</v>
      </c>
      <c r="M21" s="3" t="s">
        <v>16</v>
      </c>
      <c r="N21" s="4" t="s">
        <v>15</v>
      </c>
      <c r="O21" s="40" t="s">
        <v>99</v>
      </c>
      <c r="P21" s="40" t="s">
        <v>100</v>
      </c>
      <c r="Q21" s="40" t="s">
        <v>101</v>
      </c>
      <c r="R21" s="54" t="s">
        <v>101</v>
      </c>
      <c r="W21" s="3" t="s">
        <v>10</v>
      </c>
    </row>
    <row r="22" spans="1:28" x14ac:dyDescent="0.35">
      <c r="B22">
        <v>0</v>
      </c>
      <c r="C22">
        <v>1</v>
      </c>
      <c r="D22">
        <v>0</v>
      </c>
      <c r="E22">
        <v>1</v>
      </c>
      <c r="F22">
        <v>0</v>
      </c>
      <c r="G22">
        <v>0</v>
      </c>
      <c r="H22">
        <v>0</v>
      </c>
      <c r="I22">
        <v>1</v>
      </c>
      <c r="J22">
        <v>1</v>
      </c>
      <c r="K22">
        <v>0</v>
      </c>
      <c r="L22">
        <v>2</v>
      </c>
      <c r="M22">
        <v>16.989999999999998</v>
      </c>
      <c r="N22" s="2">
        <v>1.01</v>
      </c>
      <c r="O22">
        <f>'3_Model1 Results'!B37</f>
        <v>2.735654860451147</v>
      </c>
      <c r="P22">
        <f>N22-O22</f>
        <v>-1.725654860451147</v>
      </c>
      <c r="Q22">
        <f>SQRT(SUMSQ(P22:P265)/COUNTA(P22:P265))</f>
        <v>1.0051634500049158</v>
      </c>
      <c r="R22">
        <f>Q272</f>
        <v>1.006404768292261</v>
      </c>
      <c r="W22" s="28" t="s">
        <v>109</v>
      </c>
      <c r="X22" s="28" t="s">
        <v>110</v>
      </c>
      <c r="Z22" s="25" t="s">
        <v>110</v>
      </c>
      <c r="AA22" s="25" t="s">
        <v>112</v>
      </c>
      <c r="AB22" s="25"/>
    </row>
    <row r="23" spans="1:28" x14ac:dyDescent="0.35">
      <c r="B23">
        <v>1</v>
      </c>
      <c r="C23">
        <v>0</v>
      </c>
      <c r="D23">
        <v>0</v>
      </c>
      <c r="E23">
        <v>1</v>
      </c>
      <c r="F23">
        <v>0</v>
      </c>
      <c r="G23">
        <v>0</v>
      </c>
      <c r="H23">
        <v>0</v>
      </c>
      <c r="I23">
        <v>1</v>
      </c>
      <c r="J23">
        <v>1</v>
      </c>
      <c r="K23">
        <v>0</v>
      </c>
      <c r="L23">
        <v>3</v>
      </c>
      <c r="M23">
        <v>10.34</v>
      </c>
      <c r="N23" s="2">
        <v>1.66</v>
      </c>
      <c r="O23">
        <f>'3_Model1 Results'!B38</f>
        <v>2.2508673330493747</v>
      </c>
      <c r="P23">
        <f t="shared" ref="P23:P86" si="0">N23-O23</f>
        <v>-0.59086733304937478</v>
      </c>
      <c r="W23" s="31">
        <v>1</v>
      </c>
      <c r="X23" s="29">
        <v>1</v>
      </c>
      <c r="Z23" s="34">
        <v>1</v>
      </c>
      <c r="AA23" s="23">
        <v>4</v>
      </c>
      <c r="AB23" s="35"/>
    </row>
    <row r="24" spans="1:28" x14ac:dyDescent="0.35">
      <c r="B24">
        <v>1</v>
      </c>
      <c r="C24">
        <v>0</v>
      </c>
      <c r="D24">
        <v>0</v>
      </c>
      <c r="E24">
        <v>1</v>
      </c>
      <c r="F24">
        <v>0</v>
      </c>
      <c r="G24">
        <v>0</v>
      </c>
      <c r="H24">
        <v>0</v>
      </c>
      <c r="I24">
        <v>1</v>
      </c>
      <c r="J24">
        <v>1</v>
      </c>
      <c r="K24">
        <v>0</v>
      </c>
      <c r="L24">
        <v>3</v>
      </c>
      <c r="M24">
        <v>21.01</v>
      </c>
      <c r="N24" s="2">
        <v>3.5</v>
      </c>
      <c r="O24">
        <f>'3_Model1 Results'!B39</f>
        <v>3.2590436869492239</v>
      </c>
      <c r="P24">
        <f t="shared" si="0"/>
        <v>0.24095631305077614</v>
      </c>
      <c r="W24" s="32">
        <v>2</v>
      </c>
      <c r="X24" s="29">
        <v>2</v>
      </c>
      <c r="Z24" s="34">
        <v>2</v>
      </c>
      <c r="AA24" s="23">
        <v>156</v>
      </c>
      <c r="AB24" s="35"/>
    </row>
    <row r="25" spans="1:28" x14ac:dyDescent="0.35">
      <c r="B25">
        <v>1</v>
      </c>
      <c r="C25">
        <v>0</v>
      </c>
      <c r="D25">
        <v>0</v>
      </c>
      <c r="E25">
        <v>1</v>
      </c>
      <c r="F25">
        <v>0</v>
      </c>
      <c r="G25">
        <v>0</v>
      </c>
      <c r="H25">
        <v>0</v>
      </c>
      <c r="I25">
        <v>1</v>
      </c>
      <c r="J25">
        <v>1</v>
      </c>
      <c r="K25">
        <v>0</v>
      </c>
      <c r="L25">
        <v>2</v>
      </c>
      <c r="M25">
        <v>23.68</v>
      </c>
      <c r="N25" s="2">
        <v>3.31</v>
      </c>
      <c r="O25">
        <f>'3_Model1 Results'!B40</f>
        <v>3.3353319901856482</v>
      </c>
      <c r="P25">
        <f t="shared" si="0"/>
        <v>-2.5331990185648134E-2</v>
      </c>
      <c r="W25" s="32">
        <v>3</v>
      </c>
      <c r="X25" s="29">
        <v>3</v>
      </c>
      <c r="Z25" s="34">
        <v>3</v>
      </c>
      <c r="AA25" s="23">
        <v>38</v>
      </c>
      <c r="AB25" s="35"/>
    </row>
    <row r="26" spans="1:28" x14ac:dyDescent="0.35">
      <c r="B26">
        <v>0</v>
      </c>
      <c r="C26">
        <v>1</v>
      </c>
      <c r="D26">
        <v>0</v>
      </c>
      <c r="E26">
        <v>1</v>
      </c>
      <c r="F26">
        <v>0</v>
      </c>
      <c r="G26">
        <v>0</v>
      </c>
      <c r="H26">
        <v>0</v>
      </c>
      <c r="I26">
        <v>1</v>
      </c>
      <c r="J26">
        <v>1</v>
      </c>
      <c r="K26">
        <v>0</v>
      </c>
      <c r="L26">
        <v>4</v>
      </c>
      <c r="M26">
        <v>24.59</v>
      </c>
      <c r="N26" s="2">
        <v>3.61</v>
      </c>
      <c r="O26">
        <f>'3_Model1 Results'!B41</f>
        <v>3.8057401114725851</v>
      </c>
      <c r="P26">
        <f t="shared" si="0"/>
        <v>-0.19574011147258519</v>
      </c>
      <c r="W26" s="32">
        <v>4</v>
      </c>
      <c r="X26" s="29">
        <v>4</v>
      </c>
      <c r="Z26" s="34">
        <v>4</v>
      </c>
      <c r="AA26" s="23">
        <v>37</v>
      </c>
      <c r="AB26" s="35"/>
    </row>
    <row r="27" spans="1:28" x14ac:dyDescent="0.35">
      <c r="B27">
        <v>1</v>
      </c>
      <c r="C27">
        <v>0</v>
      </c>
      <c r="D27">
        <v>0</v>
      </c>
      <c r="E27">
        <v>1</v>
      </c>
      <c r="F27">
        <v>0</v>
      </c>
      <c r="G27">
        <v>0</v>
      </c>
      <c r="H27">
        <v>0</v>
      </c>
      <c r="I27">
        <v>1</v>
      </c>
      <c r="J27">
        <v>1</v>
      </c>
      <c r="K27">
        <v>0</v>
      </c>
      <c r="L27">
        <v>4</v>
      </c>
      <c r="M27">
        <v>25.29</v>
      </c>
      <c r="N27" s="2">
        <v>4.71</v>
      </c>
      <c r="O27">
        <f>'3_Model1 Results'!B42</f>
        <v>3.839440075334537</v>
      </c>
      <c r="P27">
        <f t="shared" si="0"/>
        <v>0.87055992466546295</v>
      </c>
      <c r="W27" s="32">
        <v>5</v>
      </c>
      <c r="X27" s="29">
        <v>5</v>
      </c>
      <c r="Z27" s="34">
        <v>5</v>
      </c>
      <c r="AA27" s="23">
        <v>5</v>
      </c>
      <c r="AB27" s="35"/>
    </row>
    <row r="28" spans="1:28" x14ac:dyDescent="0.35">
      <c r="B28">
        <v>1</v>
      </c>
      <c r="C28">
        <v>0</v>
      </c>
      <c r="D28">
        <v>0</v>
      </c>
      <c r="E28">
        <v>1</v>
      </c>
      <c r="F28">
        <v>0</v>
      </c>
      <c r="G28">
        <v>0</v>
      </c>
      <c r="H28">
        <v>0</v>
      </c>
      <c r="I28">
        <v>1</v>
      </c>
      <c r="J28">
        <v>1</v>
      </c>
      <c r="K28">
        <v>0</v>
      </c>
      <c r="L28">
        <v>2</v>
      </c>
      <c r="M28">
        <v>8.77</v>
      </c>
      <c r="N28" s="2">
        <v>2</v>
      </c>
      <c r="O28">
        <f>'3_Model1 Results'!B43</f>
        <v>1.9265307308935442</v>
      </c>
      <c r="P28">
        <f t="shared" si="0"/>
        <v>7.3469269106455792E-2</v>
      </c>
      <c r="W28" s="31">
        <v>6</v>
      </c>
      <c r="X28" s="29">
        <v>6</v>
      </c>
      <c r="Z28" s="34">
        <v>6</v>
      </c>
      <c r="AA28" s="23">
        <v>4</v>
      </c>
      <c r="AB28" s="35"/>
    </row>
    <row r="29" spans="1:28" ht="15" thickBot="1" x14ac:dyDescent="0.4">
      <c r="B29">
        <v>1</v>
      </c>
      <c r="C29">
        <v>0</v>
      </c>
      <c r="D29">
        <v>0</v>
      </c>
      <c r="E29">
        <v>1</v>
      </c>
      <c r="F29">
        <v>0</v>
      </c>
      <c r="G29">
        <v>0</v>
      </c>
      <c r="H29">
        <v>0</v>
      </c>
      <c r="I29">
        <v>1</v>
      </c>
      <c r="J29">
        <v>1</v>
      </c>
      <c r="K29">
        <v>0</v>
      </c>
      <c r="L29">
        <v>4</v>
      </c>
      <c r="M29">
        <v>26.88</v>
      </c>
      <c r="N29" s="2">
        <v>3.12</v>
      </c>
      <c r="O29">
        <f>'3_Model1 Results'!B44</f>
        <v>3.9896744148566325</v>
      </c>
      <c r="P29">
        <f t="shared" si="0"/>
        <v>-0.86967441485663244</v>
      </c>
      <c r="Z29" s="24" t="s">
        <v>111</v>
      </c>
      <c r="AA29" s="24">
        <v>0</v>
      </c>
      <c r="AB29" s="36"/>
    </row>
    <row r="30" spans="1:28" ht="15" thickBot="1" x14ac:dyDescent="0.4">
      <c r="B30">
        <v>1</v>
      </c>
      <c r="C30">
        <v>0</v>
      </c>
      <c r="D30">
        <v>0</v>
      </c>
      <c r="E30">
        <v>1</v>
      </c>
      <c r="F30">
        <v>0</v>
      </c>
      <c r="G30">
        <v>0</v>
      </c>
      <c r="H30">
        <v>0</v>
      </c>
      <c r="I30">
        <v>1</v>
      </c>
      <c r="J30">
        <v>1</v>
      </c>
      <c r="K30">
        <v>0</v>
      </c>
      <c r="L30">
        <v>2</v>
      </c>
      <c r="M30">
        <v>15.04</v>
      </c>
      <c r="N30" s="2">
        <v>1.96</v>
      </c>
      <c r="O30">
        <f>'3_Model1 Results'!B45</f>
        <v>2.5189642584429399</v>
      </c>
      <c r="P30">
        <f t="shared" si="0"/>
        <v>-0.55896425844293995</v>
      </c>
      <c r="W30" t="s">
        <v>21</v>
      </c>
    </row>
    <row r="31" spans="1:28" x14ac:dyDescent="0.35">
      <c r="B31">
        <v>1</v>
      </c>
      <c r="C31">
        <v>0</v>
      </c>
      <c r="D31">
        <v>0</v>
      </c>
      <c r="E31">
        <v>1</v>
      </c>
      <c r="F31">
        <v>0</v>
      </c>
      <c r="G31">
        <v>0</v>
      </c>
      <c r="H31">
        <v>0</v>
      </c>
      <c r="I31">
        <v>1</v>
      </c>
      <c r="J31">
        <v>1</v>
      </c>
      <c r="K31">
        <v>0</v>
      </c>
      <c r="L31">
        <v>2</v>
      </c>
      <c r="M31">
        <v>14.78</v>
      </c>
      <c r="N31" s="2">
        <v>3.23</v>
      </c>
      <c r="O31">
        <f>'3_Model1 Results'!B46</f>
        <v>2.4943976368858678</v>
      </c>
      <c r="P31">
        <f t="shared" si="0"/>
        <v>0.73560236311413219</v>
      </c>
      <c r="W31" s="28" t="s">
        <v>109</v>
      </c>
      <c r="X31" s="28" t="s">
        <v>110</v>
      </c>
      <c r="Z31" s="25" t="s">
        <v>110</v>
      </c>
      <c r="AA31" s="25" t="s">
        <v>112</v>
      </c>
    </row>
    <row r="32" spans="1:28" x14ac:dyDescent="0.35">
      <c r="B32">
        <v>1</v>
      </c>
      <c r="C32">
        <v>0</v>
      </c>
      <c r="D32">
        <v>0</v>
      </c>
      <c r="E32">
        <v>1</v>
      </c>
      <c r="F32">
        <v>0</v>
      </c>
      <c r="G32">
        <v>0</v>
      </c>
      <c r="H32">
        <v>0</v>
      </c>
      <c r="I32">
        <v>1</v>
      </c>
      <c r="J32">
        <v>1</v>
      </c>
      <c r="K32">
        <v>0</v>
      </c>
      <c r="L32">
        <v>2</v>
      </c>
      <c r="M32">
        <v>10.27</v>
      </c>
      <c r="N32" s="2">
        <v>1.71</v>
      </c>
      <c r="O32">
        <f>'3_Model1 Results'!B47</f>
        <v>2.0682612398766533</v>
      </c>
      <c r="P32">
        <f t="shared" si="0"/>
        <v>-0.35826123987665337</v>
      </c>
      <c r="W32" s="30" t="s">
        <v>113</v>
      </c>
      <c r="X32" s="29">
        <v>10</v>
      </c>
      <c r="Z32" s="34">
        <v>10</v>
      </c>
      <c r="AA32" s="23">
        <v>17</v>
      </c>
    </row>
    <row r="33" spans="2:27" x14ac:dyDescent="0.35">
      <c r="B33">
        <v>0</v>
      </c>
      <c r="C33">
        <v>1</v>
      </c>
      <c r="D33">
        <v>0</v>
      </c>
      <c r="E33">
        <v>1</v>
      </c>
      <c r="F33">
        <v>0</v>
      </c>
      <c r="G33">
        <v>0</v>
      </c>
      <c r="H33">
        <v>0</v>
      </c>
      <c r="I33">
        <v>1</v>
      </c>
      <c r="J33">
        <v>1</v>
      </c>
      <c r="K33">
        <v>0</v>
      </c>
      <c r="L33">
        <v>4</v>
      </c>
      <c r="M33">
        <v>35.26</v>
      </c>
      <c r="N33" s="2">
        <v>5</v>
      </c>
      <c r="O33">
        <f>'3_Model1 Results'!B48</f>
        <v>4.8139164653724338</v>
      </c>
      <c r="P33">
        <f t="shared" si="0"/>
        <v>0.18608353462756622</v>
      </c>
      <c r="W33" s="30" t="s">
        <v>114</v>
      </c>
      <c r="X33" s="29">
        <v>20</v>
      </c>
      <c r="Z33" s="34">
        <v>20</v>
      </c>
      <c r="AA33" s="23">
        <v>130</v>
      </c>
    </row>
    <row r="34" spans="2:27" x14ac:dyDescent="0.35">
      <c r="B34">
        <v>1</v>
      </c>
      <c r="C34">
        <v>0</v>
      </c>
      <c r="D34">
        <v>0</v>
      </c>
      <c r="E34">
        <v>1</v>
      </c>
      <c r="F34">
        <v>0</v>
      </c>
      <c r="G34">
        <v>0</v>
      </c>
      <c r="H34">
        <v>0</v>
      </c>
      <c r="I34">
        <v>1</v>
      </c>
      <c r="J34">
        <v>1</v>
      </c>
      <c r="K34">
        <v>0</v>
      </c>
      <c r="L34">
        <v>2</v>
      </c>
      <c r="M34">
        <v>15.42</v>
      </c>
      <c r="N34" s="2">
        <v>1.57</v>
      </c>
      <c r="O34">
        <f>'3_Model1 Results'!B49</f>
        <v>2.554869320718661</v>
      </c>
      <c r="P34">
        <f t="shared" si="0"/>
        <v>-0.98486932071866096</v>
      </c>
      <c r="W34" s="30" t="s">
        <v>115</v>
      </c>
      <c r="X34" s="29">
        <v>30</v>
      </c>
      <c r="Z34" s="34">
        <v>30</v>
      </c>
      <c r="AA34" s="23">
        <v>65</v>
      </c>
    </row>
    <row r="35" spans="2:27" x14ac:dyDescent="0.35">
      <c r="B35">
        <v>1</v>
      </c>
      <c r="C35">
        <v>0</v>
      </c>
      <c r="D35">
        <v>0</v>
      </c>
      <c r="E35">
        <v>1</v>
      </c>
      <c r="F35">
        <v>0</v>
      </c>
      <c r="G35">
        <v>0</v>
      </c>
      <c r="H35">
        <v>0</v>
      </c>
      <c r="I35">
        <v>1</v>
      </c>
      <c r="J35">
        <v>1</v>
      </c>
      <c r="K35">
        <v>0</v>
      </c>
      <c r="L35">
        <v>4</v>
      </c>
      <c r="M35">
        <v>18.43</v>
      </c>
      <c r="N35" s="2">
        <v>3</v>
      </c>
      <c r="O35">
        <f>'3_Model1 Results'!B50</f>
        <v>3.1912592142517853</v>
      </c>
      <c r="P35">
        <f t="shared" si="0"/>
        <v>-0.19125921425178527</v>
      </c>
      <c r="W35" s="30" t="s">
        <v>116</v>
      </c>
      <c r="X35" s="29">
        <v>40</v>
      </c>
      <c r="Z35" s="34">
        <v>40</v>
      </c>
      <c r="AA35" s="23">
        <v>22</v>
      </c>
    </row>
    <row r="36" spans="2:27" x14ac:dyDescent="0.35">
      <c r="B36">
        <v>0</v>
      </c>
      <c r="C36">
        <v>1</v>
      </c>
      <c r="D36">
        <v>0</v>
      </c>
      <c r="E36">
        <v>1</v>
      </c>
      <c r="F36">
        <v>0</v>
      </c>
      <c r="G36">
        <v>0</v>
      </c>
      <c r="H36">
        <v>0</v>
      </c>
      <c r="I36">
        <v>1</v>
      </c>
      <c r="J36">
        <v>1</v>
      </c>
      <c r="K36">
        <v>0</v>
      </c>
      <c r="L36">
        <v>2</v>
      </c>
      <c r="M36">
        <v>14.83</v>
      </c>
      <c r="N36" s="2">
        <v>3.02</v>
      </c>
      <c r="O36">
        <f>'3_Model1 Results'!B51</f>
        <v>2.5315629275154707</v>
      </c>
      <c r="P36">
        <f t="shared" si="0"/>
        <v>0.48843707248452928</v>
      </c>
      <c r="W36" s="30" t="s">
        <v>117</v>
      </c>
      <c r="X36" s="29">
        <v>50</v>
      </c>
      <c r="Z36" s="34">
        <v>50</v>
      </c>
      <c r="AA36" s="23">
        <v>9</v>
      </c>
    </row>
    <row r="37" spans="2:27" x14ac:dyDescent="0.35">
      <c r="B37">
        <v>1</v>
      </c>
      <c r="C37">
        <v>0</v>
      </c>
      <c r="D37">
        <v>0</v>
      </c>
      <c r="E37">
        <v>1</v>
      </c>
      <c r="F37">
        <v>0</v>
      </c>
      <c r="G37">
        <v>0</v>
      </c>
      <c r="H37">
        <v>0</v>
      </c>
      <c r="I37">
        <v>1</v>
      </c>
      <c r="J37">
        <v>1</v>
      </c>
      <c r="K37">
        <v>0</v>
      </c>
      <c r="L37">
        <v>2</v>
      </c>
      <c r="M37">
        <v>21.58</v>
      </c>
      <c r="N37" s="2">
        <v>3.92</v>
      </c>
      <c r="O37">
        <f>'3_Model1 Results'!B52</f>
        <v>3.1369092776092948</v>
      </c>
      <c r="P37">
        <f t="shared" si="0"/>
        <v>0.7830907223907051</v>
      </c>
      <c r="W37" s="37" t="s">
        <v>118</v>
      </c>
      <c r="X37" s="29">
        <v>60</v>
      </c>
      <c r="Z37" s="34">
        <v>60</v>
      </c>
      <c r="AA37" s="23">
        <v>1</v>
      </c>
    </row>
    <row r="38" spans="2:27" x14ac:dyDescent="0.35">
      <c r="B38">
        <v>0</v>
      </c>
      <c r="C38">
        <v>1</v>
      </c>
      <c r="D38">
        <v>0</v>
      </c>
      <c r="E38">
        <v>1</v>
      </c>
      <c r="F38">
        <v>0</v>
      </c>
      <c r="G38">
        <v>0</v>
      </c>
      <c r="H38">
        <v>0</v>
      </c>
      <c r="I38">
        <v>1</v>
      </c>
      <c r="J38">
        <v>1</v>
      </c>
      <c r="K38">
        <v>0</v>
      </c>
      <c r="L38">
        <v>3</v>
      </c>
      <c r="M38">
        <v>10.33</v>
      </c>
      <c r="N38" s="2">
        <v>1.67</v>
      </c>
      <c r="O38">
        <f>'3_Model1 Results'!B53</f>
        <v>2.2823634033196525</v>
      </c>
      <c r="P38">
        <f t="shared" si="0"/>
        <v>-0.61236340331965256</v>
      </c>
      <c r="W38" s="37" t="s">
        <v>119</v>
      </c>
      <c r="X38" s="29">
        <v>70</v>
      </c>
      <c r="Z38" s="34">
        <v>70</v>
      </c>
      <c r="AA38" s="23">
        <v>0</v>
      </c>
    </row>
    <row r="39" spans="2:27" ht="15" thickBot="1" x14ac:dyDescent="0.4">
      <c r="B39">
        <v>1</v>
      </c>
      <c r="C39">
        <v>0</v>
      </c>
      <c r="D39">
        <v>0</v>
      </c>
      <c r="E39">
        <v>1</v>
      </c>
      <c r="F39">
        <v>0</v>
      </c>
      <c r="G39">
        <v>0</v>
      </c>
      <c r="H39">
        <v>0</v>
      </c>
      <c r="I39">
        <v>1</v>
      </c>
      <c r="J39">
        <v>1</v>
      </c>
      <c r="K39">
        <v>0</v>
      </c>
      <c r="L39">
        <v>3</v>
      </c>
      <c r="M39">
        <v>16.29</v>
      </c>
      <c r="N39" s="2">
        <v>3.71</v>
      </c>
      <c r="O39">
        <f>'3_Model1 Results'!B54</f>
        <v>2.8130650186823738</v>
      </c>
      <c r="P39">
        <f t="shared" si="0"/>
        <v>0.89693498131762617</v>
      </c>
      <c r="Z39" s="24" t="s">
        <v>111</v>
      </c>
      <c r="AA39" s="24">
        <v>0</v>
      </c>
    </row>
    <row r="40" spans="2:27" x14ac:dyDescent="0.35">
      <c r="B40">
        <v>0</v>
      </c>
      <c r="C40">
        <v>1</v>
      </c>
      <c r="D40">
        <v>0</v>
      </c>
      <c r="E40">
        <v>1</v>
      </c>
      <c r="F40">
        <v>0</v>
      </c>
      <c r="G40">
        <v>0</v>
      </c>
      <c r="H40">
        <v>0</v>
      </c>
      <c r="I40">
        <v>1</v>
      </c>
      <c r="J40">
        <v>1</v>
      </c>
      <c r="K40">
        <v>0</v>
      </c>
      <c r="L40">
        <v>3</v>
      </c>
      <c r="M40">
        <v>16.97</v>
      </c>
      <c r="N40" s="2">
        <v>3.5</v>
      </c>
      <c r="O40">
        <f>'3_Model1 Results'!B55</f>
        <v>2.9097571230848818</v>
      </c>
      <c r="P40">
        <f t="shared" si="0"/>
        <v>0.59024287691511823</v>
      </c>
    </row>
    <row r="41" spans="2:27" x14ac:dyDescent="0.35">
      <c r="B41">
        <v>1</v>
      </c>
      <c r="C41">
        <v>0</v>
      </c>
      <c r="D41">
        <v>0</v>
      </c>
      <c r="E41">
        <v>1</v>
      </c>
      <c r="F41">
        <v>0</v>
      </c>
      <c r="G41">
        <v>0</v>
      </c>
      <c r="H41">
        <v>1</v>
      </c>
      <c r="I41">
        <v>0</v>
      </c>
      <c r="J41">
        <v>1</v>
      </c>
      <c r="K41">
        <v>0</v>
      </c>
      <c r="L41">
        <v>3</v>
      </c>
      <c r="M41">
        <v>20.65</v>
      </c>
      <c r="N41" s="2">
        <v>3.35</v>
      </c>
      <c r="O41">
        <f>'3_Model1 Results'!B56</f>
        <v>3.1290506481833331</v>
      </c>
      <c r="P41">
        <f t="shared" si="0"/>
        <v>0.22094935181666697</v>
      </c>
    </row>
    <row r="42" spans="2:27" x14ac:dyDescent="0.35">
      <c r="B42">
        <v>1</v>
      </c>
      <c r="C42">
        <v>0</v>
      </c>
      <c r="D42">
        <v>0</v>
      </c>
      <c r="E42">
        <v>1</v>
      </c>
      <c r="F42">
        <v>0</v>
      </c>
      <c r="G42">
        <v>0</v>
      </c>
      <c r="H42">
        <v>1</v>
      </c>
      <c r="I42">
        <v>0</v>
      </c>
      <c r="J42">
        <v>1</v>
      </c>
      <c r="K42">
        <v>0</v>
      </c>
      <c r="L42">
        <v>2</v>
      </c>
      <c r="M42">
        <v>17.920000000000002</v>
      </c>
      <c r="N42" s="2">
        <v>4.08</v>
      </c>
      <c r="O42">
        <f>'3_Model1 Results'!B57</f>
        <v>2.6951091190805654</v>
      </c>
      <c r="P42">
        <f t="shared" si="0"/>
        <v>1.3848908809194347</v>
      </c>
    </row>
    <row r="43" spans="2:27" x14ac:dyDescent="0.35">
      <c r="B43">
        <v>0</v>
      </c>
      <c r="C43">
        <v>1</v>
      </c>
      <c r="D43">
        <v>0</v>
      </c>
      <c r="E43">
        <v>1</v>
      </c>
      <c r="F43">
        <v>0</v>
      </c>
      <c r="G43">
        <v>0</v>
      </c>
      <c r="H43">
        <v>1</v>
      </c>
      <c r="I43">
        <v>0</v>
      </c>
      <c r="J43">
        <v>1</v>
      </c>
      <c r="K43">
        <v>0</v>
      </c>
      <c r="L43">
        <v>2</v>
      </c>
      <c r="M43">
        <v>20.29</v>
      </c>
      <c r="N43" s="2">
        <v>2.75</v>
      </c>
      <c r="O43">
        <f>'3_Model1 Results'!B58</f>
        <v>2.9514842636040433</v>
      </c>
      <c r="P43">
        <f t="shared" si="0"/>
        <v>-0.20148426360404326</v>
      </c>
    </row>
    <row r="44" spans="2:27" x14ac:dyDescent="0.35">
      <c r="B44">
        <v>0</v>
      </c>
      <c r="C44">
        <v>1</v>
      </c>
      <c r="D44">
        <v>0</v>
      </c>
      <c r="E44">
        <v>1</v>
      </c>
      <c r="F44">
        <v>0</v>
      </c>
      <c r="G44">
        <v>0</v>
      </c>
      <c r="H44">
        <v>1</v>
      </c>
      <c r="I44">
        <v>0</v>
      </c>
      <c r="J44">
        <v>1</v>
      </c>
      <c r="K44">
        <v>0</v>
      </c>
      <c r="L44">
        <v>2</v>
      </c>
      <c r="M44">
        <v>15.77</v>
      </c>
      <c r="N44" s="2">
        <v>2.23</v>
      </c>
      <c r="O44">
        <f>'3_Model1 Results'!B59</f>
        <v>2.524402996534941</v>
      </c>
      <c r="P44">
        <f t="shared" si="0"/>
        <v>-0.29440299653494106</v>
      </c>
    </row>
    <row r="45" spans="2:27" x14ac:dyDescent="0.35">
      <c r="B45">
        <v>1</v>
      </c>
      <c r="C45">
        <v>0</v>
      </c>
      <c r="D45">
        <v>0</v>
      </c>
      <c r="E45">
        <v>1</v>
      </c>
      <c r="F45">
        <v>0</v>
      </c>
      <c r="G45">
        <v>0</v>
      </c>
      <c r="H45">
        <v>1</v>
      </c>
      <c r="I45">
        <v>0</v>
      </c>
      <c r="J45">
        <v>1</v>
      </c>
      <c r="K45">
        <v>0</v>
      </c>
      <c r="L45">
        <v>4</v>
      </c>
      <c r="M45">
        <v>39.42</v>
      </c>
      <c r="N45" s="2">
        <v>7.58</v>
      </c>
      <c r="O45">
        <f>'3_Model1 Results'!B60</f>
        <v>5.078563753345481</v>
      </c>
      <c r="P45">
        <f t="shared" si="0"/>
        <v>2.501436246654519</v>
      </c>
    </row>
    <row r="46" spans="2:27" x14ac:dyDescent="0.35">
      <c r="B46">
        <v>1</v>
      </c>
      <c r="C46">
        <v>0</v>
      </c>
      <c r="D46">
        <v>0</v>
      </c>
      <c r="E46">
        <v>1</v>
      </c>
      <c r="F46">
        <v>0</v>
      </c>
      <c r="G46">
        <v>0</v>
      </c>
      <c r="H46">
        <v>1</v>
      </c>
      <c r="I46">
        <v>0</v>
      </c>
      <c r="J46">
        <v>1</v>
      </c>
      <c r="K46">
        <v>0</v>
      </c>
      <c r="L46">
        <v>2</v>
      </c>
      <c r="M46">
        <v>19.82</v>
      </c>
      <c r="N46" s="2">
        <v>3.18</v>
      </c>
      <c r="O46">
        <f>'3_Model1 Results'!B61</f>
        <v>2.87463443045917</v>
      </c>
      <c r="P46">
        <f t="shared" si="0"/>
        <v>0.30536556954083016</v>
      </c>
      <c r="W46" s="63" t="s">
        <v>137</v>
      </c>
      <c r="AA46" s="33"/>
    </row>
    <row r="47" spans="2:27" x14ac:dyDescent="0.35">
      <c r="B47">
        <v>1</v>
      </c>
      <c r="C47">
        <v>0</v>
      </c>
      <c r="D47">
        <v>0</v>
      </c>
      <c r="E47">
        <v>1</v>
      </c>
      <c r="F47">
        <v>0</v>
      </c>
      <c r="G47">
        <v>0</v>
      </c>
      <c r="H47">
        <v>1</v>
      </c>
      <c r="I47">
        <v>0</v>
      </c>
      <c r="J47">
        <v>1</v>
      </c>
      <c r="K47">
        <v>0</v>
      </c>
      <c r="L47">
        <v>4</v>
      </c>
      <c r="M47">
        <v>17.809999999999999</v>
      </c>
      <c r="N47" s="2">
        <v>2.34</v>
      </c>
      <c r="O47">
        <f>'3_Model1 Results'!B62</f>
        <v>3.0366995539288233</v>
      </c>
      <c r="P47">
        <f t="shared" si="0"/>
        <v>-0.69669955392882343</v>
      </c>
      <c r="W47" s="63" t="s">
        <v>38</v>
      </c>
      <c r="X47" s="63" t="s">
        <v>39</v>
      </c>
      <c r="Y47" t="s">
        <v>68</v>
      </c>
      <c r="AA47" s="33"/>
    </row>
    <row r="48" spans="2:27" x14ac:dyDescent="0.35">
      <c r="B48">
        <v>1</v>
      </c>
      <c r="C48">
        <v>0</v>
      </c>
      <c r="D48">
        <v>0</v>
      </c>
      <c r="E48">
        <v>1</v>
      </c>
      <c r="F48">
        <v>0</v>
      </c>
      <c r="G48">
        <v>0</v>
      </c>
      <c r="H48">
        <v>1</v>
      </c>
      <c r="I48">
        <v>0</v>
      </c>
      <c r="J48">
        <v>1</v>
      </c>
      <c r="K48">
        <v>0</v>
      </c>
      <c r="L48">
        <v>2</v>
      </c>
      <c r="M48">
        <v>13.37</v>
      </c>
      <c r="N48" s="2">
        <v>2</v>
      </c>
      <c r="O48">
        <f>'3_Model1 Results'!B63</f>
        <v>2.2651932418318008</v>
      </c>
      <c r="P48">
        <f t="shared" si="0"/>
        <v>-0.26519324183180082</v>
      </c>
      <c r="W48">
        <v>0</v>
      </c>
      <c r="X48">
        <v>1</v>
      </c>
      <c r="Y48" s="33">
        <v>87</v>
      </c>
      <c r="AA48" s="33"/>
    </row>
    <row r="49" spans="2:27" x14ac:dyDescent="0.35">
      <c r="B49">
        <v>1</v>
      </c>
      <c r="C49">
        <v>0</v>
      </c>
      <c r="D49">
        <v>0</v>
      </c>
      <c r="E49">
        <v>1</v>
      </c>
      <c r="F49">
        <v>0</v>
      </c>
      <c r="G49">
        <v>0</v>
      </c>
      <c r="H49">
        <v>1</v>
      </c>
      <c r="I49">
        <v>0</v>
      </c>
      <c r="J49">
        <v>1</v>
      </c>
      <c r="K49">
        <v>0</v>
      </c>
      <c r="L49">
        <v>2</v>
      </c>
      <c r="M49">
        <v>12.69</v>
      </c>
      <c r="N49" s="2">
        <v>2</v>
      </c>
      <c r="O49">
        <f>'3_Model1 Results'!B64</f>
        <v>2.2009420777594584</v>
      </c>
      <c r="P49">
        <f t="shared" si="0"/>
        <v>-0.20094207775945838</v>
      </c>
      <c r="W49">
        <v>1</v>
      </c>
      <c r="X49">
        <v>0</v>
      </c>
      <c r="Y49" s="33">
        <v>157</v>
      </c>
      <c r="AA49" s="33"/>
    </row>
    <row r="50" spans="2:27" x14ac:dyDescent="0.35">
      <c r="B50">
        <v>1</v>
      </c>
      <c r="C50">
        <v>0</v>
      </c>
      <c r="D50">
        <v>0</v>
      </c>
      <c r="E50">
        <v>1</v>
      </c>
      <c r="F50">
        <v>0</v>
      </c>
      <c r="G50">
        <v>0</v>
      </c>
      <c r="H50">
        <v>1</v>
      </c>
      <c r="I50">
        <v>0</v>
      </c>
      <c r="J50">
        <v>1</v>
      </c>
      <c r="K50">
        <v>0</v>
      </c>
      <c r="L50">
        <v>2</v>
      </c>
      <c r="M50">
        <v>21.7</v>
      </c>
      <c r="N50" s="2">
        <v>4.3</v>
      </c>
      <c r="O50">
        <f>'3_Model1 Results'!B65</f>
        <v>3.052270001718</v>
      </c>
      <c r="P50">
        <f t="shared" si="0"/>
        <v>1.2477299982819998</v>
      </c>
      <c r="AA50" s="33"/>
    </row>
    <row r="51" spans="2:27" x14ac:dyDescent="0.35">
      <c r="B51">
        <v>0</v>
      </c>
      <c r="C51">
        <v>1</v>
      </c>
      <c r="D51">
        <v>0</v>
      </c>
      <c r="E51">
        <v>1</v>
      </c>
      <c r="F51">
        <v>0</v>
      </c>
      <c r="G51">
        <v>0</v>
      </c>
      <c r="H51">
        <v>1</v>
      </c>
      <c r="I51">
        <v>0</v>
      </c>
      <c r="J51">
        <v>1</v>
      </c>
      <c r="K51">
        <v>0</v>
      </c>
      <c r="L51">
        <v>2</v>
      </c>
      <c r="M51">
        <v>19.649999999999999</v>
      </c>
      <c r="N51" s="2">
        <v>3</v>
      </c>
      <c r="O51">
        <f>'3_Model1 Results'!B66</f>
        <v>2.8910125797712496</v>
      </c>
      <c r="P51">
        <f t="shared" si="0"/>
        <v>0.10898742022875041</v>
      </c>
    </row>
    <row r="52" spans="2:27" x14ac:dyDescent="0.35">
      <c r="B52">
        <v>1</v>
      </c>
      <c r="C52">
        <v>0</v>
      </c>
      <c r="D52">
        <v>0</v>
      </c>
      <c r="E52">
        <v>1</v>
      </c>
      <c r="F52">
        <v>0</v>
      </c>
      <c r="G52">
        <v>0</v>
      </c>
      <c r="H52">
        <v>1</v>
      </c>
      <c r="I52">
        <v>0</v>
      </c>
      <c r="J52">
        <v>1</v>
      </c>
      <c r="K52">
        <v>0</v>
      </c>
      <c r="L52">
        <v>2</v>
      </c>
      <c r="M52">
        <v>9.5500000000000007</v>
      </c>
      <c r="N52" s="2">
        <v>1.45</v>
      </c>
      <c r="O52">
        <f>'3_Model1 Results'!B67</f>
        <v>1.904252878954817</v>
      </c>
      <c r="P52">
        <f t="shared" si="0"/>
        <v>-0.45425287895481703</v>
      </c>
    </row>
    <row r="53" spans="2:27" x14ac:dyDescent="0.35">
      <c r="B53">
        <v>1</v>
      </c>
      <c r="C53">
        <v>0</v>
      </c>
      <c r="D53">
        <v>0</v>
      </c>
      <c r="E53">
        <v>1</v>
      </c>
      <c r="F53">
        <v>0</v>
      </c>
      <c r="G53">
        <v>0</v>
      </c>
      <c r="H53">
        <v>1</v>
      </c>
      <c r="I53">
        <v>0</v>
      </c>
      <c r="J53">
        <v>1</v>
      </c>
      <c r="K53">
        <v>0</v>
      </c>
      <c r="L53">
        <v>4</v>
      </c>
      <c r="M53">
        <v>18.350000000000001</v>
      </c>
      <c r="N53" s="2">
        <v>2.5</v>
      </c>
      <c r="O53">
        <f>'3_Model1 Results'!B68</f>
        <v>3.0877225371627421</v>
      </c>
      <c r="P53">
        <f t="shared" si="0"/>
        <v>-0.58772253716274214</v>
      </c>
    </row>
    <row r="54" spans="2:27" x14ac:dyDescent="0.35">
      <c r="B54">
        <v>0</v>
      </c>
      <c r="C54">
        <v>1</v>
      </c>
      <c r="D54">
        <v>0</v>
      </c>
      <c r="E54">
        <v>1</v>
      </c>
      <c r="F54">
        <v>0</v>
      </c>
      <c r="G54">
        <v>0</v>
      </c>
      <c r="H54">
        <v>1</v>
      </c>
      <c r="I54">
        <v>0</v>
      </c>
      <c r="J54">
        <v>1</v>
      </c>
      <c r="K54">
        <v>0</v>
      </c>
      <c r="L54">
        <v>2</v>
      </c>
      <c r="M54">
        <v>15.06</v>
      </c>
      <c r="N54" s="2">
        <v>3</v>
      </c>
      <c r="O54">
        <f>'3_Model1 Results'!B69</f>
        <v>2.4573172222829363</v>
      </c>
      <c r="P54">
        <f t="shared" si="0"/>
        <v>0.54268277771706375</v>
      </c>
    </row>
    <row r="55" spans="2:27" x14ac:dyDescent="0.35">
      <c r="B55">
        <v>0</v>
      </c>
      <c r="C55">
        <v>1</v>
      </c>
      <c r="D55">
        <v>0</v>
      </c>
      <c r="E55">
        <v>1</v>
      </c>
      <c r="F55">
        <v>0</v>
      </c>
      <c r="G55">
        <v>0</v>
      </c>
      <c r="H55">
        <v>1</v>
      </c>
      <c r="I55">
        <v>0</v>
      </c>
      <c r="J55">
        <v>1</v>
      </c>
      <c r="K55">
        <v>0</v>
      </c>
      <c r="L55">
        <v>4</v>
      </c>
      <c r="M55">
        <v>20.69</v>
      </c>
      <c r="N55" s="2">
        <v>2.4500000000000002</v>
      </c>
      <c r="O55">
        <f>'3_Model1 Results'!B70</f>
        <v>3.3412630715065581</v>
      </c>
      <c r="P55">
        <f t="shared" si="0"/>
        <v>-0.89126307150655792</v>
      </c>
    </row>
    <row r="56" spans="2:27" x14ac:dyDescent="0.35">
      <c r="B56">
        <v>1</v>
      </c>
      <c r="C56">
        <v>0</v>
      </c>
      <c r="D56">
        <v>0</v>
      </c>
      <c r="E56">
        <v>1</v>
      </c>
      <c r="F56">
        <v>0</v>
      </c>
      <c r="G56">
        <v>0</v>
      </c>
      <c r="H56">
        <v>1</v>
      </c>
      <c r="I56">
        <v>0</v>
      </c>
      <c r="J56">
        <v>1</v>
      </c>
      <c r="K56">
        <v>0</v>
      </c>
      <c r="L56">
        <v>2</v>
      </c>
      <c r="M56">
        <v>17.78</v>
      </c>
      <c r="N56" s="2">
        <v>3.27</v>
      </c>
      <c r="O56">
        <f>'3_Model1 Results'!B71</f>
        <v>2.6818809382421418</v>
      </c>
      <c r="P56">
        <f t="shared" si="0"/>
        <v>0.58811906175785822</v>
      </c>
    </row>
    <row r="57" spans="2:27" x14ac:dyDescent="0.35">
      <c r="B57">
        <v>1</v>
      </c>
      <c r="C57">
        <v>0</v>
      </c>
      <c r="D57">
        <v>0</v>
      </c>
      <c r="E57">
        <v>1</v>
      </c>
      <c r="F57">
        <v>0</v>
      </c>
      <c r="G57">
        <v>0</v>
      </c>
      <c r="H57">
        <v>1</v>
      </c>
      <c r="I57">
        <v>0</v>
      </c>
      <c r="J57">
        <v>1</v>
      </c>
      <c r="K57">
        <v>0</v>
      </c>
      <c r="L57">
        <v>3</v>
      </c>
      <c r="M57">
        <v>24.06</v>
      </c>
      <c r="N57" s="2">
        <v>3.6</v>
      </c>
      <c r="O57">
        <f>'3_Model1 Results'!B72</f>
        <v>3.4512513386049339</v>
      </c>
      <c r="P57">
        <f t="shared" si="0"/>
        <v>0.14874866139506615</v>
      </c>
    </row>
    <row r="58" spans="2:27" x14ac:dyDescent="0.35">
      <c r="B58">
        <v>1</v>
      </c>
      <c r="C58">
        <v>0</v>
      </c>
      <c r="D58">
        <v>0</v>
      </c>
      <c r="E58">
        <v>1</v>
      </c>
      <c r="F58">
        <v>0</v>
      </c>
      <c r="G58">
        <v>0</v>
      </c>
      <c r="H58">
        <v>1</v>
      </c>
      <c r="I58">
        <v>0</v>
      </c>
      <c r="J58">
        <v>1</v>
      </c>
      <c r="K58">
        <v>0</v>
      </c>
      <c r="L58">
        <v>3</v>
      </c>
      <c r="M58">
        <v>16.309999999999999</v>
      </c>
      <c r="N58" s="2">
        <v>2</v>
      </c>
      <c r="O58">
        <f>'3_Model1 Results'!B73</f>
        <v>2.7189770421922042</v>
      </c>
      <c r="P58">
        <f t="shared" si="0"/>
        <v>-0.71897704219220415</v>
      </c>
    </row>
    <row r="59" spans="2:27" x14ac:dyDescent="0.35">
      <c r="B59">
        <v>0</v>
      </c>
      <c r="C59">
        <v>1</v>
      </c>
      <c r="D59">
        <v>0</v>
      </c>
      <c r="E59">
        <v>1</v>
      </c>
      <c r="F59">
        <v>0</v>
      </c>
      <c r="G59">
        <v>0</v>
      </c>
      <c r="H59">
        <v>1</v>
      </c>
      <c r="I59">
        <v>0</v>
      </c>
      <c r="J59">
        <v>1</v>
      </c>
      <c r="K59">
        <v>0</v>
      </c>
      <c r="L59">
        <v>3</v>
      </c>
      <c r="M59">
        <v>16.93</v>
      </c>
      <c r="N59" s="2">
        <v>3.07</v>
      </c>
      <c r="O59">
        <f>'3_Model1 Results'!B74</f>
        <v>2.8099999262353883</v>
      </c>
      <c r="P59">
        <f t="shared" si="0"/>
        <v>0.26000007376461154</v>
      </c>
      <c r="W59" s="63" t="s">
        <v>137</v>
      </c>
    </row>
    <row r="60" spans="2:27" x14ac:dyDescent="0.35">
      <c r="B60">
        <v>1</v>
      </c>
      <c r="C60">
        <v>0</v>
      </c>
      <c r="D60">
        <v>0</v>
      </c>
      <c r="E60">
        <v>1</v>
      </c>
      <c r="F60">
        <v>0</v>
      </c>
      <c r="G60">
        <v>0</v>
      </c>
      <c r="H60">
        <v>1</v>
      </c>
      <c r="I60">
        <v>0</v>
      </c>
      <c r="J60">
        <v>1</v>
      </c>
      <c r="K60">
        <v>0</v>
      </c>
      <c r="L60">
        <v>3</v>
      </c>
      <c r="M60">
        <v>18.690000000000001</v>
      </c>
      <c r="N60" s="2">
        <v>2.31</v>
      </c>
      <c r="O60">
        <f>'3_Model1 Results'!B75</f>
        <v>2.9438561164454038</v>
      </c>
      <c r="P60">
        <f t="shared" si="0"/>
        <v>-0.63385611644540374</v>
      </c>
      <c r="W60" s="63" t="s">
        <v>40</v>
      </c>
      <c r="X60" s="63" t="s">
        <v>41</v>
      </c>
      <c r="Y60" t="s">
        <v>68</v>
      </c>
    </row>
    <row r="61" spans="2:27" x14ac:dyDescent="0.35">
      <c r="B61">
        <v>1</v>
      </c>
      <c r="C61">
        <v>0</v>
      </c>
      <c r="D61">
        <v>0</v>
      </c>
      <c r="E61">
        <v>1</v>
      </c>
      <c r="F61">
        <v>0</v>
      </c>
      <c r="G61">
        <v>0</v>
      </c>
      <c r="H61">
        <v>1</v>
      </c>
      <c r="I61">
        <v>0</v>
      </c>
      <c r="J61">
        <v>1</v>
      </c>
      <c r="K61">
        <v>0</v>
      </c>
      <c r="L61">
        <v>3</v>
      </c>
      <c r="M61">
        <v>31.27</v>
      </c>
      <c r="N61" s="2">
        <v>5</v>
      </c>
      <c r="O61">
        <f>'3_Model1 Results'!B76</f>
        <v>4.1325026517837449</v>
      </c>
      <c r="P61">
        <f t="shared" si="0"/>
        <v>0.86749734821625513</v>
      </c>
      <c r="W61">
        <v>0</v>
      </c>
      <c r="X61">
        <v>1</v>
      </c>
      <c r="Y61" s="33">
        <v>151</v>
      </c>
    </row>
    <row r="62" spans="2:27" x14ac:dyDescent="0.35">
      <c r="B62">
        <v>1</v>
      </c>
      <c r="C62">
        <v>0</v>
      </c>
      <c r="D62">
        <v>0</v>
      </c>
      <c r="E62">
        <v>1</v>
      </c>
      <c r="F62">
        <v>0</v>
      </c>
      <c r="G62">
        <v>0</v>
      </c>
      <c r="H62">
        <v>1</v>
      </c>
      <c r="I62">
        <v>0</v>
      </c>
      <c r="J62">
        <v>1</v>
      </c>
      <c r="K62">
        <v>0</v>
      </c>
      <c r="L62">
        <v>3</v>
      </c>
      <c r="M62">
        <v>16.04</v>
      </c>
      <c r="N62" s="2">
        <v>2.2400000000000002</v>
      </c>
      <c r="O62">
        <f>'3_Model1 Results'!B77</f>
        <v>2.6934655505752447</v>
      </c>
      <c r="P62">
        <f t="shared" si="0"/>
        <v>-0.45346555057524451</v>
      </c>
      <c r="W62">
        <v>1</v>
      </c>
      <c r="X62">
        <v>0</v>
      </c>
      <c r="Y62" s="33">
        <v>93</v>
      </c>
    </row>
    <row r="63" spans="2:27" x14ac:dyDescent="0.35">
      <c r="B63">
        <v>1</v>
      </c>
      <c r="C63">
        <v>0</v>
      </c>
      <c r="D63">
        <v>0</v>
      </c>
      <c r="E63">
        <v>1</v>
      </c>
      <c r="F63">
        <v>0</v>
      </c>
      <c r="G63">
        <v>0</v>
      </c>
      <c r="H63">
        <v>0</v>
      </c>
      <c r="I63">
        <v>1</v>
      </c>
      <c r="J63">
        <v>1</v>
      </c>
      <c r="K63">
        <v>0</v>
      </c>
      <c r="L63">
        <v>2</v>
      </c>
      <c r="M63">
        <v>17.46</v>
      </c>
      <c r="N63" s="2">
        <v>2.54</v>
      </c>
      <c r="O63">
        <f>'3_Model1 Results'!B78</f>
        <v>2.7476228129356892</v>
      </c>
      <c r="P63">
        <f t="shared" si="0"/>
        <v>-0.20762281293568918</v>
      </c>
    </row>
    <row r="64" spans="2:27" x14ac:dyDescent="0.35">
      <c r="B64">
        <v>1</v>
      </c>
      <c r="C64">
        <v>0</v>
      </c>
      <c r="D64">
        <v>0</v>
      </c>
      <c r="E64">
        <v>1</v>
      </c>
      <c r="F64">
        <v>0</v>
      </c>
      <c r="G64">
        <v>0</v>
      </c>
      <c r="H64">
        <v>0</v>
      </c>
      <c r="I64">
        <v>1</v>
      </c>
      <c r="J64">
        <v>1</v>
      </c>
      <c r="K64">
        <v>0</v>
      </c>
      <c r="L64">
        <v>2</v>
      </c>
      <c r="M64">
        <v>13.94</v>
      </c>
      <c r="N64" s="2">
        <v>3.06</v>
      </c>
      <c r="O64">
        <f>'3_Model1 Results'!B79</f>
        <v>2.4150285518553267</v>
      </c>
      <c r="P64">
        <f t="shared" si="0"/>
        <v>0.64497144814467333</v>
      </c>
    </row>
    <row r="65" spans="2:27" x14ac:dyDescent="0.35">
      <c r="B65">
        <v>1</v>
      </c>
      <c r="C65">
        <v>0</v>
      </c>
      <c r="D65">
        <v>0</v>
      </c>
      <c r="E65">
        <v>1</v>
      </c>
      <c r="F65">
        <v>0</v>
      </c>
      <c r="G65">
        <v>0</v>
      </c>
      <c r="H65">
        <v>0</v>
      </c>
      <c r="I65">
        <v>1</v>
      </c>
      <c r="J65">
        <v>1</v>
      </c>
      <c r="K65">
        <v>0</v>
      </c>
      <c r="L65">
        <v>2</v>
      </c>
      <c r="M65">
        <v>9.68</v>
      </c>
      <c r="N65" s="2">
        <v>1.32</v>
      </c>
      <c r="O65">
        <f>'3_Model1 Results'!B80</f>
        <v>2.0125139063432971</v>
      </c>
      <c r="P65">
        <f t="shared" si="0"/>
        <v>-0.69251390634329701</v>
      </c>
    </row>
    <row r="66" spans="2:27" x14ac:dyDescent="0.35">
      <c r="B66">
        <v>1</v>
      </c>
      <c r="C66">
        <v>0</v>
      </c>
      <c r="D66">
        <v>0</v>
      </c>
      <c r="E66">
        <v>1</v>
      </c>
      <c r="F66">
        <v>0</v>
      </c>
      <c r="G66">
        <v>0</v>
      </c>
      <c r="H66">
        <v>0</v>
      </c>
      <c r="I66">
        <v>1</v>
      </c>
      <c r="J66">
        <v>1</v>
      </c>
      <c r="K66">
        <v>0</v>
      </c>
      <c r="L66">
        <v>4</v>
      </c>
      <c r="M66">
        <v>30.4</v>
      </c>
      <c r="N66" s="2">
        <v>5.6</v>
      </c>
      <c r="O66">
        <f>'3_Model1 Results'!B81</f>
        <v>4.3222686759369946</v>
      </c>
      <c r="P66">
        <f t="shared" si="0"/>
        <v>1.277731324063005</v>
      </c>
    </row>
    <row r="67" spans="2:27" x14ac:dyDescent="0.35">
      <c r="B67">
        <v>1</v>
      </c>
      <c r="C67">
        <v>0</v>
      </c>
      <c r="D67">
        <v>0</v>
      </c>
      <c r="E67">
        <v>1</v>
      </c>
      <c r="F67">
        <v>0</v>
      </c>
      <c r="G67">
        <v>0</v>
      </c>
      <c r="H67">
        <v>0</v>
      </c>
      <c r="I67">
        <v>1</v>
      </c>
      <c r="J67">
        <v>1</v>
      </c>
      <c r="K67">
        <v>0</v>
      </c>
      <c r="L67">
        <v>2</v>
      </c>
      <c r="M67">
        <v>18.29</v>
      </c>
      <c r="N67" s="2">
        <v>3</v>
      </c>
      <c r="O67">
        <f>'3_Model1 Results'!B82</f>
        <v>2.826047027906343</v>
      </c>
      <c r="P67">
        <f t="shared" si="0"/>
        <v>0.17395297209365701</v>
      </c>
    </row>
    <row r="68" spans="2:27" x14ac:dyDescent="0.35">
      <c r="B68">
        <v>1</v>
      </c>
      <c r="C68">
        <v>0</v>
      </c>
      <c r="D68">
        <v>0</v>
      </c>
      <c r="E68">
        <v>1</v>
      </c>
      <c r="F68">
        <v>0</v>
      </c>
      <c r="G68">
        <v>0</v>
      </c>
      <c r="H68">
        <v>0</v>
      </c>
      <c r="I68">
        <v>1</v>
      </c>
      <c r="J68">
        <v>1</v>
      </c>
      <c r="K68">
        <v>0</v>
      </c>
      <c r="L68">
        <v>2</v>
      </c>
      <c r="M68">
        <v>22.23</v>
      </c>
      <c r="N68" s="2">
        <v>5</v>
      </c>
      <c r="O68">
        <f>'3_Model1 Results'!B83</f>
        <v>3.1983258315019762</v>
      </c>
      <c r="P68">
        <f t="shared" si="0"/>
        <v>1.8016741684980238</v>
      </c>
    </row>
    <row r="69" spans="2:27" x14ac:dyDescent="0.35">
      <c r="B69">
        <v>1</v>
      </c>
      <c r="C69">
        <v>0</v>
      </c>
      <c r="D69">
        <v>0</v>
      </c>
      <c r="E69">
        <v>1</v>
      </c>
      <c r="F69">
        <v>0</v>
      </c>
      <c r="G69">
        <v>0</v>
      </c>
      <c r="H69">
        <v>0</v>
      </c>
      <c r="I69">
        <v>1</v>
      </c>
      <c r="J69">
        <v>1</v>
      </c>
      <c r="K69">
        <v>0</v>
      </c>
      <c r="L69">
        <v>4</v>
      </c>
      <c r="M69">
        <v>32.4</v>
      </c>
      <c r="N69" s="2">
        <v>6</v>
      </c>
      <c r="O69">
        <f>'3_Model1 Results'!B84</f>
        <v>4.511242687914474</v>
      </c>
      <c r="P69">
        <f t="shared" si="0"/>
        <v>1.488757312085526</v>
      </c>
    </row>
    <row r="70" spans="2:27" x14ac:dyDescent="0.35">
      <c r="B70">
        <v>1</v>
      </c>
      <c r="C70">
        <v>0</v>
      </c>
      <c r="D70">
        <v>0</v>
      </c>
      <c r="E70">
        <v>1</v>
      </c>
      <c r="F70">
        <v>0</v>
      </c>
      <c r="G70">
        <v>0</v>
      </c>
      <c r="H70">
        <v>0</v>
      </c>
      <c r="I70">
        <v>1</v>
      </c>
      <c r="J70">
        <v>1</v>
      </c>
      <c r="K70">
        <v>0</v>
      </c>
      <c r="L70">
        <v>3</v>
      </c>
      <c r="M70">
        <v>28.55</v>
      </c>
      <c r="N70" s="2">
        <v>2.0499999999999998</v>
      </c>
      <c r="O70">
        <f>'3_Model1 Results'!B85</f>
        <v>3.9714757121043185</v>
      </c>
      <c r="P70">
        <f t="shared" si="0"/>
        <v>-1.9214757121043187</v>
      </c>
    </row>
    <row r="71" spans="2:27" x14ac:dyDescent="0.35">
      <c r="B71">
        <v>1</v>
      </c>
      <c r="C71">
        <v>0</v>
      </c>
      <c r="D71">
        <v>0</v>
      </c>
      <c r="E71">
        <v>1</v>
      </c>
      <c r="F71">
        <v>0</v>
      </c>
      <c r="G71">
        <v>0</v>
      </c>
      <c r="H71">
        <v>0</v>
      </c>
      <c r="I71">
        <v>1</v>
      </c>
      <c r="J71">
        <v>1</v>
      </c>
      <c r="K71">
        <v>0</v>
      </c>
      <c r="L71">
        <v>2</v>
      </c>
      <c r="M71">
        <v>18.04</v>
      </c>
      <c r="N71" s="2">
        <v>3</v>
      </c>
      <c r="O71">
        <f>'3_Model1 Results'!B86</f>
        <v>2.8024252764091582</v>
      </c>
      <c r="P71">
        <f t="shared" si="0"/>
        <v>0.19757472359084183</v>
      </c>
    </row>
    <row r="72" spans="2:27" x14ac:dyDescent="0.35">
      <c r="B72">
        <v>1</v>
      </c>
      <c r="C72">
        <v>0</v>
      </c>
      <c r="D72">
        <v>0</v>
      </c>
      <c r="E72">
        <v>1</v>
      </c>
      <c r="F72">
        <v>0</v>
      </c>
      <c r="G72">
        <v>0</v>
      </c>
      <c r="H72">
        <v>0</v>
      </c>
      <c r="I72">
        <v>1</v>
      </c>
      <c r="J72">
        <v>1</v>
      </c>
      <c r="K72">
        <v>0</v>
      </c>
      <c r="L72">
        <v>2</v>
      </c>
      <c r="M72">
        <v>12.54</v>
      </c>
      <c r="N72" s="2">
        <v>2.5</v>
      </c>
      <c r="O72">
        <f>'3_Model1 Results'!B87</f>
        <v>2.2827467434710913</v>
      </c>
      <c r="P72">
        <f t="shared" si="0"/>
        <v>0.2172532565289087</v>
      </c>
    </row>
    <row r="73" spans="2:27" x14ac:dyDescent="0.35">
      <c r="B73">
        <v>0</v>
      </c>
      <c r="C73">
        <v>1</v>
      </c>
      <c r="D73">
        <v>0</v>
      </c>
      <c r="E73">
        <v>1</v>
      </c>
      <c r="F73">
        <v>0</v>
      </c>
      <c r="G73">
        <v>0</v>
      </c>
      <c r="H73">
        <v>0</v>
      </c>
      <c r="I73">
        <v>1</v>
      </c>
      <c r="J73">
        <v>1</v>
      </c>
      <c r="K73">
        <v>0</v>
      </c>
      <c r="L73">
        <v>2</v>
      </c>
      <c r="M73">
        <v>10.29</v>
      </c>
      <c r="N73" s="2">
        <v>2.6</v>
      </c>
      <c r="O73">
        <f>'3_Model1 Results'!B88</f>
        <v>2.1025919203265939</v>
      </c>
      <c r="P73">
        <f t="shared" si="0"/>
        <v>0.49740807967340617</v>
      </c>
      <c r="W73" s="63" t="s">
        <v>137</v>
      </c>
    </row>
    <row r="74" spans="2:27" x14ac:dyDescent="0.35">
      <c r="B74">
        <v>0</v>
      </c>
      <c r="C74">
        <v>1</v>
      </c>
      <c r="D74">
        <v>0</v>
      </c>
      <c r="E74">
        <v>1</v>
      </c>
      <c r="F74">
        <v>0</v>
      </c>
      <c r="G74">
        <v>0</v>
      </c>
      <c r="H74">
        <v>0</v>
      </c>
      <c r="I74">
        <v>1</v>
      </c>
      <c r="J74">
        <v>1</v>
      </c>
      <c r="K74">
        <v>0</v>
      </c>
      <c r="L74">
        <v>4</v>
      </c>
      <c r="M74">
        <v>34.81</v>
      </c>
      <c r="N74" s="2">
        <v>5.2</v>
      </c>
      <c r="O74">
        <f>'3_Model1 Results'!B89</f>
        <v>4.771397312677502</v>
      </c>
      <c r="P74">
        <f t="shared" si="0"/>
        <v>0.42860268732249818</v>
      </c>
      <c r="W74" s="63" t="s">
        <v>44</v>
      </c>
      <c r="X74" s="63" t="s">
        <v>45</v>
      </c>
      <c r="Y74" s="63" t="s">
        <v>42</v>
      </c>
      <c r="Z74" s="63" t="s">
        <v>43</v>
      </c>
      <c r="AA74" t="s">
        <v>68</v>
      </c>
    </row>
    <row r="75" spans="2:27" x14ac:dyDescent="0.35">
      <c r="B75">
        <v>1</v>
      </c>
      <c r="C75">
        <v>0</v>
      </c>
      <c r="D75">
        <v>0</v>
      </c>
      <c r="E75">
        <v>1</v>
      </c>
      <c r="F75">
        <v>0</v>
      </c>
      <c r="G75">
        <v>0</v>
      </c>
      <c r="H75">
        <v>0</v>
      </c>
      <c r="I75">
        <v>1</v>
      </c>
      <c r="J75">
        <v>1</v>
      </c>
      <c r="K75">
        <v>0</v>
      </c>
      <c r="L75">
        <v>2</v>
      </c>
      <c r="M75">
        <v>9.94</v>
      </c>
      <c r="N75" s="2">
        <v>1.56</v>
      </c>
      <c r="O75">
        <f>'3_Model1 Results'!B90</f>
        <v>2.0370805279003692</v>
      </c>
      <c r="P75">
        <f t="shared" si="0"/>
        <v>-0.47708052790036914</v>
      </c>
      <c r="W75">
        <v>0</v>
      </c>
      <c r="X75">
        <v>0</v>
      </c>
      <c r="Y75">
        <v>0</v>
      </c>
      <c r="Z75">
        <v>1</v>
      </c>
      <c r="AA75" s="33">
        <v>19</v>
      </c>
    </row>
    <row r="76" spans="2:27" x14ac:dyDescent="0.35">
      <c r="B76">
        <v>1</v>
      </c>
      <c r="C76">
        <v>0</v>
      </c>
      <c r="D76">
        <v>0</v>
      </c>
      <c r="E76">
        <v>1</v>
      </c>
      <c r="F76">
        <v>0</v>
      </c>
      <c r="G76">
        <v>0</v>
      </c>
      <c r="H76">
        <v>0</v>
      </c>
      <c r="I76">
        <v>1</v>
      </c>
      <c r="J76">
        <v>1</v>
      </c>
      <c r="K76">
        <v>0</v>
      </c>
      <c r="L76">
        <v>4</v>
      </c>
      <c r="M76">
        <v>25.56</v>
      </c>
      <c r="N76" s="2">
        <v>4.34</v>
      </c>
      <c r="O76">
        <f>'3_Model1 Results'!B91</f>
        <v>3.8649515669514969</v>
      </c>
      <c r="P76">
        <f t="shared" si="0"/>
        <v>0.47504843304850297</v>
      </c>
      <c r="Y76">
        <v>1</v>
      </c>
      <c r="Z76">
        <v>0</v>
      </c>
      <c r="AA76" s="33">
        <v>62</v>
      </c>
    </row>
    <row r="77" spans="2:27" x14ac:dyDescent="0.35">
      <c r="B77">
        <v>1</v>
      </c>
      <c r="C77">
        <v>0</v>
      </c>
      <c r="D77">
        <v>0</v>
      </c>
      <c r="E77">
        <v>1</v>
      </c>
      <c r="F77">
        <v>0</v>
      </c>
      <c r="G77">
        <v>0</v>
      </c>
      <c r="H77">
        <v>0</v>
      </c>
      <c r="I77">
        <v>1</v>
      </c>
      <c r="J77">
        <v>1</v>
      </c>
      <c r="K77">
        <v>0</v>
      </c>
      <c r="L77">
        <v>2</v>
      </c>
      <c r="M77">
        <v>19.489999999999998</v>
      </c>
      <c r="N77" s="2">
        <v>3.51</v>
      </c>
      <c r="O77">
        <f>'3_Model1 Results'!B92</f>
        <v>2.9394314350928301</v>
      </c>
      <c r="P77">
        <f t="shared" si="0"/>
        <v>0.57056856490716967</v>
      </c>
      <c r="X77">
        <v>1</v>
      </c>
      <c r="Y77">
        <v>0</v>
      </c>
      <c r="Z77">
        <v>0</v>
      </c>
      <c r="AA77" s="33">
        <v>76</v>
      </c>
    </row>
    <row r="78" spans="2:27" x14ac:dyDescent="0.35">
      <c r="B78">
        <v>1</v>
      </c>
      <c r="C78">
        <v>0</v>
      </c>
      <c r="D78">
        <v>1</v>
      </c>
      <c r="E78">
        <v>0</v>
      </c>
      <c r="F78">
        <v>0</v>
      </c>
      <c r="G78">
        <v>0</v>
      </c>
      <c r="H78">
        <v>1</v>
      </c>
      <c r="I78">
        <v>0</v>
      </c>
      <c r="J78">
        <v>1</v>
      </c>
      <c r="K78">
        <v>0</v>
      </c>
      <c r="L78">
        <v>4</v>
      </c>
      <c r="M78">
        <v>38.01</v>
      </c>
      <c r="N78" s="2">
        <v>3</v>
      </c>
      <c r="O78">
        <f>'3_Model1 Results'!B93</f>
        <v>4.8589287547382245</v>
      </c>
      <c r="P78">
        <f t="shared" si="0"/>
        <v>-1.8589287547382245</v>
      </c>
      <c r="W78">
        <v>1</v>
      </c>
      <c r="X78">
        <v>0</v>
      </c>
      <c r="Y78">
        <v>0</v>
      </c>
      <c r="Z78">
        <v>0</v>
      </c>
      <c r="AA78" s="33">
        <v>87</v>
      </c>
    </row>
    <row r="79" spans="2:27" x14ac:dyDescent="0.35">
      <c r="B79">
        <v>0</v>
      </c>
      <c r="C79">
        <v>1</v>
      </c>
      <c r="D79">
        <v>0</v>
      </c>
      <c r="E79">
        <v>1</v>
      </c>
      <c r="F79">
        <v>0</v>
      </c>
      <c r="G79">
        <v>0</v>
      </c>
      <c r="H79">
        <v>1</v>
      </c>
      <c r="I79">
        <v>0</v>
      </c>
      <c r="J79">
        <v>1</v>
      </c>
      <c r="K79">
        <v>0</v>
      </c>
      <c r="L79">
        <v>2</v>
      </c>
      <c r="M79">
        <v>26.41</v>
      </c>
      <c r="N79" s="2">
        <v>1.5</v>
      </c>
      <c r="O79">
        <f>'3_Model1 Results'!B94</f>
        <v>3.5297447402551279</v>
      </c>
      <c r="P79">
        <f t="shared" si="0"/>
        <v>-2.0297447402551279</v>
      </c>
    </row>
    <row r="80" spans="2:27" x14ac:dyDescent="0.35">
      <c r="B80">
        <v>1</v>
      </c>
      <c r="C80">
        <v>0</v>
      </c>
      <c r="D80">
        <v>1</v>
      </c>
      <c r="E80">
        <v>0</v>
      </c>
      <c r="F80">
        <v>0</v>
      </c>
      <c r="G80">
        <v>0</v>
      </c>
      <c r="H80">
        <v>1</v>
      </c>
      <c r="I80">
        <v>0</v>
      </c>
      <c r="J80">
        <v>1</v>
      </c>
      <c r="K80">
        <v>0</v>
      </c>
      <c r="L80">
        <v>2</v>
      </c>
      <c r="M80">
        <v>11.24</v>
      </c>
      <c r="N80" s="2">
        <v>1.76</v>
      </c>
      <c r="O80">
        <f>'3_Model1 Results'!B95</f>
        <v>1.9775275989126526</v>
      </c>
      <c r="P80">
        <f t="shared" si="0"/>
        <v>-0.21752759891265261</v>
      </c>
    </row>
    <row r="81" spans="2:25" x14ac:dyDescent="0.35">
      <c r="B81">
        <v>1</v>
      </c>
      <c r="C81">
        <v>0</v>
      </c>
      <c r="D81">
        <v>0</v>
      </c>
      <c r="E81">
        <v>1</v>
      </c>
      <c r="F81">
        <v>0</v>
      </c>
      <c r="G81">
        <v>0</v>
      </c>
      <c r="H81">
        <v>1</v>
      </c>
      <c r="I81">
        <v>0</v>
      </c>
      <c r="J81">
        <v>1</v>
      </c>
      <c r="K81">
        <v>0</v>
      </c>
      <c r="L81">
        <v>4</v>
      </c>
      <c r="M81">
        <v>48.27</v>
      </c>
      <c r="N81" s="2">
        <v>6.73</v>
      </c>
      <c r="O81">
        <f>'3_Model1 Results'!B96</f>
        <v>5.9147737563458236</v>
      </c>
      <c r="P81">
        <f t="shared" si="0"/>
        <v>0.81522624365417684</v>
      </c>
    </row>
    <row r="82" spans="2:25" x14ac:dyDescent="0.35">
      <c r="B82">
        <v>1</v>
      </c>
      <c r="C82">
        <v>0</v>
      </c>
      <c r="D82">
        <v>1</v>
      </c>
      <c r="E82">
        <v>0</v>
      </c>
      <c r="F82">
        <v>0</v>
      </c>
      <c r="G82">
        <v>0</v>
      </c>
      <c r="H82">
        <v>1</v>
      </c>
      <c r="I82">
        <v>0</v>
      </c>
      <c r="J82">
        <v>1</v>
      </c>
      <c r="K82">
        <v>0</v>
      </c>
      <c r="L82">
        <v>2</v>
      </c>
      <c r="M82">
        <v>20.29</v>
      </c>
      <c r="N82" s="2">
        <v>3.21</v>
      </c>
      <c r="O82">
        <f>'3_Model1 Results'!B97</f>
        <v>2.8326350031107435</v>
      </c>
      <c r="P82">
        <f t="shared" si="0"/>
        <v>0.37736499688925651</v>
      </c>
    </row>
    <row r="83" spans="2:25" x14ac:dyDescent="0.35">
      <c r="B83">
        <v>1</v>
      </c>
      <c r="C83">
        <v>0</v>
      </c>
      <c r="D83">
        <v>1</v>
      </c>
      <c r="E83">
        <v>0</v>
      </c>
      <c r="F83">
        <v>0</v>
      </c>
      <c r="G83">
        <v>0</v>
      </c>
      <c r="H83">
        <v>1</v>
      </c>
      <c r="I83">
        <v>0</v>
      </c>
      <c r="J83">
        <v>1</v>
      </c>
      <c r="K83">
        <v>0</v>
      </c>
      <c r="L83">
        <v>2</v>
      </c>
      <c r="M83">
        <v>13.81</v>
      </c>
      <c r="N83" s="2">
        <v>2</v>
      </c>
      <c r="O83">
        <f>'3_Model1 Results'!B98</f>
        <v>2.2203592043037128</v>
      </c>
      <c r="P83">
        <f t="shared" si="0"/>
        <v>-0.22035920430371281</v>
      </c>
    </row>
    <row r="84" spans="2:25" x14ac:dyDescent="0.35">
      <c r="B84">
        <v>1</v>
      </c>
      <c r="C84">
        <v>0</v>
      </c>
      <c r="D84">
        <v>1</v>
      </c>
      <c r="E84">
        <v>0</v>
      </c>
      <c r="F84">
        <v>0</v>
      </c>
      <c r="G84">
        <v>0</v>
      </c>
      <c r="H84">
        <v>1</v>
      </c>
      <c r="I84">
        <v>0</v>
      </c>
      <c r="J84">
        <v>1</v>
      </c>
      <c r="K84">
        <v>0</v>
      </c>
      <c r="L84">
        <v>2</v>
      </c>
      <c r="M84">
        <v>11.02</v>
      </c>
      <c r="N84" s="2">
        <v>1.98</v>
      </c>
      <c r="O84">
        <f>'3_Model1 Results'!B99</f>
        <v>1.9567404575951299</v>
      </c>
      <c r="P84">
        <f t="shared" si="0"/>
        <v>2.3259542404870048E-2</v>
      </c>
    </row>
    <row r="85" spans="2:25" x14ac:dyDescent="0.35">
      <c r="B85">
        <v>1</v>
      </c>
      <c r="C85">
        <v>0</v>
      </c>
      <c r="D85">
        <v>1</v>
      </c>
      <c r="E85">
        <v>0</v>
      </c>
      <c r="F85">
        <v>0</v>
      </c>
      <c r="G85">
        <v>0</v>
      </c>
      <c r="H85">
        <v>1</v>
      </c>
      <c r="I85">
        <v>0</v>
      </c>
      <c r="J85">
        <v>1</v>
      </c>
      <c r="K85">
        <v>0</v>
      </c>
      <c r="L85">
        <v>4</v>
      </c>
      <c r="M85">
        <v>18.29</v>
      </c>
      <c r="N85" s="2">
        <v>3.76</v>
      </c>
      <c r="O85">
        <f>'3_Model1 Results'!B100</f>
        <v>2.9956449966402841</v>
      </c>
      <c r="P85">
        <f t="shared" si="0"/>
        <v>0.76435500335971573</v>
      </c>
    </row>
    <row r="86" spans="2:25" x14ac:dyDescent="0.35">
      <c r="B86">
        <v>1</v>
      </c>
      <c r="C86">
        <v>0</v>
      </c>
      <c r="D86">
        <v>0</v>
      </c>
      <c r="E86">
        <v>1</v>
      </c>
      <c r="F86">
        <v>0</v>
      </c>
      <c r="G86">
        <v>0</v>
      </c>
      <c r="H86">
        <v>1</v>
      </c>
      <c r="I86">
        <v>0</v>
      </c>
      <c r="J86">
        <v>1</v>
      </c>
      <c r="K86">
        <v>0</v>
      </c>
      <c r="L86">
        <v>3</v>
      </c>
      <c r="M86">
        <v>17.59</v>
      </c>
      <c r="N86" s="2">
        <v>2.64</v>
      </c>
      <c r="O86">
        <f>'3_Model1 Results'!B101</f>
        <v>2.8399204098577906</v>
      </c>
      <c r="P86">
        <f t="shared" si="0"/>
        <v>-0.19992040985779047</v>
      </c>
    </row>
    <row r="87" spans="2:25" x14ac:dyDescent="0.35">
      <c r="B87">
        <v>1</v>
      </c>
      <c r="C87">
        <v>0</v>
      </c>
      <c r="D87">
        <v>0</v>
      </c>
      <c r="E87">
        <v>1</v>
      </c>
      <c r="F87">
        <v>0</v>
      </c>
      <c r="G87">
        <v>0</v>
      </c>
      <c r="H87">
        <v>1</v>
      </c>
      <c r="I87">
        <v>0</v>
      </c>
      <c r="J87">
        <v>1</v>
      </c>
      <c r="K87">
        <v>0</v>
      </c>
      <c r="L87">
        <v>3</v>
      </c>
      <c r="M87">
        <v>20.079999999999998</v>
      </c>
      <c r="N87" s="2">
        <v>3.15</v>
      </c>
      <c r="O87">
        <f>'3_Model1 Results'!B102</f>
        <v>3.0751930547697515</v>
      </c>
      <c r="P87">
        <f t="shared" ref="P87:P150" si="1">N87-O87</f>
        <v>7.4806945230248445E-2</v>
      </c>
    </row>
    <row r="88" spans="2:25" x14ac:dyDescent="0.35">
      <c r="B88">
        <v>0</v>
      </c>
      <c r="C88">
        <v>1</v>
      </c>
      <c r="D88">
        <v>0</v>
      </c>
      <c r="E88">
        <v>1</v>
      </c>
      <c r="F88">
        <v>0</v>
      </c>
      <c r="G88">
        <v>0</v>
      </c>
      <c r="H88">
        <v>1</v>
      </c>
      <c r="I88">
        <v>0</v>
      </c>
      <c r="J88">
        <v>1</v>
      </c>
      <c r="K88">
        <v>0</v>
      </c>
      <c r="L88">
        <v>2</v>
      </c>
      <c r="M88">
        <v>16.45</v>
      </c>
      <c r="N88" s="2">
        <v>2.4700000000000002</v>
      </c>
      <c r="O88">
        <f>'3_Model1 Results'!B103</f>
        <v>2.5886541606072839</v>
      </c>
      <c r="P88">
        <f t="shared" si="1"/>
        <v>-0.11865416060728373</v>
      </c>
    </row>
    <row r="89" spans="2:25" x14ac:dyDescent="0.35">
      <c r="B89">
        <v>0</v>
      </c>
      <c r="C89">
        <v>1</v>
      </c>
      <c r="D89">
        <v>1</v>
      </c>
      <c r="E89">
        <v>0</v>
      </c>
      <c r="F89">
        <v>0</v>
      </c>
      <c r="G89">
        <v>0</v>
      </c>
      <c r="H89">
        <v>1</v>
      </c>
      <c r="I89">
        <v>0</v>
      </c>
      <c r="J89">
        <v>1</v>
      </c>
      <c r="K89">
        <v>0</v>
      </c>
      <c r="L89">
        <v>1</v>
      </c>
      <c r="M89">
        <v>3.07</v>
      </c>
      <c r="N89" s="2">
        <v>1</v>
      </c>
      <c r="O89">
        <f>'3_Model1 Results'!B104</f>
        <v>1.0620176975613083</v>
      </c>
      <c r="P89">
        <f t="shared" si="1"/>
        <v>-6.201769756130826E-2</v>
      </c>
    </row>
    <row r="90" spans="2:25" x14ac:dyDescent="0.35">
      <c r="B90">
        <v>1</v>
      </c>
      <c r="C90">
        <v>0</v>
      </c>
      <c r="D90">
        <v>0</v>
      </c>
      <c r="E90">
        <v>1</v>
      </c>
      <c r="F90">
        <v>0</v>
      </c>
      <c r="G90">
        <v>0</v>
      </c>
      <c r="H90">
        <v>1</v>
      </c>
      <c r="I90">
        <v>0</v>
      </c>
      <c r="J90">
        <v>1</v>
      </c>
      <c r="K90">
        <v>0</v>
      </c>
      <c r="L90">
        <v>2</v>
      </c>
      <c r="M90">
        <v>20.23</v>
      </c>
      <c r="N90" s="2">
        <v>2.0099999999999998</v>
      </c>
      <c r="O90">
        <f>'3_Model1 Results'!B105</f>
        <v>2.9133741029145535</v>
      </c>
      <c r="P90">
        <f t="shared" si="1"/>
        <v>-0.90337410291455367</v>
      </c>
    </row>
    <row r="91" spans="2:25" x14ac:dyDescent="0.35">
      <c r="B91">
        <v>1</v>
      </c>
      <c r="C91">
        <v>0</v>
      </c>
      <c r="D91">
        <v>1</v>
      </c>
      <c r="E91">
        <v>0</v>
      </c>
      <c r="F91">
        <v>0</v>
      </c>
      <c r="G91">
        <v>0</v>
      </c>
      <c r="H91">
        <v>1</v>
      </c>
      <c r="I91">
        <v>0</v>
      </c>
      <c r="J91">
        <v>1</v>
      </c>
      <c r="K91">
        <v>0</v>
      </c>
      <c r="L91">
        <v>2</v>
      </c>
      <c r="M91">
        <v>15.01</v>
      </c>
      <c r="N91" s="2">
        <v>2.09</v>
      </c>
      <c r="O91">
        <f>'3_Model1 Results'!B106</f>
        <v>2.3337436114901999</v>
      </c>
      <c r="P91">
        <f t="shared" si="1"/>
        <v>-0.24374361149020007</v>
      </c>
    </row>
    <row r="92" spans="2:25" x14ac:dyDescent="0.35">
      <c r="B92">
        <v>1</v>
      </c>
      <c r="C92">
        <v>0</v>
      </c>
      <c r="D92">
        <v>0</v>
      </c>
      <c r="E92">
        <v>1</v>
      </c>
      <c r="F92">
        <v>0</v>
      </c>
      <c r="G92">
        <v>0</v>
      </c>
      <c r="H92">
        <v>1</v>
      </c>
      <c r="I92">
        <v>0</v>
      </c>
      <c r="J92">
        <v>1</v>
      </c>
      <c r="K92">
        <v>0</v>
      </c>
      <c r="L92">
        <v>2</v>
      </c>
      <c r="M92">
        <v>12.02</v>
      </c>
      <c r="N92" s="2">
        <v>1.97</v>
      </c>
      <c r="O92">
        <f>'3_Model1 Results'!B107</f>
        <v>2.1376357837470028</v>
      </c>
      <c r="P92">
        <f t="shared" si="1"/>
        <v>-0.16763578374700283</v>
      </c>
    </row>
    <row r="93" spans="2:25" x14ac:dyDescent="0.35">
      <c r="B93">
        <v>0</v>
      </c>
      <c r="C93">
        <v>1</v>
      </c>
      <c r="D93">
        <v>0</v>
      </c>
      <c r="E93">
        <v>1</v>
      </c>
      <c r="F93">
        <v>0</v>
      </c>
      <c r="G93">
        <v>0</v>
      </c>
      <c r="H93">
        <v>1</v>
      </c>
      <c r="I93">
        <v>0</v>
      </c>
      <c r="J93">
        <v>1</v>
      </c>
      <c r="K93">
        <v>0</v>
      </c>
      <c r="L93">
        <v>3</v>
      </c>
      <c r="M93">
        <v>17.07</v>
      </c>
      <c r="N93" s="2">
        <v>3</v>
      </c>
      <c r="O93">
        <f>'3_Model1 Results'!B108</f>
        <v>2.8232281070738119</v>
      </c>
      <c r="P93">
        <f t="shared" si="1"/>
        <v>0.17677189292618811</v>
      </c>
      <c r="W93" s="63" t="s">
        <v>137</v>
      </c>
    </row>
    <row r="94" spans="2:25" x14ac:dyDescent="0.35">
      <c r="B94">
        <v>0</v>
      </c>
      <c r="C94">
        <v>1</v>
      </c>
      <c r="D94">
        <v>1</v>
      </c>
      <c r="E94">
        <v>0</v>
      </c>
      <c r="F94">
        <v>0</v>
      </c>
      <c r="G94">
        <v>0</v>
      </c>
      <c r="H94">
        <v>1</v>
      </c>
      <c r="I94">
        <v>0</v>
      </c>
      <c r="J94">
        <v>1</v>
      </c>
      <c r="K94">
        <v>0</v>
      </c>
      <c r="L94">
        <v>2</v>
      </c>
      <c r="M94">
        <v>26.86</v>
      </c>
      <c r="N94" s="2">
        <v>3.14</v>
      </c>
      <c r="O94">
        <f>'3_Model1 Results'!B109</f>
        <v>3.4858555727869267</v>
      </c>
      <c r="P94">
        <f t="shared" si="1"/>
        <v>-0.34585557278692658</v>
      </c>
      <c r="W94" s="63" t="s">
        <v>55</v>
      </c>
      <c r="X94" s="63" t="s">
        <v>56</v>
      </c>
      <c r="Y94" t="s">
        <v>68</v>
      </c>
    </row>
    <row r="95" spans="2:25" x14ac:dyDescent="0.35">
      <c r="B95">
        <v>0</v>
      </c>
      <c r="C95">
        <v>1</v>
      </c>
      <c r="D95">
        <v>1</v>
      </c>
      <c r="E95">
        <v>0</v>
      </c>
      <c r="F95">
        <v>0</v>
      </c>
      <c r="G95">
        <v>0</v>
      </c>
      <c r="H95">
        <v>1</v>
      </c>
      <c r="I95">
        <v>0</v>
      </c>
      <c r="J95">
        <v>1</v>
      </c>
      <c r="K95">
        <v>0</v>
      </c>
      <c r="L95">
        <v>2</v>
      </c>
      <c r="M95">
        <v>25.28</v>
      </c>
      <c r="N95" s="2">
        <v>5</v>
      </c>
      <c r="O95">
        <f>'3_Model1 Results'!B110</f>
        <v>3.3365661033247189</v>
      </c>
      <c r="P95">
        <f t="shared" si="1"/>
        <v>1.6634338966752811</v>
      </c>
      <c r="W95">
        <v>0</v>
      </c>
      <c r="X95">
        <v>1</v>
      </c>
      <c r="Y95" s="33">
        <v>68</v>
      </c>
    </row>
    <row r="96" spans="2:25" x14ac:dyDescent="0.35">
      <c r="B96">
        <v>0</v>
      </c>
      <c r="C96">
        <v>1</v>
      </c>
      <c r="D96">
        <v>0</v>
      </c>
      <c r="E96">
        <v>1</v>
      </c>
      <c r="F96">
        <v>0</v>
      </c>
      <c r="G96">
        <v>0</v>
      </c>
      <c r="H96">
        <v>1</v>
      </c>
      <c r="I96">
        <v>0</v>
      </c>
      <c r="J96">
        <v>1</v>
      </c>
      <c r="K96">
        <v>0</v>
      </c>
      <c r="L96">
        <v>2</v>
      </c>
      <c r="M96">
        <v>14.73</v>
      </c>
      <c r="N96" s="2">
        <v>2.2000000000000002</v>
      </c>
      <c r="O96">
        <f>'3_Model1 Results'!B111</f>
        <v>2.4261365103066526</v>
      </c>
      <c r="P96">
        <f t="shared" si="1"/>
        <v>-0.22613651030665238</v>
      </c>
      <c r="W96">
        <v>1</v>
      </c>
      <c r="X96">
        <v>0</v>
      </c>
      <c r="Y96" s="33">
        <v>176</v>
      </c>
    </row>
    <row r="97" spans="2:24" x14ac:dyDescent="0.35">
      <c r="B97">
        <v>1</v>
      </c>
      <c r="C97">
        <v>0</v>
      </c>
      <c r="D97">
        <v>0</v>
      </c>
      <c r="E97">
        <v>1</v>
      </c>
      <c r="F97">
        <v>0</v>
      </c>
      <c r="G97">
        <v>0</v>
      </c>
      <c r="H97">
        <v>1</v>
      </c>
      <c r="I97">
        <v>0</v>
      </c>
      <c r="J97">
        <v>1</v>
      </c>
      <c r="K97">
        <v>0</v>
      </c>
      <c r="L97">
        <v>2</v>
      </c>
      <c r="M97">
        <v>10.51</v>
      </c>
      <c r="N97" s="2">
        <v>1.25</v>
      </c>
      <c r="O97">
        <f>'3_Model1 Results'!B112</f>
        <v>1.9949604047040066</v>
      </c>
      <c r="P97">
        <f t="shared" si="1"/>
        <v>-0.7449604047040066</v>
      </c>
    </row>
    <row r="98" spans="2:24" x14ac:dyDescent="0.35">
      <c r="B98">
        <v>1</v>
      </c>
      <c r="C98">
        <v>0</v>
      </c>
      <c r="D98">
        <v>1</v>
      </c>
      <c r="E98">
        <v>0</v>
      </c>
      <c r="F98">
        <v>0</v>
      </c>
      <c r="G98">
        <v>0</v>
      </c>
      <c r="H98">
        <v>1</v>
      </c>
      <c r="I98">
        <v>0</v>
      </c>
      <c r="J98">
        <v>1</v>
      </c>
      <c r="K98">
        <v>0</v>
      </c>
      <c r="L98">
        <v>2</v>
      </c>
      <c r="M98">
        <v>17.920000000000002</v>
      </c>
      <c r="N98" s="2">
        <v>3.08</v>
      </c>
      <c r="O98">
        <f>'3_Model1 Results'!B113</f>
        <v>2.6087007989174316</v>
      </c>
      <c r="P98">
        <f t="shared" si="1"/>
        <v>0.47129920108256851</v>
      </c>
    </row>
    <row r="99" spans="2:24" x14ac:dyDescent="0.35">
      <c r="B99">
        <v>1</v>
      </c>
      <c r="C99">
        <v>0</v>
      </c>
      <c r="D99">
        <v>0</v>
      </c>
      <c r="E99">
        <v>1</v>
      </c>
      <c r="F99">
        <v>1</v>
      </c>
      <c r="G99">
        <v>0</v>
      </c>
      <c r="H99">
        <v>0</v>
      </c>
      <c r="I99">
        <v>0</v>
      </c>
      <c r="J99">
        <v>0</v>
      </c>
      <c r="K99">
        <v>1</v>
      </c>
      <c r="L99">
        <v>4</v>
      </c>
      <c r="M99">
        <v>27.2</v>
      </c>
      <c r="N99" s="2">
        <v>4</v>
      </c>
      <c r="O99">
        <f>'3_Model1 Results'!B114</f>
        <v>3.9512603200222882</v>
      </c>
      <c r="P99">
        <f t="shared" si="1"/>
        <v>4.8739679977711781E-2</v>
      </c>
    </row>
    <row r="100" spans="2:24" x14ac:dyDescent="0.35">
      <c r="B100">
        <v>1</v>
      </c>
      <c r="C100">
        <v>0</v>
      </c>
      <c r="D100">
        <v>0</v>
      </c>
      <c r="E100">
        <v>1</v>
      </c>
      <c r="F100">
        <v>1</v>
      </c>
      <c r="G100">
        <v>0</v>
      </c>
      <c r="H100">
        <v>0</v>
      </c>
      <c r="I100">
        <v>0</v>
      </c>
      <c r="J100">
        <v>0</v>
      </c>
      <c r="K100">
        <v>1</v>
      </c>
      <c r="L100">
        <v>2</v>
      </c>
      <c r="M100">
        <v>22.76</v>
      </c>
      <c r="N100" s="2">
        <v>3</v>
      </c>
      <c r="O100">
        <f>'3_Model1 Results'!B115</f>
        <v>3.1797540079252666</v>
      </c>
      <c r="P100">
        <f t="shared" si="1"/>
        <v>-0.17975400792526663</v>
      </c>
    </row>
    <row r="101" spans="2:24" x14ac:dyDescent="0.35">
      <c r="B101">
        <v>1</v>
      </c>
      <c r="C101">
        <v>0</v>
      </c>
      <c r="D101">
        <v>0</v>
      </c>
      <c r="E101">
        <v>1</v>
      </c>
      <c r="F101">
        <v>1</v>
      </c>
      <c r="G101">
        <v>0</v>
      </c>
      <c r="H101">
        <v>0</v>
      </c>
      <c r="I101">
        <v>0</v>
      </c>
      <c r="J101">
        <v>0</v>
      </c>
      <c r="K101">
        <v>1</v>
      </c>
      <c r="L101">
        <v>2</v>
      </c>
      <c r="M101">
        <v>17.29</v>
      </c>
      <c r="N101" s="2">
        <v>2.71</v>
      </c>
      <c r="O101">
        <f>'3_Model1 Results'!B116</f>
        <v>2.6629100851668621</v>
      </c>
      <c r="P101">
        <f t="shared" si="1"/>
        <v>4.7089914833137847E-2</v>
      </c>
    </row>
    <row r="102" spans="2:24" x14ac:dyDescent="0.35">
      <c r="B102">
        <v>1</v>
      </c>
      <c r="C102">
        <v>0</v>
      </c>
      <c r="D102">
        <v>1</v>
      </c>
      <c r="E102">
        <v>0</v>
      </c>
      <c r="F102">
        <v>1</v>
      </c>
      <c r="G102">
        <v>0</v>
      </c>
      <c r="H102">
        <v>0</v>
      </c>
      <c r="I102">
        <v>0</v>
      </c>
      <c r="J102">
        <v>0</v>
      </c>
      <c r="K102">
        <v>1</v>
      </c>
      <c r="L102">
        <v>2</v>
      </c>
      <c r="M102">
        <v>19.440000000000001</v>
      </c>
      <c r="N102" s="2">
        <v>3</v>
      </c>
      <c r="O102">
        <f>'3_Model1 Results'!B117</f>
        <v>2.7796488278795177</v>
      </c>
      <c r="P102">
        <f t="shared" si="1"/>
        <v>0.22035117212048227</v>
      </c>
    </row>
    <row r="103" spans="2:24" x14ac:dyDescent="0.35">
      <c r="B103">
        <v>1</v>
      </c>
      <c r="C103">
        <v>0</v>
      </c>
      <c r="D103">
        <v>0</v>
      </c>
      <c r="E103">
        <v>1</v>
      </c>
      <c r="F103">
        <v>1</v>
      </c>
      <c r="G103">
        <v>0</v>
      </c>
      <c r="H103">
        <v>0</v>
      </c>
      <c r="I103">
        <v>0</v>
      </c>
      <c r="J103">
        <v>0</v>
      </c>
      <c r="K103">
        <v>1</v>
      </c>
      <c r="L103">
        <v>2</v>
      </c>
      <c r="M103">
        <v>16.66</v>
      </c>
      <c r="N103" s="2">
        <v>3.4</v>
      </c>
      <c r="O103">
        <f>'3_Model1 Results'!B118</f>
        <v>2.6033832713939562</v>
      </c>
      <c r="P103">
        <f t="shared" si="1"/>
        <v>0.79661672860604371</v>
      </c>
    </row>
    <row r="104" spans="2:24" x14ac:dyDescent="0.35">
      <c r="B104">
        <v>0</v>
      </c>
      <c r="C104">
        <v>1</v>
      </c>
      <c r="D104">
        <v>0</v>
      </c>
      <c r="E104">
        <v>1</v>
      </c>
      <c r="F104">
        <v>1</v>
      </c>
      <c r="G104">
        <v>0</v>
      </c>
      <c r="H104">
        <v>0</v>
      </c>
      <c r="I104">
        <v>0</v>
      </c>
      <c r="J104">
        <v>0</v>
      </c>
      <c r="K104">
        <v>1</v>
      </c>
      <c r="L104">
        <v>1</v>
      </c>
      <c r="M104">
        <v>10.07</v>
      </c>
      <c r="N104" s="2">
        <v>1.83</v>
      </c>
      <c r="O104">
        <f>'3_Model1 Results'!B119</f>
        <v>1.8371628395048201</v>
      </c>
      <c r="P104">
        <f t="shared" si="1"/>
        <v>-7.1628395048199955E-3</v>
      </c>
    </row>
    <row r="105" spans="2:24" x14ac:dyDescent="0.35">
      <c r="B105">
        <v>1</v>
      </c>
      <c r="C105">
        <v>0</v>
      </c>
      <c r="D105">
        <v>1</v>
      </c>
      <c r="E105">
        <v>0</v>
      </c>
      <c r="F105">
        <v>1</v>
      </c>
      <c r="G105">
        <v>0</v>
      </c>
      <c r="H105">
        <v>0</v>
      </c>
      <c r="I105">
        <v>0</v>
      </c>
      <c r="J105">
        <v>0</v>
      </c>
      <c r="K105">
        <v>1</v>
      </c>
      <c r="L105">
        <v>2</v>
      </c>
      <c r="M105">
        <v>32.68</v>
      </c>
      <c r="N105" s="2">
        <v>5</v>
      </c>
      <c r="O105">
        <f>'3_Model1 Results'!B120</f>
        <v>4.0306567871704271</v>
      </c>
      <c r="P105">
        <f t="shared" si="1"/>
        <v>0.96934321282957292</v>
      </c>
    </row>
    <row r="106" spans="2:24" x14ac:dyDescent="0.35">
      <c r="B106">
        <v>1</v>
      </c>
      <c r="C106">
        <v>0</v>
      </c>
      <c r="D106">
        <v>0</v>
      </c>
      <c r="E106">
        <v>1</v>
      </c>
      <c r="F106">
        <v>1</v>
      </c>
      <c r="G106">
        <v>0</v>
      </c>
      <c r="H106">
        <v>0</v>
      </c>
      <c r="I106">
        <v>0</v>
      </c>
      <c r="J106">
        <v>0</v>
      </c>
      <c r="K106">
        <v>1</v>
      </c>
      <c r="L106">
        <v>2</v>
      </c>
      <c r="M106">
        <v>15.98</v>
      </c>
      <c r="N106" s="2">
        <v>2.0299999999999998</v>
      </c>
      <c r="O106">
        <f>'3_Model1 Results'!B121</f>
        <v>2.5391321073216133</v>
      </c>
      <c r="P106">
        <f t="shared" si="1"/>
        <v>-0.50913210732161351</v>
      </c>
    </row>
    <row r="107" spans="2:24" x14ac:dyDescent="0.35">
      <c r="B107">
        <v>0</v>
      </c>
      <c r="C107">
        <v>1</v>
      </c>
      <c r="D107">
        <v>0</v>
      </c>
      <c r="E107">
        <v>1</v>
      </c>
      <c r="F107">
        <v>1</v>
      </c>
      <c r="G107">
        <v>0</v>
      </c>
      <c r="H107">
        <v>0</v>
      </c>
      <c r="I107">
        <v>0</v>
      </c>
      <c r="J107">
        <v>0</v>
      </c>
      <c r="K107">
        <v>1</v>
      </c>
      <c r="L107">
        <v>4</v>
      </c>
      <c r="M107">
        <v>34.83</v>
      </c>
      <c r="N107" s="2">
        <v>5.17</v>
      </c>
      <c r="O107">
        <f>'3_Model1 Results'!B122</f>
        <v>4.704637116046535</v>
      </c>
      <c r="P107">
        <f t="shared" si="1"/>
        <v>0.46536288395346492</v>
      </c>
      <c r="W107" s="63" t="s">
        <v>138</v>
      </c>
    </row>
    <row r="108" spans="2:24" x14ac:dyDescent="0.35">
      <c r="B108">
        <v>1</v>
      </c>
      <c r="C108">
        <v>0</v>
      </c>
      <c r="D108">
        <v>0</v>
      </c>
      <c r="E108">
        <v>1</v>
      </c>
      <c r="F108">
        <v>1</v>
      </c>
      <c r="G108">
        <v>0</v>
      </c>
      <c r="H108">
        <v>0</v>
      </c>
      <c r="I108">
        <v>0</v>
      </c>
      <c r="J108">
        <v>0</v>
      </c>
      <c r="K108">
        <v>1</v>
      </c>
      <c r="L108">
        <v>2</v>
      </c>
      <c r="M108">
        <v>13.03</v>
      </c>
      <c r="N108" s="2">
        <v>2</v>
      </c>
      <c r="O108">
        <f>'3_Model1 Results'!B123</f>
        <v>2.2603954396548325</v>
      </c>
      <c r="P108">
        <f t="shared" si="1"/>
        <v>-0.26039543965483247</v>
      </c>
      <c r="W108" s="63" t="s">
        <v>10</v>
      </c>
      <c r="X108" t="s">
        <v>68</v>
      </c>
    </row>
    <row r="109" spans="2:24" x14ac:dyDescent="0.35">
      <c r="B109">
        <v>1</v>
      </c>
      <c r="C109">
        <v>0</v>
      </c>
      <c r="D109">
        <v>0</v>
      </c>
      <c r="E109">
        <v>1</v>
      </c>
      <c r="F109">
        <v>1</v>
      </c>
      <c r="G109">
        <v>0</v>
      </c>
      <c r="H109">
        <v>0</v>
      </c>
      <c r="I109">
        <v>0</v>
      </c>
      <c r="J109">
        <v>0</v>
      </c>
      <c r="K109">
        <v>1</v>
      </c>
      <c r="L109">
        <v>2</v>
      </c>
      <c r="M109">
        <v>18.28</v>
      </c>
      <c r="N109" s="2">
        <v>4</v>
      </c>
      <c r="O109">
        <f>'3_Model1 Results'!B124</f>
        <v>2.7564522210957145</v>
      </c>
      <c r="P109">
        <f t="shared" si="1"/>
        <v>1.2435477789042855</v>
      </c>
      <c r="W109">
        <v>1</v>
      </c>
      <c r="X109" s="33">
        <v>4</v>
      </c>
    </row>
    <row r="110" spans="2:24" x14ac:dyDescent="0.35">
      <c r="B110">
        <v>1</v>
      </c>
      <c r="C110">
        <v>0</v>
      </c>
      <c r="D110">
        <v>0</v>
      </c>
      <c r="E110">
        <v>1</v>
      </c>
      <c r="F110">
        <v>1</v>
      </c>
      <c r="G110">
        <v>0</v>
      </c>
      <c r="H110">
        <v>0</v>
      </c>
      <c r="I110">
        <v>0</v>
      </c>
      <c r="J110">
        <v>0</v>
      </c>
      <c r="K110">
        <v>1</v>
      </c>
      <c r="L110">
        <v>2</v>
      </c>
      <c r="M110">
        <v>24.71</v>
      </c>
      <c r="N110" s="2">
        <v>5.85</v>
      </c>
      <c r="O110">
        <f>'3_Model1 Results'!B125</f>
        <v>3.3640036696033082</v>
      </c>
      <c r="P110">
        <f t="shared" si="1"/>
        <v>2.4859963303966914</v>
      </c>
      <c r="W110">
        <v>2</v>
      </c>
      <c r="X110" s="33">
        <v>156</v>
      </c>
    </row>
    <row r="111" spans="2:24" x14ac:dyDescent="0.35">
      <c r="B111">
        <v>1</v>
      </c>
      <c r="C111">
        <v>0</v>
      </c>
      <c r="D111">
        <v>0</v>
      </c>
      <c r="E111">
        <v>1</v>
      </c>
      <c r="F111">
        <v>1</v>
      </c>
      <c r="G111">
        <v>0</v>
      </c>
      <c r="H111">
        <v>0</v>
      </c>
      <c r="I111">
        <v>0</v>
      </c>
      <c r="J111">
        <v>0</v>
      </c>
      <c r="K111">
        <v>1</v>
      </c>
      <c r="L111">
        <v>2</v>
      </c>
      <c r="M111">
        <v>21.16</v>
      </c>
      <c r="N111" s="2">
        <v>3</v>
      </c>
      <c r="O111">
        <f>'3_Model1 Results'!B126</f>
        <v>3.0285747983432834</v>
      </c>
      <c r="P111">
        <f t="shared" si="1"/>
        <v>-2.8574798343283359E-2</v>
      </c>
      <c r="W111">
        <v>3</v>
      </c>
      <c r="X111" s="33">
        <v>38</v>
      </c>
    </row>
    <row r="112" spans="2:24" x14ac:dyDescent="0.35">
      <c r="B112">
        <v>1</v>
      </c>
      <c r="C112">
        <v>0</v>
      </c>
      <c r="D112">
        <v>1</v>
      </c>
      <c r="E112">
        <v>0</v>
      </c>
      <c r="F112">
        <v>0</v>
      </c>
      <c r="G112">
        <v>1</v>
      </c>
      <c r="H112">
        <v>0</v>
      </c>
      <c r="I112">
        <v>0</v>
      </c>
      <c r="J112">
        <v>1</v>
      </c>
      <c r="K112">
        <v>0</v>
      </c>
      <c r="L112">
        <v>2</v>
      </c>
      <c r="M112">
        <v>28.97</v>
      </c>
      <c r="N112" s="2">
        <v>3</v>
      </c>
      <c r="O112">
        <f>'3_Model1 Results'!B127</f>
        <v>3.7742405914847081</v>
      </c>
      <c r="P112">
        <f t="shared" si="1"/>
        <v>-0.77424059148470814</v>
      </c>
      <c r="W112">
        <v>4</v>
      </c>
      <c r="X112" s="33">
        <v>37</v>
      </c>
    </row>
    <row r="113" spans="2:24" x14ac:dyDescent="0.35">
      <c r="B113">
        <v>1</v>
      </c>
      <c r="C113">
        <v>0</v>
      </c>
      <c r="D113">
        <v>0</v>
      </c>
      <c r="E113">
        <v>1</v>
      </c>
      <c r="F113">
        <v>0</v>
      </c>
      <c r="G113">
        <v>1</v>
      </c>
      <c r="H113">
        <v>0</v>
      </c>
      <c r="I113">
        <v>0</v>
      </c>
      <c r="J113">
        <v>1</v>
      </c>
      <c r="K113">
        <v>0</v>
      </c>
      <c r="L113">
        <v>2</v>
      </c>
      <c r="M113">
        <v>22.49</v>
      </c>
      <c r="N113" s="2">
        <v>3.5</v>
      </c>
      <c r="O113">
        <f>'3_Model1 Results'!B128</f>
        <v>3.2483731128408104</v>
      </c>
      <c r="P113">
        <f t="shared" si="1"/>
        <v>0.25162688715918957</v>
      </c>
      <c r="W113">
        <v>5</v>
      </c>
      <c r="X113" s="33">
        <v>5</v>
      </c>
    </row>
    <row r="114" spans="2:24" x14ac:dyDescent="0.35">
      <c r="B114">
        <v>0</v>
      </c>
      <c r="C114">
        <v>1</v>
      </c>
      <c r="D114">
        <v>1</v>
      </c>
      <c r="E114">
        <v>0</v>
      </c>
      <c r="F114">
        <v>0</v>
      </c>
      <c r="G114">
        <v>1</v>
      </c>
      <c r="H114">
        <v>0</v>
      </c>
      <c r="I114">
        <v>0</v>
      </c>
      <c r="J114">
        <v>1</v>
      </c>
      <c r="K114">
        <v>0</v>
      </c>
      <c r="L114">
        <v>2</v>
      </c>
      <c r="M114">
        <v>5.75</v>
      </c>
      <c r="N114" s="2">
        <v>1</v>
      </c>
      <c r="O114">
        <f>'3_Model1 Results'!B129</f>
        <v>1.6126932527563458</v>
      </c>
      <c r="P114">
        <f t="shared" si="1"/>
        <v>-0.61269325275634579</v>
      </c>
      <c r="W114">
        <v>6</v>
      </c>
      <c r="X114" s="33">
        <v>4</v>
      </c>
    </row>
    <row r="115" spans="2:24" x14ac:dyDescent="0.35">
      <c r="B115">
        <v>0</v>
      </c>
      <c r="C115">
        <v>1</v>
      </c>
      <c r="D115">
        <v>1</v>
      </c>
      <c r="E115">
        <v>0</v>
      </c>
      <c r="F115">
        <v>0</v>
      </c>
      <c r="G115">
        <v>1</v>
      </c>
      <c r="H115">
        <v>0</v>
      </c>
      <c r="I115">
        <v>0</v>
      </c>
      <c r="J115">
        <v>1</v>
      </c>
      <c r="K115">
        <v>0</v>
      </c>
      <c r="L115">
        <v>2</v>
      </c>
      <c r="M115">
        <v>16.32</v>
      </c>
      <c r="N115" s="2">
        <v>4.3</v>
      </c>
      <c r="O115">
        <f>'3_Model1 Results'!B130</f>
        <v>2.6114209060573206</v>
      </c>
      <c r="P115">
        <f t="shared" si="1"/>
        <v>1.6885790939426792</v>
      </c>
    </row>
    <row r="116" spans="2:24" x14ac:dyDescent="0.35">
      <c r="B116">
        <v>0</v>
      </c>
      <c r="C116">
        <v>1</v>
      </c>
      <c r="D116">
        <v>0</v>
      </c>
      <c r="E116">
        <v>1</v>
      </c>
      <c r="F116">
        <v>0</v>
      </c>
      <c r="G116">
        <v>1</v>
      </c>
      <c r="H116">
        <v>0</v>
      </c>
      <c r="I116">
        <v>0</v>
      </c>
      <c r="J116">
        <v>1</v>
      </c>
      <c r="K116">
        <v>0</v>
      </c>
      <c r="L116">
        <v>2</v>
      </c>
      <c r="M116">
        <v>22.75</v>
      </c>
      <c r="N116" s="2">
        <v>3.25</v>
      </c>
      <c r="O116">
        <f>'3_Model1 Results'!B131</f>
        <v>3.3053806747280485</v>
      </c>
      <c r="P116">
        <f t="shared" si="1"/>
        <v>-5.5380674728048529E-2</v>
      </c>
    </row>
    <row r="117" spans="2:24" x14ac:dyDescent="0.35">
      <c r="B117">
        <v>1</v>
      </c>
      <c r="C117">
        <v>0</v>
      </c>
      <c r="D117">
        <v>1</v>
      </c>
      <c r="E117">
        <v>0</v>
      </c>
      <c r="F117">
        <v>0</v>
      </c>
      <c r="G117">
        <v>1</v>
      </c>
      <c r="H117">
        <v>0</v>
      </c>
      <c r="I117">
        <v>0</v>
      </c>
      <c r="J117">
        <v>1</v>
      </c>
      <c r="K117">
        <v>0</v>
      </c>
      <c r="L117">
        <v>4</v>
      </c>
      <c r="M117">
        <v>40.17</v>
      </c>
      <c r="N117" s="2">
        <v>4.7300000000000004</v>
      </c>
      <c r="O117">
        <f>'3_Model1 Results'!B132</f>
        <v>5.1844790640656075</v>
      </c>
      <c r="P117">
        <f t="shared" si="1"/>
        <v>-0.45447906406560712</v>
      </c>
    </row>
    <row r="118" spans="2:24" x14ac:dyDescent="0.35">
      <c r="B118">
        <v>1</v>
      </c>
      <c r="C118">
        <v>0</v>
      </c>
      <c r="D118">
        <v>1</v>
      </c>
      <c r="E118">
        <v>0</v>
      </c>
      <c r="F118">
        <v>0</v>
      </c>
      <c r="G118">
        <v>1</v>
      </c>
      <c r="H118">
        <v>0</v>
      </c>
      <c r="I118">
        <v>0</v>
      </c>
      <c r="J118">
        <v>1</v>
      </c>
      <c r="K118">
        <v>0</v>
      </c>
      <c r="L118">
        <v>2</v>
      </c>
      <c r="M118">
        <v>27.28</v>
      </c>
      <c r="N118" s="2">
        <v>4</v>
      </c>
      <c r="O118">
        <f>'3_Model1 Results'!B133</f>
        <v>3.6145575513637382</v>
      </c>
      <c r="P118">
        <f t="shared" si="1"/>
        <v>0.38544244863626176</v>
      </c>
    </row>
    <row r="119" spans="2:24" x14ac:dyDescent="0.35">
      <c r="B119">
        <v>1</v>
      </c>
      <c r="C119">
        <v>0</v>
      </c>
      <c r="D119">
        <v>1</v>
      </c>
      <c r="E119">
        <v>0</v>
      </c>
      <c r="F119">
        <v>0</v>
      </c>
      <c r="G119">
        <v>1</v>
      </c>
      <c r="H119">
        <v>0</v>
      </c>
      <c r="I119">
        <v>0</v>
      </c>
      <c r="J119">
        <v>1</v>
      </c>
      <c r="K119">
        <v>0</v>
      </c>
      <c r="L119">
        <v>2</v>
      </c>
      <c r="M119">
        <v>12.03</v>
      </c>
      <c r="N119" s="2">
        <v>1.5</v>
      </c>
      <c r="O119">
        <f>'3_Model1 Results'!B134</f>
        <v>2.173630710035463</v>
      </c>
      <c r="P119">
        <f t="shared" si="1"/>
        <v>-0.67363071003546304</v>
      </c>
    </row>
    <row r="120" spans="2:24" x14ac:dyDescent="0.35">
      <c r="B120">
        <v>1</v>
      </c>
      <c r="C120">
        <v>0</v>
      </c>
      <c r="D120">
        <v>1</v>
      </c>
      <c r="E120">
        <v>0</v>
      </c>
      <c r="F120">
        <v>0</v>
      </c>
      <c r="G120">
        <v>1</v>
      </c>
      <c r="H120">
        <v>0</v>
      </c>
      <c r="I120">
        <v>0</v>
      </c>
      <c r="J120">
        <v>1</v>
      </c>
      <c r="K120">
        <v>0</v>
      </c>
      <c r="L120">
        <v>2</v>
      </c>
      <c r="M120">
        <v>21.01</v>
      </c>
      <c r="N120" s="2">
        <v>3</v>
      </c>
      <c r="O120">
        <f>'3_Model1 Results'!B135</f>
        <v>3.0221240238143428</v>
      </c>
      <c r="P120">
        <f t="shared" si="1"/>
        <v>-2.2124023814342753E-2</v>
      </c>
    </row>
    <row r="121" spans="2:24" x14ac:dyDescent="0.35">
      <c r="B121">
        <v>1</v>
      </c>
      <c r="C121">
        <v>0</v>
      </c>
      <c r="D121">
        <v>0</v>
      </c>
      <c r="E121">
        <v>1</v>
      </c>
      <c r="F121">
        <v>0</v>
      </c>
      <c r="G121">
        <v>1</v>
      </c>
      <c r="H121">
        <v>0</v>
      </c>
      <c r="I121">
        <v>0</v>
      </c>
      <c r="J121">
        <v>1</v>
      </c>
      <c r="K121">
        <v>0</v>
      </c>
      <c r="L121">
        <v>2</v>
      </c>
      <c r="M121">
        <v>12.46</v>
      </c>
      <c r="N121" s="2">
        <v>1.5</v>
      </c>
      <c r="O121">
        <f>'3_Model1 Results'!B136</f>
        <v>2.3006684427737549</v>
      </c>
      <c r="P121">
        <f t="shared" si="1"/>
        <v>-0.80066844277375493</v>
      </c>
    </row>
    <row r="122" spans="2:24" x14ac:dyDescent="0.35">
      <c r="B122">
        <v>0</v>
      </c>
      <c r="C122">
        <v>1</v>
      </c>
      <c r="D122">
        <v>1</v>
      </c>
      <c r="E122">
        <v>0</v>
      </c>
      <c r="F122">
        <v>0</v>
      </c>
      <c r="G122">
        <v>1</v>
      </c>
      <c r="H122">
        <v>0</v>
      </c>
      <c r="I122">
        <v>0</v>
      </c>
      <c r="J122">
        <v>1</v>
      </c>
      <c r="K122">
        <v>0</v>
      </c>
      <c r="L122">
        <v>2</v>
      </c>
      <c r="M122">
        <v>11.35</v>
      </c>
      <c r="N122" s="2">
        <v>2.5</v>
      </c>
      <c r="O122">
        <f>'3_Model1 Results'!B137</f>
        <v>2.1418204862932861</v>
      </c>
      <c r="P122">
        <f t="shared" si="1"/>
        <v>0.35817951370671386</v>
      </c>
    </row>
    <row r="123" spans="2:24" x14ac:dyDescent="0.35">
      <c r="B123">
        <v>0</v>
      </c>
      <c r="C123">
        <v>1</v>
      </c>
      <c r="D123">
        <v>1</v>
      </c>
      <c r="E123">
        <v>0</v>
      </c>
      <c r="F123">
        <v>0</v>
      </c>
      <c r="G123">
        <v>1</v>
      </c>
      <c r="H123">
        <v>0</v>
      </c>
      <c r="I123">
        <v>0</v>
      </c>
      <c r="J123">
        <v>1</v>
      </c>
      <c r="K123">
        <v>0</v>
      </c>
      <c r="L123">
        <v>2</v>
      </c>
      <c r="M123">
        <v>15.38</v>
      </c>
      <c r="N123" s="2">
        <v>3</v>
      </c>
      <c r="O123">
        <f>'3_Model1 Results'!B138</f>
        <v>2.522603120427906</v>
      </c>
      <c r="P123">
        <f t="shared" si="1"/>
        <v>0.47739687957209398</v>
      </c>
    </row>
    <row r="124" spans="2:24" x14ac:dyDescent="0.35">
      <c r="B124">
        <v>0</v>
      </c>
      <c r="C124">
        <v>1</v>
      </c>
      <c r="D124">
        <v>1</v>
      </c>
      <c r="E124">
        <v>0</v>
      </c>
      <c r="F124">
        <v>0</v>
      </c>
      <c r="G124">
        <v>0</v>
      </c>
      <c r="H124">
        <v>1</v>
      </c>
      <c r="I124">
        <v>0</v>
      </c>
      <c r="J124">
        <v>1</v>
      </c>
      <c r="K124">
        <v>0</v>
      </c>
      <c r="L124">
        <v>3</v>
      </c>
      <c r="M124">
        <v>44.3</v>
      </c>
      <c r="N124" s="2">
        <v>2.5</v>
      </c>
      <c r="O124">
        <f>'3_Model1 Results'!B139</f>
        <v>5.3097009599840508</v>
      </c>
      <c r="P124">
        <f t="shared" si="1"/>
        <v>-2.8097009599840508</v>
      </c>
    </row>
    <row r="125" spans="2:24" x14ac:dyDescent="0.35">
      <c r="B125">
        <v>0</v>
      </c>
      <c r="C125">
        <v>1</v>
      </c>
      <c r="D125">
        <v>1</v>
      </c>
      <c r="E125">
        <v>0</v>
      </c>
      <c r="F125">
        <v>0</v>
      </c>
      <c r="G125">
        <v>0</v>
      </c>
      <c r="H125">
        <v>1</v>
      </c>
      <c r="I125">
        <v>0</v>
      </c>
      <c r="J125">
        <v>1</v>
      </c>
      <c r="K125">
        <v>0</v>
      </c>
      <c r="L125">
        <v>2</v>
      </c>
      <c r="M125">
        <v>22.42</v>
      </c>
      <c r="N125" s="2">
        <v>3.48</v>
      </c>
      <c r="O125">
        <f>'3_Model1 Results'!B140</f>
        <v>3.0663332661969243</v>
      </c>
      <c r="P125">
        <f t="shared" si="1"/>
        <v>0.41366673380307573</v>
      </c>
    </row>
    <row r="126" spans="2:24" x14ac:dyDescent="0.35">
      <c r="B126">
        <v>0</v>
      </c>
      <c r="C126">
        <v>1</v>
      </c>
      <c r="D126">
        <v>0</v>
      </c>
      <c r="E126">
        <v>1</v>
      </c>
      <c r="F126">
        <v>0</v>
      </c>
      <c r="G126">
        <v>0</v>
      </c>
      <c r="H126">
        <v>1</v>
      </c>
      <c r="I126">
        <v>0</v>
      </c>
      <c r="J126">
        <v>1</v>
      </c>
      <c r="K126">
        <v>0</v>
      </c>
      <c r="L126">
        <v>2</v>
      </c>
      <c r="M126">
        <v>20.92</v>
      </c>
      <c r="N126" s="2">
        <v>4.08</v>
      </c>
      <c r="O126">
        <f>'3_Model1 Results'!B141</f>
        <v>3.0110110773769492</v>
      </c>
      <c r="P126">
        <f t="shared" si="1"/>
        <v>1.0689889226230509</v>
      </c>
    </row>
    <row r="127" spans="2:24" x14ac:dyDescent="0.35">
      <c r="B127">
        <v>1</v>
      </c>
      <c r="C127">
        <v>0</v>
      </c>
      <c r="D127">
        <v>1</v>
      </c>
      <c r="E127">
        <v>0</v>
      </c>
      <c r="F127">
        <v>0</v>
      </c>
      <c r="G127">
        <v>0</v>
      </c>
      <c r="H127">
        <v>1</v>
      </c>
      <c r="I127">
        <v>0</v>
      </c>
      <c r="J127">
        <v>1</v>
      </c>
      <c r="K127">
        <v>0</v>
      </c>
      <c r="L127">
        <v>2</v>
      </c>
      <c r="M127">
        <v>15.36</v>
      </c>
      <c r="N127" s="2">
        <v>1.64</v>
      </c>
      <c r="O127">
        <f>'3_Model1 Results'!B142</f>
        <v>2.3668140635862587</v>
      </c>
      <c r="P127">
        <f t="shared" si="1"/>
        <v>-0.72681406358625877</v>
      </c>
    </row>
    <row r="128" spans="2:24" x14ac:dyDescent="0.35">
      <c r="B128">
        <v>1</v>
      </c>
      <c r="C128">
        <v>0</v>
      </c>
      <c r="D128">
        <v>1</v>
      </c>
      <c r="E128">
        <v>0</v>
      </c>
      <c r="F128">
        <v>0</v>
      </c>
      <c r="G128">
        <v>0</v>
      </c>
      <c r="H128">
        <v>1</v>
      </c>
      <c r="I128">
        <v>0</v>
      </c>
      <c r="J128">
        <v>1</v>
      </c>
      <c r="K128">
        <v>0</v>
      </c>
      <c r="L128">
        <v>2</v>
      </c>
      <c r="M128">
        <v>20.49</v>
      </c>
      <c r="N128" s="2">
        <v>4.0599999999999996</v>
      </c>
      <c r="O128">
        <f>'3_Model1 Results'!B143</f>
        <v>2.8515324043084913</v>
      </c>
      <c r="P128">
        <f t="shared" si="1"/>
        <v>1.2084675956915083</v>
      </c>
    </row>
    <row r="129" spans="2:16" x14ac:dyDescent="0.35">
      <c r="B129">
        <v>1</v>
      </c>
      <c r="C129">
        <v>0</v>
      </c>
      <c r="D129">
        <v>1</v>
      </c>
      <c r="E129">
        <v>0</v>
      </c>
      <c r="F129">
        <v>0</v>
      </c>
      <c r="G129">
        <v>0</v>
      </c>
      <c r="H129">
        <v>1</v>
      </c>
      <c r="I129">
        <v>0</v>
      </c>
      <c r="J129">
        <v>1</v>
      </c>
      <c r="K129">
        <v>0</v>
      </c>
      <c r="L129">
        <v>2</v>
      </c>
      <c r="M129">
        <v>25.21</v>
      </c>
      <c r="N129" s="2">
        <v>4.29</v>
      </c>
      <c r="O129">
        <f>'3_Model1 Results'!B144</f>
        <v>3.2975110725753414</v>
      </c>
      <c r="P129">
        <f t="shared" si="1"/>
        <v>0.99248892742465866</v>
      </c>
    </row>
    <row r="130" spans="2:16" x14ac:dyDescent="0.35">
      <c r="B130">
        <v>1</v>
      </c>
      <c r="C130">
        <v>0</v>
      </c>
      <c r="D130">
        <v>0</v>
      </c>
      <c r="E130">
        <v>1</v>
      </c>
      <c r="F130">
        <v>0</v>
      </c>
      <c r="G130">
        <v>0</v>
      </c>
      <c r="H130">
        <v>1</v>
      </c>
      <c r="I130">
        <v>0</v>
      </c>
      <c r="J130">
        <v>1</v>
      </c>
      <c r="K130">
        <v>0</v>
      </c>
      <c r="L130">
        <v>2</v>
      </c>
      <c r="M130">
        <v>18.239999999999998</v>
      </c>
      <c r="N130" s="2">
        <v>3.76</v>
      </c>
      <c r="O130">
        <f>'3_Model1 Results'!B145</f>
        <v>2.7253449609969618</v>
      </c>
      <c r="P130">
        <f t="shared" si="1"/>
        <v>1.034655039003038</v>
      </c>
    </row>
    <row r="131" spans="2:16" x14ac:dyDescent="0.35">
      <c r="B131">
        <v>0</v>
      </c>
      <c r="C131">
        <v>1</v>
      </c>
      <c r="D131">
        <v>1</v>
      </c>
      <c r="E131">
        <v>0</v>
      </c>
      <c r="F131">
        <v>0</v>
      </c>
      <c r="G131">
        <v>0</v>
      </c>
      <c r="H131">
        <v>1</v>
      </c>
      <c r="I131">
        <v>0</v>
      </c>
      <c r="J131">
        <v>1</v>
      </c>
      <c r="K131">
        <v>0</v>
      </c>
      <c r="L131">
        <v>2</v>
      </c>
      <c r="M131">
        <v>14.31</v>
      </c>
      <c r="N131" s="2">
        <v>4</v>
      </c>
      <c r="O131">
        <f>'3_Model1 Results'!B146</f>
        <v>2.300043647628248</v>
      </c>
      <c r="P131">
        <f t="shared" si="1"/>
        <v>1.699956352371752</v>
      </c>
    </row>
    <row r="132" spans="2:16" x14ac:dyDescent="0.35">
      <c r="B132">
        <v>1</v>
      </c>
      <c r="C132">
        <v>0</v>
      </c>
      <c r="D132">
        <v>0</v>
      </c>
      <c r="E132">
        <v>1</v>
      </c>
      <c r="F132">
        <v>0</v>
      </c>
      <c r="G132">
        <v>0</v>
      </c>
      <c r="H132">
        <v>1</v>
      </c>
      <c r="I132">
        <v>0</v>
      </c>
      <c r="J132">
        <v>1</v>
      </c>
      <c r="K132">
        <v>0</v>
      </c>
      <c r="L132">
        <v>2</v>
      </c>
      <c r="M132">
        <v>14</v>
      </c>
      <c r="N132" s="2">
        <v>3</v>
      </c>
      <c r="O132">
        <f>'3_Model1 Results'!B147</f>
        <v>2.3247200556047067</v>
      </c>
      <c r="P132">
        <f t="shared" si="1"/>
        <v>0.67527994439529326</v>
      </c>
    </row>
    <row r="133" spans="2:16" x14ac:dyDescent="0.35">
      <c r="B133">
        <v>0</v>
      </c>
      <c r="C133">
        <v>1</v>
      </c>
      <c r="D133">
        <v>0</v>
      </c>
      <c r="E133">
        <v>1</v>
      </c>
      <c r="F133">
        <v>0</v>
      </c>
      <c r="G133">
        <v>0</v>
      </c>
      <c r="H133">
        <v>1</v>
      </c>
      <c r="I133">
        <v>0</v>
      </c>
      <c r="J133">
        <v>1</v>
      </c>
      <c r="K133">
        <v>0</v>
      </c>
      <c r="L133">
        <v>1</v>
      </c>
      <c r="M133">
        <v>7.25</v>
      </c>
      <c r="N133" s="2">
        <v>1</v>
      </c>
      <c r="O133">
        <f>'3_Model1 Results'!B148</f>
        <v>1.5433817027573724</v>
      </c>
      <c r="P133">
        <f t="shared" si="1"/>
        <v>-0.54338170275737241</v>
      </c>
    </row>
    <row r="134" spans="2:16" x14ac:dyDescent="0.35">
      <c r="B134">
        <v>1</v>
      </c>
      <c r="C134">
        <v>0</v>
      </c>
      <c r="D134">
        <v>0</v>
      </c>
      <c r="E134">
        <v>1</v>
      </c>
      <c r="F134">
        <v>0</v>
      </c>
      <c r="G134">
        <v>0</v>
      </c>
      <c r="H134">
        <v>0</v>
      </c>
      <c r="I134">
        <v>1</v>
      </c>
      <c r="J134">
        <v>1</v>
      </c>
      <c r="K134">
        <v>0</v>
      </c>
      <c r="L134">
        <v>3</v>
      </c>
      <c r="M134">
        <v>38.07</v>
      </c>
      <c r="N134" s="2">
        <v>4</v>
      </c>
      <c r="O134">
        <f>'3_Model1 Results'!B149</f>
        <v>4.870992009117117</v>
      </c>
      <c r="P134">
        <f t="shared" si="1"/>
        <v>-0.87099200911711705</v>
      </c>
    </row>
    <row r="135" spans="2:16" x14ac:dyDescent="0.35">
      <c r="B135">
        <v>1</v>
      </c>
      <c r="C135">
        <v>0</v>
      </c>
      <c r="D135">
        <v>0</v>
      </c>
      <c r="E135">
        <v>1</v>
      </c>
      <c r="F135">
        <v>0</v>
      </c>
      <c r="G135">
        <v>0</v>
      </c>
      <c r="H135">
        <v>0</v>
      </c>
      <c r="I135">
        <v>1</v>
      </c>
      <c r="J135">
        <v>1</v>
      </c>
      <c r="K135">
        <v>0</v>
      </c>
      <c r="L135">
        <v>2</v>
      </c>
      <c r="M135">
        <v>23.95</v>
      </c>
      <c r="N135" s="2">
        <v>2.5499999999999998</v>
      </c>
      <c r="O135">
        <f>'3_Model1 Results'!B150</f>
        <v>3.3608434818026076</v>
      </c>
      <c r="P135">
        <f t="shared" si="1"/>
        <v>-0.81084348180260779</v>
      </c>
    </row>
    <row r="136" spans="2:16" x14ac:dyDescent="0.35">
      <c r="B136">
        <v>0</v>
      </c>
      <c r="C136">
        <v>1</v>
      </c>
      <c r="D136">
        <v>0</v>
      </c>
      <c r="E136">
        <v>1</v>
      </c>
      <c r="F136">
        <v>0</v>
      </c>
      <c r="G136">
        <v>0</v>
      </c>
      <c r="H136">
        <v>0</v>
      </c>
      <c r="I136">
        <v>1</v>
      </c>
      <c r="J136">
        <v>1</v>
      </c>
      <c r="K136">
        <v>0</v>
      </c>
      <c r="L136">
        <v>3</v>
      </c>
      <c r="M136">
        <v>25.71</v>
      </c>
      <c r="N136" s="2">
        <v>4</v>
      </c>
      <c r="O136">
        <f>'3_Model1 Results'!B151</f>
        <v>3.735573555426464</v>
      </c>
      <c r="P136">
        <f t="shared" si="1"/>
        <v>0.26442644457353603</v>
      </c>
    </row>
    <row r="137" spans="2:16" x14ac:dyDescent="0.35">
      <c r="B137">
        <v>0</v>
      </c>
      <c r="C137">
        <v>1</v>
      </c>
      <c r="D137">
        <v>0</v>
      </c>
      <c r="E137">
        <v>1</v>
      </c>
      <c r="F137">
        <v>0</v>
      </c>
      <c r="G137">
        <v>0</v>
      </c>
      <c r="H137">
        <v>0</v>
      </c>
      <c r="I137">
        <v>1</v>
      </c>
      <c r="J137">
        <v>1</v>
      </c>
      <c r="K137">
        <v>0</v>
      </c>
      <c r="L137">
        <v>2</v>
      </c>
      <c r="M137">
        <v>17.309999999999999</v>
      </c>
      <c r="N137" s="2">
        <v>3.5</v>
      </c>
      <c r="O137">
        <f>'3_Model1 Results'!B152</f>
        <v>2.7658907023675439</v>
      </c>
      <c r="P137">
        <f t="shared" si="1"/>
        <v>0.73410929763245614</v>
      </c>
    </row>
    <row r="138" spans="2:16" x14ac:dyDescent="0.35">
      <c r="B138">
        <v>1</v>
      </c>
      <c r="C138">
        <v>0</v>
      </c>
      <c r="D138">
        <v>0</v>
      </c>
      <c r="E138">
        <v>1</v>
      </c>
      <c r="F138">
        <v>0</v>
      </c>
      <c r="G138">
        <v>0</v>
      </c>
      <c r="H138">
        <v>0</v>
      </c>
      <c r="I138">
        <v>1</v>
      </c>
      <c r="J138">
        <v>1</v>
      </c>
      <c r="K138">
        <v>0</v>
      </c>
      <c r="L138">
        <v>4</v>
      </c>
      <c r="M138">
        <v>29.93</v>
      </c>
      <c r="N138" s="2">
        <v>5.07</v>
      </c>
      <c r="O138">
        <f>'3_Model1 Results'!B153</f>
        <v>4.2778597831222882</v>
      </c>
      <c r="P138">
        <f t="shared" si="1"/>
        <v>0.79214021687771208</v>
      </c>
    </row>
    <row r="139" spans="2:16" x14ac:dyDescent="0.35">
      <c r="B139">
        <v>0</v>
      </c>
      <c r="C139">
        <v>1</v>
      </c>
      <c r="D139">
        <v>0</v>
      </c>
      <c r="E139">
        <v>1</v>
      </c>
      <c r="F139">
        <v>1</v>
      </c>
      <c r="G139">
        <v>0</v>
      </c>
      <c r="H139">
        <v>0</v>
      </c>
      <c r="I139">
        <v>0</v>
      </c>
      <c r="J139">
        <v>0</v>
      </c>
      <c r="K139">
        <v>1</v>
      </c>
      <c r="L139">
        <v>2</v>
      </c>
      <c r="M139">
        <v>10.65</v>
      </c>
      <c r="N139" s="2">
        <v>1.5</v>
      </c>
      <c r="O139">
        <f>'3_Model1 Results'!B154</f>
        <v>2.0679573057317984</v>
      </c>
      <c r="P139">
        <f t="shared" si="1"/>
        <v>-0.56795730573179837</v>
      </c>
    </row>
    <row r="140" spans="2:16" x14ac:dyDescent="0.35">
      <c r="B140">
        <v>0</v>
      </c>
      <c r="C140">
        <v>1</v>
      </c>
      <c r="D140">
        <v>0</v>
      </c>
      <c r="E140">
        <v>1</v>
      </c>
      <c r="F140">
        <v>1</v>
      </c>
      <c r="G140">
        <v>0</v>
      </c>
      <c r="H140">
        <v>0</v>
      </c>
      <c r="I140">
        <v>0</v>
      </c>
      <c r="J140">
        <v>0</v>
      </c>
      <c r="K140">
        <v>1</v>
      </c>
      <c r="L140">
        <v>2</v>
      </c>
      <c r="M140">
        <v>12.43</v>
      </c>
      <c r="N140" s="2">
        <v>1.8</v>
      </c>
      <c r="O140">
        <f>'3_Model1 Results'!B155</f>
        <v>2.2361441763917544</v>
      </c>
      <c r="P140">
        <f t="shared" si="1"/>
        <v>-0.4361441763917544</v>
      </c>
    </row>
    <row r="141" spans="2:16" x14ac:dyDescent="0.35">
      <c r="B141">
        <v>0</v>
      </c>
      <c r="C141">
        <v>1</v>
      </c>
      <c r="D141">
        <v>0</v>
      </c>
      <c r="E141">
        <v>1</v>
      </c>
      <c r="F141">
        <v>1</v>
      </c>
      <c r="G141">
        <v>0</v>
      </c>
      <c r="H141">
        <v>0</v>
      </c>
      <c r="I141">
        <v>0</v>
      </c>
      <c r="J141">
        <v>0</v>
      </c>
      <c r="K141">
        <v>1</v>
      </c>
      <c r="L141">
        <v>4</v>
      </c>
      <c r="M141">
        <v>24.08</v>
      </c>
      <c r="N141" s="2">
        <v>2.92</v>
      </c>
      <c r="O141">
        <f>'3_Model1 Results'!B156</f>
        <v>3.688901801667587</v>
      </c>
      <c r="P141">
        <f t="shared" si="1"/>
        <v>-0.76890180166758704</v>
      </c>
    </row>
    <row r="142" spans="2:16" x14ac:dyDescent="0.35">
      <c r="B142">
        <v>1</v>
      </c>
      <c r="C142">
        <v>0</v>
      </c>
      <c r="D142">
        <v>0</v>
      </c>
      <c r="E142">
        <v>1</v>
      </c>
      <c r="F142">
        <v>1</v>
      </c>
      <c r="G142">
        <v>0</v>
      </c>
      <c r="H142">
        <v>0</v>
      </c>
      <c r="I142">
        <v>0</v>
      </c>
      <c r="J142">
        <v>0</v>
      </c>
      <c r="K142">
        <v>1</v>
      </c>
      <c r="L142">
        <v>2</v>
      </c>
      <c r="M142">
        <v>11.69</v>
      </c>
      <c r="N142" s="2">
        <v>2.31</v>
      </c>
      <c r="O142">
        <f>'3_Model1 Results'!B157</f>
        <v>2.1337828516299218</v>
      </c>
      <c r="P142">
        <f t="shared" si="1"/>
        <v>0.17621714837007829</v>
      </c>
    </row>
    <row r="143" spans="2:16" x14ac:dyDescent="0.35">
      <c r="B143">
        <v>0</v>
      </c>
      <c r="C143">
        <v>1</v>
      </c>
      <c r="D143">
        <v>0</v>
      </c>
      <c r="E143">
        <v>1</v>
      </c>
      <c r="F143">
        <v>1</v>
      </c>
      <c r="G143">
        <v>0</v>
      </c>
      <c r="H143">
        <v>0</v>
      </c>
      <c r="I143">
        <v>0</v>
      </c>
      <c r="J143">
        <v>0</v>
      </c>
      <c r="K143">
        <v>1</v>
      </c>
      <c r="L143">
        <v>2</v>
      </c>
      <c r="M143">
        <v>13.42</v>
      </c>
      <c r="N143" s="2">
        <v>1.68</v>
      </c>
      <c r="O143">
        <f>'3_Model1 Results'!B158</f>
        <v>2.3296863123206064</v>
      </c>
      <c r="P143">
        <f t="shared" si="1"/>
        <v>-0.64968631232060647</v>
      </c>
    </row>
    <row r="144" spans="2:16" x14ac:dyDescent="0.35">
      <c r="B144">
        <v>1</v>
      </c>
      <c r="C144">
        <v>0</v>
      </c>
      <c r="D144">
        <v>0</v>
      </c>
      <c r="E144">
        <v>1</v>
      </c>
      <c r="F144">
        <v>1</v>
      </c>
      <c r="G144">
        <v>0</v>
      </c>
      <c r="H144">
        <v>0</v>
      </c>
      <c r="I144">
        <v>0</v>
      </c>
      <c r="J144">
        <v>0</v>
      </c>
      <c r="K144">
        <v>1</v>
      </c>
      <c r="L144">
        <v>2</v>
      </c>
      <c r="M144">
        <v>14.26</v>
      </c>
      <c r="N144" s="2">
        <v>2.5</v>
      </c>
      <c r="O144">
        <f>'3_Model1 Results'!B159</f>
        <v>2.376614457020982</v>
      </c>
      <c r="P144">
        <f t="shared" si="1"/>
        <v>0.12338554297901805</v>
      </c>
    </row>
    <row r="145" spans="2:16" x14ac:dyDescent="0.35">
      <c r="B145">
        <v>1</v>
      </c>
      <c r="C145">
        <v>0</v>
      </c>
      <c r="D145">
        <v>0</v>
      </c>
      <c r="E145">
        <v>1</v>
      </c>
      <c r="F145">
        <v>1</v>
      </c>
      <c r="G145">
        <v>0</v>
      </c>
      <c r="H145">
        <v>0</v>
      </c>
      <c r="I145">
        <v>0</v>
      </c>
      <c r="J145">
        <v>0</v>
      </c>
      <c r="K145">
        <v>1</v>
      </c>
      <c r="L145">
        <v>2</v>
      </c>
      <c r="M145">
        <v>15.95</v>
      </c>
      <c r="N145" s="2">
        <v>2</v>
      </c>
      <c r="O145">
        <f>'3_Model1 Results'!B160</f>
        <v>2.5362974971419514</v>
      </c>
      <c r="P145">
        <f t="shared" si="1"/>
        <v>-0.53629749714195141</v>
      </c>
    </row>
    <row r="146" spans="2:16" x14ac:dyDescent="0.35">
      <c r="B146">
        <v>0</v>
      </c>
      <c r="C146">
        <v>1</v>
      </c>
      <c r="D146">
        <v>0</v>
      </c>
      <c r="E146">
        <v>1</v>
      </c>
      <c r="F146">
        <v>1</v>
      </c>
      <c r="G146">
        <v>0</v>
      </c>
      <c r="H146">
        <v>0</v>
      </c>
      <c r="I146">
        <v>0</v>
      </c>
      <c r="J146">
        <v>0</v>
      </c>
      <c r="K146">
        <v>1</v>
      </c>
      <c r="L146">
        <v>2</v>
      </c>
      <c r="M146">
        <v>12.48</v>
      </c>
      <c r="N146" s="2">
        <v>2.52</v>
      </c>
      <c r="O146">
        <f>'3_Model1 Results'!B161</f>
        <v>2.2408685266911914</v>
      </c>
      <c r="P146">
        <f t="shared" si="1"/>
        <v>0.27913147330880861</v>
      </c>
    </row>
    <row r="147" spans="2:16" x14ac:dyDescent="0.35">
      <c r="B147">
        <v>0</v>
      </c>
      <c r="C147">
        <v>1</v>
      </c>
      <c r="D147">
        <v>0</v>
      </c>
      <c r="E147">
        <v>1</v>
      </c>
      <c r="F147">
        <v>1</v>
      </c>
      <c r="G147">
        <v>0</v>
      </c>
      <c r="H147">
        <v>0</v>
      </c>
      <c r="I147">
        <v>0</v>
      </c>
      <c r="J147">
        <v>0</v>
      </c>
      <c r="K147">
        <v>1</v>
      </c>
      <c r="L147">
        <v>6</v>
      </c>
      <c r="M147">
        <v>29.8</v>
      </c>
      <c r="N147" s="2">
        <v>4.2</v>
      </c>
      <c r="O147">
        <f>'3_Model1 Results'!B162</f>
        <v>4.581351481430195</v>
      </c>
      <c r="P147">
        <f t="shared" si="1"/>
        <v>-0.38135148143019482</v>
      </c>
    </row>
    <row r="148" spans="2:16" x14ac:dyDescent="0.35">
      <c r="B148">
        <v>1</v>
      </c>
      <c r="C148">
        <v>0</v>
      </c>
      <c r="D148">
        <v>0</v>
      </c>
      <c r="E148">
        <v>1</v>
      </c>
      <c r="F148">
        <v>1</v>
      </c>
      <c r="G148">
        <v>0</v>
      </c>
      <c r="H148">
        <v>0</v>
      </c>
      <c r="I148">
        <v>0</v>
      </c>
      <c r="J148">
        <v>0</v>
      </c>
      <c r="K148">
        <v>1</v>
      </c>
      <c r="L148">
        <v>2</v>
      </c>
      <c r="M148">
        <v>8.52</v>
      </c>
      <c r="N148" s="2">
        <v>1.48</v>
      </c>
      <c r="O148">
        <f>'3_Model1 Results'!B163</f>
        <v>1.834259042645618</v>
      </c>
      <c r="P148">
        <f t="shared" si="1"/>
        <v>-0.35425904264561803</v>
      </c>
    </row>
    <row r="149" spans="2:16" x14ac:dyDescent="0.35">
      <c r="B149">
        <v>0</v>
      </c>
      <c r="C149">
        <v>1</v>
      </c>
      <c r="D149">
        <v>0</v>
      </c>
      <c r="E149">
        <v>1</v>
      </c>
      <c r="F149">
        <v>1</v>
      </c>
      <c r="G149">
        <v>0</v>
      </c>
      <c r="H149">
        <v>0</v>
      </c>
      <c r="I149">
        <v>0</v>
      </c>
      <c r="J149">
        <v>0</v>
      </c>
      <c r="K149">
        <v>1</v>
      </c>
      <c r="L149">
        <v>2</v>
      </c>
      <c r="M149">
        <v>14.52</v>
      </c>
      <c r="N149" s="2">
        <v>2</v>
      </c>
      <c r="O149">
        <f>'3_Model1 Results'!B164</f>
        <v>2.4336220189082196</v>
      </c>
      <c r="P149">
        <f t="shared" si="1"/>
        <v>-0.43362201890821961</v>
      </c>
    </row>
    <row r="150" spans="2:16" x14ac:dyDescent="0.35">
      <c r="B150">
        <v>0</v>
      </c>
      <c r="C150">
        <v>1</v>
      </c>
      <c r="D150">
        <v>0</v>
      </c>
      <c r="E150">
        <v>1</v>
      </c>
      <c r="F150">
        <v>1</v>
      </c>
      <c r="G150">
        <v>0</v>
      </c>
      <c r="H150">
        <v>0</v>
      </c>
      <c r="I150">
        <v>0</v>
      </c>
      <c r="J150">
        <v>0</v>
      </c>
      <c r="K150">
        <v>1</v>
      </c>
      <c r="L150">
        <v>2</v>
      </c>
      <c r="M150">
        <v>11.38</v>
      </c>
      <c r="N150" s="2">
        <v>2</v>
      </c>
      <c r="O150">
        <f>'3_Model1 Results'!B165</f>
        <v>2.1369328201035782</v>
      </c>
      <c r="P150">
        <f t="shared" si="1"/>
        <v>-0.13693282010357821</v>
      </c>
    </row>
    <row r="151" spans="2:16" x14ac:dyDescent="0.35">
      <c r="B151">
        <v>1</v>
      </c>
      <c r="C151">
        <v>0</v>
      </c>
      <c r="D151">
        <v>0</v>
      </c>
      <c r="E151">
        <v>1</v>
      </c>
      <c r="F151">
        <v>1</v>
      </c>
      <c r="G151">
        <v>0</v>
      </c>
      <c r="H151">
        <v>0</v>
      </c>
      <c r="I151">
        <v>0</v>
      </c>
      <c r="J151">
        <v>0</v>
      </c>
      <c r="K151">
        <v>1</v>
      </c>
      <c r="L151">
        <v>3</v>
      </c>
      <c r="M151">
        <v>22.82</v>
      </c>
      <c r="N151" s="2">
        <v>2.1800000000000002</v>
      </c>
      <c r="O151">
        <f>'3_Model1 Results'!B166</f>
        <v>3.3614152310381002</v>
      </c>
      <c r="P151">
        <f t="shared" ref="P151:P214" si="2">N151-O151</f>
        <v>-1.1814152310381001</v>
      </c>
    </row>
    <row r="152" spans="2:16" x14ac:dyDescent="0.35">
      <c r="B152">
        <v>1</v>
      </c>
      <c r="C152">
        <v>0</v>
      </c>
      <c r="D152">
        <v>0</v>
      </c>
      <c r="E152">
        <v>1</v>
      </c>
      <c r="F152">
        <v>1</v>
      </c>
      <c r="G152">
        <v>0</v>
      </c>
      <c r="H152">
        <v>0</v>
      </c>
      <c r="I152">
        <v>0</v>
      </c>
      <c r="J152">
        <v>0</v>
      </c>
      <c r="K152">
        <v>1</v>
      </c>
      <c r="L152">
        <v>2</v>
      </c>
      <c r="M152">
        <v>19.079999999999998</v>
      </c>
      <c r="N152" s="2">
        <v>1.5</v>
      </c>
      <c r="O152">
        <f>'3_Model1 Results'!B167</f>
        <v>2.8320418258867055</v>
      </c>
      <c r="P152">
        <f t="shared" si="2"/>
        <v>-1.3320418258867055</v>
      </c>
    </row>
    <row r="153" spans="2:16" x14ac:dyDescent="0.35">
      <c r="B153">
        <v>0</v>
      </c>
      <c r="C153">
        <v>1</v>
      </c>
      <c r="D153">
        <v>0</v>
      </c>
      <c r="E153">
        <v>1</v>
      </c>
      <c r="F153">
        <v>1</v>
      </c>
      <c r="G153">
        <v>0</v>
      </c>
      <c r="H153">
        <v>0</v>
      </c>
      <c r="I153">
        <v>0</v>
      </c>
      <c r="J153">
        <v>0</v>
      </c>
      <c r="K153">
        <v>1</v>
      </c>
      <c r="L153">
        <v>2</v>
      </c>
      <c r="M153">
        <v>20.27</v>
      </c>
      <c r="N153" s="2">
        <v>2.83</v>
      </c>
      <c r="O153">
        <f>'3_Model1 Results'!B168</f>
        <v>2.9769223033434709</v>
      </c>
      <c r="P153">
        <f t="shared" si="2"/>
        <v>-0.14692230334347078</v>
      </c>
    </row>
    <row r="154" spans="2:16" x14ac:dyDescent="0.35">
      <c r="B154">
        <v>0</v>
      </c>
      <c r="C154">
        <v>1</v>
      </c>
      <c r="D154">
        <v>0</v>
      </c>
      <c r="E154">
        <v>1</v>
      </c>
      <c r="F154">
        <v>1</v>
      </c>
      <c r="G154">
        <v>0</v>
      </c>
      <c r="H154">
        <v>0</v>
      </c>
      <c r="I154">
        <v>0</v>
      </c>
      <c r="J154">
        <v>0</v>
      </c>
      <c r="K154">
        <v>1</v>
      </c>
      <c r="L154">
        <v>2</v>
      </c>
      <c r="M154">
        <v>11.17</v>
      </c>
      <c r="N154" s="2">
        <v>1.5</v>
      </c>
      <c r="O154">
        <f>'3_Model1 Results'!B169</f>
        <v>2.1170905488459431</v>
      </c>
      <c r="P154">
        <f t="shared" si="2"/>
        <v>-0.61709054884594305</v>
      </c>
    </row>
    <row r="155" spans="2:16" x14ac:dyDescent="0.35">
      <c r="B155">
        <v>0</v>
      </c>
      <c r="C155">
        <v>1</v>
      </c>
      <c r="D155">
        <v>0</v>
      </c>
      <c r="E155">
        <v>1</v>
      </c>
      <c r="F155">
        <v>1</v>
      </c>
      <c r="G155">
        <v>0</v>
      </c>
      <c r="H155">
        <v>0</v>
      </c>
      <c r="I155">
        <v>0</v>
      </c>
      <c r="J155">
        <v>0</v>
      </c>
      <c r="K155">
        <v>1</v>
      </c>
      <c r="L155">
        <v>2</v>
      </c>
      <c r="M155">
        <v>12.26</v>
      </c>
      <c r="N155" s="2">
        <v>2</v>
      </c>
      <c r="O155">
        <f>'3_Model1 Results'!B170</f>
        <v>2.2200813853736685</v>
      </c>
      <c r="P155">
        <f t="shared" si="2"/>
        <v>-0.2200813853736685</v>
      </c>
    </row>
    <row r="156" spans="2:16" x14ac:dyDescent="0.35">
      <c r="B156">
        <v>0</v>
      </c>
      <c r="C156">
        <v>1</v>
      </c>
      <c r="D156">
        <v>0</v>
      </c>
      <c r="E156">
        <v>1</v>
      </c>
      <c r="F156">
        <v>1</v>
      </c>
      <c r="G156">
        <v>0</v>
      </c>
      <c r="H156">
        <v>0</v>
      </c>
      <c r="I156">
        <v>0</v>
      </c>
      <c r="J156">
        <v>0</v>
      </c>
      <c r="K156">
        <v>1</v>
      </c>
      <c r="L156">
        <v>2</v>
      </c>
      <c r="M156">
        <v>18.260000000000002</v>
      </c>
      <c r="N156" s="2">
        <v>3.25</v>
      </c>
      <c r="O156">
        <f>'3_Model1 Results'!B171</f>
        <v>2.787003421306105</v>
      </c>
      <c r="P156">
        <f t="shared" si="2"/>
        <v>0.46299657869389499</v>
      </c>
    </row>
    <row r="157" spans="2:16" x14ac:dyDescent="0.35">
      <c r="B157">
        <v>0</v>
      </c>
      <c r="C157">
        <v>1</v>
      </c>
      <c r="D157">
        <v>0</v>
      </c>
      <c r="E157">
        <v>1</v>
      </c>
      <c r="F157">
        <v>1</v>
      </c>
      <c r="G157">
        <v>0</v>
      </c>
      <c r="H157">
        <v>0</v>
      </c>
      <c r="I157">
        <v>0</v>
      </c>
      <c r="J157">
        <v>0</v>
      </c>
      <c r="K157">
        <v>1</v>
      </c>
      <c r="L157">
        <v>2</v>
      </c>
      <c r="M157">
        <v>8.51</v>
      </c>
      <c r="N157" s="2">
        <v>1.25</v>
      </c>
      <c r="O157">
        <f>'3_Model1 Results'!B172</f>
        <v>1.8657551129158962</v>
      </c>
      <c r="P157">
        <f t="shared" si="2"/>
        <v>-0.61575511291589624</v>
      </c>
    </row>
    <row r="158" spans="2:16" x14ac:dyDescent="0.35">
      <c r="B158">
        <v>0</v>
      </c>
      <c r="C158">
        <v>1</v>
      </c>
      <c r="D158">
        <v>0</v>
      </c>
      <c r="E158">
        <v>1</v>
      </c>
      <c r="F158">
        <v>1</v>
      </c>
      <c r="G158">
        <v>0</v>
      </c>
      <c r="H158">
        <v>0</v>
      </c>
      <c r="I158">
        <v>0</v>
      </c>
      <c r="J158">
        <v>0</v>
      </c>
      <c r="K158">
        <v>1</v>
      </c>
      <c r="L158">
        <v>2</v>
      </c>
      <c r="M158">
        <v>10.33</v>
      </c>
      <c r="N158" s="2">
        <v>2</v>
      </c>
      <c r="O158">
        <f>'3_Model1 Results'!B173</f>
        <v>2.0377214638154015</v>
      </c>
      <c r="P158">
        <f t="shared" si="2"/>
        <v>-3.7721463815401535E-2</v>
      </c>
    </row>
    <row r="159" spans="2:16" x14ac:dyDescent="0.35">
      <c r="B159">
        <v>0</v>
      </c>
      <c r="C159">
        <v>1</v>
      </c>
      <c r="D159">
        <v>0</v>
      </c>
      <c r="E159">
        <v>1</v>
      </c>
      <c r="F159">
        <v>1</v>
      </c>
      <c r="G159">
        <v>0</v>
      </c>
      <c r="H159">
        <v>0</v>
      </c>
      <c r="I159">
        <v>0</v>
      </c>
      <c r="J159">
        <v>0</v>
      </c>
      <c r="K159">
        <v>1</v>
      </c>
      <c r="L159">
        <v>2</v>
      </c>
      <c r="M159">
        <v>14.15</v>
      </c>
      <c r="N159" s="2">
        <v>2</v>
      </c>
      <c r="O159">
        <f>'3_Model1 Results'!B174</f>
        <v>2.3986618266923863</v>
      </c>
      <c r="P159">
        <f t="shared" si="2"/>
        <v>-0.39866182669238626</v>
      </c>
    </row>
    <row r="160" spans="2:16" x14ac:dyDescent="0.35">
      <c r="B160">
        <v>1</v>
      </c>
      <c r="C160">
        <v>0</v>
      </c>
      <c r="D160">
        <v>1</v>
      </c>
      <c r="E160">
        <v>0</v>
      </c>
      <c r="F160">
        <v>1</v>
      </c>
      <c r="G160">
        <v>0</v>
      </c>
      <c r="H160">
        <v>0</v>
      </c>
      <c r="I160">
        <v>0</v>
      </c>
      <c r="J160">
        <v>0</v>
      </c>
      <c r="K160">
        <v>1</v>
      </c>
      <c r="L160">
        <v>2</v>
      </c>
      <c r="M160">
        <v>16</v>
      </c>
      <c r="N160" s="2">
        <v>2</v>
      </c>
      <c r="O160">
        <f>'3_Model1 Results'!B175</f>
        <v>2.4546135272782545</v>
      </c>
      <c r="P160">
        <f t="shared" si="2"/>
        <v>-0.45461352727825455</v>
      </c>
    </row>
    <row r="161" spans="2:16" x14ac:dyDescent="0.35">
      <c r="B161">
        <v>0</v>
      </c>
      <c r="C161">
        <v>1</v>
      </c>
      <c r="D161">
        <v>0</v>
      </c>
      <c r="E161">
        <v>1</v>
      </c>
      <c r="F161">
        <v>1</v>
      </c>
      <c r="G161">
        <v>0</v>
      </c>
      <c r="H161">
        <v>0</v>
      </c>
      <c r="I161">
        <v>0</v>
      </c>
      <c r="J161">
        <v>0</v>
      </c>
      <c r="K161">
        <v>1</v>
      </c>
      <c r="L161">
        <v>2</v>
      </c>
      <c r="M161">
        <v>13.16</v>
      </c>
      <c r="N161" s="2">
        <v>2.75</v>
      </c>
      <c r="O161">
        <f>'3_Model1 Results'!B176</f>
        <v>2.3051196907635338</v>
      </c>
      <c r="P161">
        <f t="shared" si="2"/>
        <v>0.44488030923646615</v>
      </c>
    </row>
    <row r="162" spans="2:16" x14ac:dyDescent="0.35">
      <c r="B162">
        <v>0</v>
      </c>
      <c r="C162">
        <v>1</v>
      </c>
      <c r="D162">
        <v>0</v>
      </c>
      <c r="E162">
        <v>1</v>
      </c>
      <c r="F162">
        <v>1</v>
      </c>
      <c r="G162">
        <v>0</v>
      </c>
      <c r="H162">
        <v>0</v>
      </c>
      <c r="I162">
        <v>0</v>
      </c>
      <c r="J162">
        <v>0</v>
      </c>
      <c r="K162">
        <v>1</v>
      </c>
      <c r="L162">
        <v>2</v>
      </c>
      <c r="M162">
        <v>17.47</v>
      </c>
      <c r="N162" s="2">
        <v>3.5</v>
      </c>
      <c r="O162">
        <f>'3_Model1 Results'!B177</f>
        <v>2.7123586865750005</v>
      </c>
      <c r="P162">
        <f t="shared" si="2"/>
        <v>0.78764131342499955</v>
      </c>
    </row>
    <row r="163" spans="2:16" x14ac:dyDescent="0.35">
      <c r="B163">
        <v>1</v>
      </c>
      <c r="C163">
        <v>0</v>
      </c>
      <c r="D163">
        <v>0</v>
      </c>
      <c r="E163">
        <v>1</v>
      </c>
      <c r="F163">
        <v>1</v>
      </c>
      <c r="G163">
        <v>0</v>
      </c>
      <c r="H163">
        <v>0</v>
      </c>
      <c r="I163">
        <v>0</v>
      </c>
      <c r="J163">
        <v>0</v>
      </c>
      <c r="K163">
        <v>1</v>
      </c>
      <c r="L163">
        <v>6</v>
      </c>
      <c r="M163">
        <v>34.299999999999997</v>
      </c>
      <c r="N163" s="2">
        <v>6.7</v>
      </c>
      <c r="O163">
        <f>'3_Model1 Results'!B178</f>
        <v>4.9741020680493566</v>
      </c>
      <c r="P163">
        <f t="shared" si="2"/>
        <v>1.7258979319506436</v>
      </c>
    </row>
    <row r="164" spans="2:16" x14ac:dyDescent="0.35">
      <c r="B164">
        <v>1</v>
      </c>
      <c r="C164">
        <v>0</v>
      </c>
      <c r="D164">
        <v>0</v>
      </c>
      <c r="E164">
        <v>1</v>
      </c>
      <c r="F164">
        <v>1</v>
      </c>
      <c r="G164">
        <v>0</v>
      </c>
      <c r="H164">
        <v>0</v>
      </c>
      <c r="I164">
        <v>0</v>
      </c>
      <c r="J164">
        <v>0</v>
      </c>
      <c r="K164">
        <v>1</v>
      </c>
      <c r="L164">
        <v>5</v>
      </c>
      <c r="M164">
        <v>41.19</v>
      </c>
      <c r="N164" s="2">
        <v>5</v>
      </c>
      <c r="O164">
        <f>'3_Model1 Results'!B179</f>
        <v>5.4491255365582614</v>
      </c>
      <c r="P164">
        <f t="shared" si="2"/>
        <v>-0.44912553655826137</v>
      </c>
    </row>
    <row r="165" spans="2:16" x14ac:dyDescent="0.35">
      <c r="B165">
        <v>0</v>
      </c>
      <c r="C165">
        <v>1</v>
      </c>
      <c r="D165">
        <v>0</v>
      </c>
      <c r="E165">
        <v>1</v>
      </c>
      <c r="F165">
        <v>1</v>
      </c>
      <c r="G165">
        <v>0</v>
      </c>
      <c r="H165">
        <v>0</v>
      </c>
      <c r="I165">
        <v>0</v>
      </c>
      <c r="J165">
        <v>0</v>
      </c>
      <c r="K165">
        <v>1</v>
      </c>
      <c r="L165">
        <v>6</v>
      </c>
      <c r="M165">
        <v>27.05</v>
      </c>
      <c r="N165" s="2">
        <v>5</v>
      </c>
      <c r="O165">
        <f>'3_Model1 Results'!B180</f>
        <v>4.321512214961162</v>
      </c>
      <c r="P165">
        <f t="shared" si="2"/>
        <v>0.678487785038838</v>
      </c>
    </row>
    <row r="166" spans="2:16" x14ac:dyDescent="0.35">
      <c r="B166">
        <v>0</v>
      </c>
      <c r="C166">
        <v>1</v>
      </c>
      <c r="D166">
        <v>0</v>
      </c>
      <c r="E166">
        <v>1</v>
      </c>
      <c r="F166">
        <v>1</v>
      </c>
      <c r="G166">
        <v>0</v>
      </c>
      <c r="H166">
        <v>0</v>
      </c>
      <c r="I166">
        <v>0</v>
      </c>
      <c r="J166">
        <v>0</v>
      </c>
      <c r="K166">
        <v>1</v>
      </c>
      <c r="L166">
        <v>2</v>
      </c>
      <c r="M166">
        <v>16.43</v>
      </c>
      <c r="N166" s="2">
        <v>2.2999999999999998</v>
      </c>
      <c r="O166">
        <f>'3_Model1 Results'!B181</f>
        <v>2.614092200346712</v>
      </c>
      <c r="P166">
        <f t="shared" si="2"/>
        <v>-0.31409220034671215</v>
      </c>
    </row>
    <row r="167" spans="2:16" x14ac:dyDescent="0.35">
      <c r="B167">
        <v>0</v>
      </c>
      <c r="C167">
        <v>1</v>
      </c>
      <c r="D167">
        <v>0</v>
      </c>
      <c r="E167">
        <v>1</v>
      </c>
      <c r="F167">
        <v>1</v>
      </c>
      <c r="G167">
        <v>0</v>
      </c>
      <c r="H167">
        <v>0</v>
      </c>
      <c r="I167">
        <v>0</v>
      </c>
      <c r="J167">
        <v>0</v>
      </c>
      <c r="K167">
        <v>1</v>
      </c>
      <c r="L167">
        <v>2</v>
      </c>
      <c r="M167">
        <v>8.35</v>
      </c>
      <c r="N167" s="2">
        <v>1.5</v>
      </c>
      <c r="O167">
        <f>'3_Model1 Results'!B182</f>
        <v>1.8506371919576978</v>
      </c>
      <c r="P167">
        <f t="shared" si="2"/>
        <v>-0.35063719195769782</v>
      </c>
    </row>
    <row r="168" spans="2:16" x14ac:dyDescent="0.35">
      <c r="B168">
        <v>0</v>
      </c>
      <c r="C168">
        <v>1</v>
      </c>
      <c r="D168">
        <v>0</v>
      </c>
      <c r="E168">
        <v>1</v>
      </c>
      <c r="F168">
        <v>1</v>
      </c>
      <c r="G168">
        <v>0</v>
      </c>
      <c r="H168">
        <v>0</v>
      </c>
      <c r="I168">
        <v>0</v>
      </c>
      <c r="J168">
        <v>0</v>
      </c>
      <c r="K168">
        <v>1</v>
      </c>
      <c r="L168">
        <v>3</v>
      </c>
      <c r="M168">
        <v>18.64</v>
      </c>
      <c r="N168" s="2">
        <v>1.36</v>
      </c>
      <c r="O168">
        <f>'3_Model1 Results'!B183</f>
        <v>2.9989004863353355</v>
      </c>
      <c r="P168">
        <f t="shared" si="2"/>
        <v>-1.6389004863353354</v>
      </c>
    </row>
    <row r="169" spans="2:16" x14ac:dyDescent="0.35">
      <c r="B169">
        <v>0</v>
      </c>
      <c r="C169">
        <v>1</v>
      </c>
      <c r="D169">
        <v>0</v>
      </c>
      <c r="E169">
        <v>1</v>
      </c>
      <c r="F169">
        <v>1</v>
      </c>
      <c r="G169">
        <v>0</v>
      </c>
      <c r="H169">
        <v>0</v>
      </c>
      <c r="I169">
        <v>0</v>
      </c>
      <c r="J169">
        <v>0</v>
      </c>
      <c r="K169">
        <v>1</v>
      </c>
      <c r="L169">
        <v>2</v>
      </c>
      <c r="M169">
        <v>11.87</v>
      </c>
      <c r="N169" s="2">
        <v>1.63</v>
      </c>
      <c r="O169">
        <f>'3_Model1 Results'!B184</f>
        <v>2.1832314530380605</v>
      </c>
      <c r="P169">
        <f t="shared" si="2"/>
        <v>-0.55323145303806065</v>
      </c>
    </row>
    <row r="170" spans="2:16" x14ac:dyDescent="0.35">
      <c r="B170">
        <v>1</v>
      </c>
      <c r="C170">
        <v>0</v>
      </c>
      <c r="D170">
        <v>0</v>
      </c>
      <c r="E170">
        <v>1</v>
      </c>
      <c r="F170">
        <v>1</v>
      </c>
      <c r="G170">
        <v>0</v>
      </c>
      <c r="H170">
        <v>0</v>
      </c>
      <c r="I170">
        <v>0</v>
      </c>
      <c r="J170">
        <v>0</v>
      </c>
      <c r="K170">
        <v>1</v>
      </c>
      <c r="L170">
        <v>2</v>
      </c>
      <c r="M170">
        <v>9.7799999999999994</v>
      </c>
      <c r="N170" s="2">
        <v>1.73</v>
      </c>
      <c r="O170">
        <f>'3_Model1 Results'!B185</f>
        <v>1.9533126701914294</v>
      </c>
      <c r="P170">
        <f t="shared" si="2"/>
        <v>-0.22331267019142942</v>
      </c>
    </row>
    <row r="171" spans="2:16" x14ac:dyDescent="0.35">
      <c r="B171">
        <v>1</v>
      </c>
      <c r="C171">
        <v>0</v>
      </c>
      <c r="D171">
        <v>0</v>
      </c>
      <c r="E171">
        <v>1</v>
      </c>
      <c r="F171">
        <v>1</v>
      </c>
      <c r="G171">
        <v>0</v>
      </c>
      <c r="H171">
        <v>0</v>
      </c>
      <c r="I171">
        <v>0</v>
      </c>
      <c r="J171">
        <v>0</v>
      </c>
      <c r="K171">
        <v>1</v>
      </c>
      <c r="L171">
        <v>2</v>
      </c>
      <c r="M171">
        <v>7.51</v>
      </c>
      <c r="N171" s="2">
        <v>2</v>
      </c>
      <c r="O171">
        <f>'3_Model1 Results'!B186</f>
        <v>1.7388271665969912</v>
      </c>
      <c r="P171">
        <f t="shared" si="2"/>
        <v>0.26117283340300879</v>
      </c>
    </row>
    <row r="172" spans="2:16" x14ac:dyDescent="0.35">
      <c r="B172">
        <v>1</v>
      </c>
      <c r="C172">
        <v>0</v>
      </c>
      <c r="D172">
        <v>0</v>
      </c>
      <c r="E172">
        <v>1</v>
      </c>
      <c r="F172">
        <v>0</v>
      </c>
      <c r="G172">
        <v>0</v>
      </c>
      <c r="H172">
        <v>0</v>
      </c>
      <c r="I172">
        <v>1</v>
      </c>
      <c r="J172">
        <v>1</v>
      </c>
      <c r="K172">
        <v>0</v>
      </c>
      <c r="L172">
        <v>2</v>
      </c>
      <c r="M172">
        <v>14.07</v>
      </c>
      <c r="N172" s="2">
        <v>2.5</v>
      </c>
      <c r="O172">
        <f>'3_Model1 Results'!B187</f>
        <v>2.4273118626338626</v>
      </c>
      <c r="P172">
        <f t="shared" si="2"/>
        <v>7.268813736613744E-2</v>
      </c>
    </row>
    <row r="173" spans="2:16" x14ac:dyDescent="0.35">
      <c r="B173">
        <v>1</v>
      </c>
      <c r="C173">
        <v>0</v>
      </c>
      <c r="D173">
        <v>0</v>
      </c>
      <c r="E173">
        <v>1</v>
      </c>
      <c r="F173">
        <v>0</v>
      </c>
      <c r="G173">
        <v>0</v>
      </c>
      <c r="H173">
        <v>0</v>
      </c>
      <c r="I173">
        <v>1</v>
      </c>
      <c r="J173">
        <v>1</v>
      </c>
      <c r="K173">
        <v>0</v>
      </c>
      <c r="L173">
        <v>2</v>
      </c>
      <c r="M173">
        <v>13.13</v>
      </c>
      <c r="N173" s="2">
        <v>2</v>
      </c>
      <c r="O173">
        <f>'3_Model1 Results'!B188</f>
        <v>2.338494077004448</v>
      </c>
      <c r="P173">
        <f t="shared" si="2"/>
        <v>-0.338494077004448</v>
      </c>
    </row>
    <row r="174" spans="2:16" x14ac:dyDescent="0.35">
      <c r="B174">
        <v>1</v>
      </c>
      <c r="C174">
        <v>0</v>
      </c>
      <c r="D174">
        <v>0</v>
      </c>
      <c r="E174">
        <v>1</v>
      </c>
      <c r="F174">
        <v>0</v>
      </c>
      <c r="G174">
        <v>0</v>
      </c>
      <c r="H174">
        <v>0</v>
      </c>
      <c r="I174">
        <v>1</v>
      </c>
      <c r="J174">
        <v>1</v>
      </c>
      <c r="K174">
        <v>0</v>
      </c>
      <c r="L174">
        <v>3</v>
      </c>
      <c r="M174">
        <v>17.260000000000002</v>
      </c>
      <c r="N174" s="2">
        <v>2.74</v>
      </c>
      <c r="O174">
        <f>'3_Model1 Results'!B189</f>
        <v>2.9047174144914512</v>
      </c>
      <c r="P174">
        <f t="shared" si="2"/>
        <v>-0.16471741449145094</v>
      </c>
    </row>
    <row r="175" spans="2:16" x14ac:dyDescent="0.35">
      <c r="B175">
        <v>1</v>
      </c>
      <c r="C175">
        <v>0</v>
      </c>
      <c r="D175">
        <v>0</v>
      </c>
      <c r="E175">
        <v>1</v>
      </c>
      <c r="F175">
        <v>0</v>
      </c>
      <c r="G175">
        <v>0</v>
      </c>
      <c r="H175">
        <v>0</v>
      </c>
      <c r="I175">
        <v>1</v>
      </c>
      <c r="J175">
        <v>1</v>
      </c>
      <c r="K175">
        <v>0</v>
      </c>
      <c r="L175">
        <v>4</v>
      </c>
      <c r="M175">
        <v>24.55</v>
      </c>
      <c r="N175" s="2">
        <v>2</v>
      </c>
      <c r="O175">
        <f>'3_Model1 Results'!B190</f>
        <v>3.7695196909028703</v>
      </c>
      <c r="P175">
        <f t="shared" si="2"/>
        <v>-1.7695196909028703</v>
      </c>
    </row>
    <row r="176" spans="2:16" x14ac:dyDescent="0.35">
      <c r="B176">
        <v>1</v>
      </c>
      <c r="C176">
        <v>0</v>
      </c>
      <c r="D176">
        <v>0</v>
      </c>
      <c r="E176">
        <v>1</v>
      </c>
      <c r="F176">
        <v>0</v>
      </c>
      <c r="G176">
        <v>0</v>
      </c>
      <c r="H176">
        <v>0</v>
      </c>
      <c r="I176">
        <v>1</v>
      </c>
      <c r="J176">
        <v>1</v>
      </c>
      <c r="K176">
        <v>0</v>
      </c>
      <c r="L176">
        <v>4</v>
      </c>
      <c r="M176">
        <v>19.77</v>
      </c>
      <c r="N176" s="2">
        <v>2</v>
      </c>
      <c r="O176">
        <f>'3_Model1 Results'!B191</f>
        <v>3.317871802276696</v>
      </c>
      <c r="P176">
        <f t="shared" si="2"/>
        <v>-1.317871802276696</v>
      </c>
    </row>
    <row r="177" spans="2:16" x14ac:dyDescent="0.35">
      <c r="B177">
        <v>0</v>
      </c>
      <c r="C177">
        <v>1</v>
      </c>
      <c r="D177">
        <v>0</v>
      </c>
      <c r="E177">
        <v>1</v>
      </c>
      <c r="F177">
        <v>0</v>
      </c>
      <c r="G177">
        <v>0</v>
      </c>
      <c r="H177">
        <v>0</v>
      </c>
      <c r="I177">
        <v>1</v>
      </c>
      <c r="J177">
        <v>1</v>
      </c>
      <c r="K177">
        <v>0</v>
      </c>
      <c r="L177">
        <v>5</v>
      </c>
      <c r="M177">
        <v>29.85</v>
      </c>
      <c r="N177" s="2">
        <v>5.14</v>
      </c>
      <c r="O177">
        <f>'3_Model1 Results'!B192</f>
        <v>4.4787337657268642</v>
      </c>
      <c r="P177">
        <f t="shared" si="2"/>
        <v>0.66126623427313547</v>
      </c>
    </row>
    <row r="178" spans="2:16" x14ac:dyDescent="0.35">
      <c r="B178">
        <v>1</v>
      </c>
      <c r="C178">
        <v>0</v>
      </c>
      <c r="D178">
        <v>0</v>
      </c>
      <c r="E178">
        <v>1</v>
      </c>
      <c r="F178">
        <v>0</v>
      </c>
      <c r="G178">
        <v>0</v>
      </c>
      <c r="H178">
        <v>0</v>
      </c>
      <c r="I178">
        <v>1</v>
      </c>
      <c r="J178">
        <v>1</v>
      </c>
      <c r="K178">
        <v>0</v>
      </c>
      <c r="L178">
        <v>6</v>
      </c>
      <c r="M178">
        <v>48.17</v>
      </c>
      <c r="N178" s="2">
        <v>5</v>
      </c>
      <c r="O178">
        <f>'3_Model1 Results'!B193</f>
        <v>6.3532867778639126</v>
      </c>
      <c r="P178">
        <f t="shared" si="2"/>
        <v>-1.3532867778639126</v>
      </c>
    </row>
    <row r="179" spans="2:16" x14ac:dyDescent="0.35">
      <c r="B179">
        <v>0</v>
      </c>
      <c r="C179">
        <v>1</v>
      </c>
      <c r="D179">
        <v>0</v>
      </c>
      <c r="E179">
        <v>1</v>
      </c>
      <c r="F179">
        <v>0</v>
      </c>
      <c r="G179">
        <v>0</v>
      </c>
      <c r="H179">
        <v>0</v>
      </c>
      <c r="I179">
        <v>1</v>
      </c>
      <c r="J179">
        <v>1</v>
      </c>
      <c r="K179">
        <v>0</v>
      </c>
      <c r="L179">
        <v>4</v>
      </c>
      <c r="M179">
        <v>25</v>
      </c>
      <c r="N179" s="2">
        <v>3.75</v>
      </c>
      <c r="O179">
        <f>'3_Model1 Results'!B194</f>
        <v>3.8444797839279685</v>
      </c>
      <c r="P179">
        <f t="shared" si="2"/>
        <v>-9.4479783927968519E-2</v>
      </c>
    </row>
    <row r="180" spans="2:16" x14ac:dyDescent="0.35">
      <c r="B180">
        <v>0</v>
      </c>
      <c r="C180">
        <v>1</v>
      </c>
      <c r="D180">
        <v>0</v>
      </c>
      <c r="E180">
        <v>1</v>
      </c>
      <c r="F180">
        <v>0</v>
      </c>
      <c r="G180">
        <v>0</v>
      </c>
      <c r="H180">
        <v>0</v>
      </c>
      <c r="I180">
        <v>1</v>
      </c>
      <c r="J180">
        <v>1</v>
      </c>
      <c r="K180">
        <v>0</v>
      </c>
      <c r="L180">
        <v>2</v>
      </c>
      <c r="M180">
        <v>13.39</v>
      </c>
      <c r="N180" s="2">
        <v>2.61</v>
      </c>
      <c r="O180">
        <f>'3_Model1 Results'!B195</f>
        <v>2.3955016388916857</v>
      </c>
      <c r="P180">
        <f t="shared" si="2"/>
        <v>0.21449836110831422</v>
      </c>
    </row>
    <row r="181" spans="2:16" x14ac:dyDescent="0.35">
      <c r="B181">
        <v>1</v>
      </c>
      <c r="C181">
        <v>0</v>
      </c>
      <c r="D181">
        <v>0</v>
      </c>
      <c r="E181">
        <v>1</v>
      </c>
      <c r="F181">
        <v>0</v>
      </c>
      <c r="G181">
        <v>0</v>
      </c>
      <c r="H181">
        <v>0</v>
      </c>
      <c r="I181">
        <v>1</v>
      </c>
      <c r="J181">
        <v>1</v>
      </c>
      <c r="K181">
        <v>0</v>
      </c>
      <c r="L181">
        <v>4</v>
      </c>
      <c r="M181">
        <v>16.489999999999998</v>
      </c>
      <c r="N181" s="2">
        <v>2</v>
      </c>
      <c r="O181">
        <f>'3_Model1 Results'!B196</f>
        <v>3.007954422633631</v>
      </c>
      <c r="P181">
        <f t="shared" si="2"/>
        <v>-1.007954422633631</v>
      </c>
    </row>
    <row r="182" spans="2:16" x14ac:dyDescent="0.35">
      <c r="B182">
        <v>1</v>
      </c>
      <c r="C182">
        <v>0</v>
      </c>
      <c r="D182">
        <v>0</v>
      </c>
      <c r="E182">
        <v>1</v>
      </c>
      <c r="F182">
        <v>0</v>
      </c>
      <c r="G182">
        <v>0</v>
      </c>
      <c r="H182">
        <v>0</v>
      </c>
      <c r="I182">
        <v>1</v>
      </c>
      <c r="J182">
        <v>1</v>
      </c>
      <c r="K182">
        <v>0</v>
      </c>
      <c r="L182">
        <v>4</v>
      </c>
      <c r="M182">
        <v>21.5</v>
      </c>
      <c r="N182" s="2">
        <v>3.5</v>
      </c>
      <c r="O182">
        <f>'3_Model1 Results'!B197</f>
        <v>3.4813343226372151</v>
      </c>
      <c r="P182">
        <f t="shared" si="2"/>
        <v>1.8665677362784905E-2</v>
      </c>
    </row>
    <row r="183" spans="2:16" x14ac:dyDescent="0.35">
      <c r="B183">
        <v>1</v>
      </c>
      <c r="C183">
        <v>0</v>
      </c>
      <c r="D183">
        <v>0</v>
      </c>
      <c r="E183">
        <v>1</v>
      </c>
      <c r="F183">
        <v>0</v>
      </c>
      <c r="G183">
        <v>0</v>
      </c>
      <c r="H183">
        <v>0</v>
      </c>
      <c r="I183">
        <v>1</v>
      </c>
      <c r="J183">
        <v>1</v>
      </c>
      <c r="K183">
        <v>0</v>
      </c>
      <c r="L183">
        <v>2</v>
      </c>
      <c r="M183">
        <v>12.66</v>
      </c>
      <c r="N183" s="2">
        <v>2.5</v>
      </c>
      <c r="O183">
        <f>'3_Model1 Results'!B198</f>
        <v>2.2940851841897403</v>
      </c>
      <c r="P183">
        <f t="shared" si="2"/>
        <v>0.20591481581025972</v>
      </c>
    </row>
    <row r="184" spans="2:16" x14ac:dyDescent="0.35">
      <c r="B184">
        <v>0</v>
      </c>
      <c r="C184">
        <v>1</v>
      </c>
      <c r="D184">
        <v>0</v>
      </c>
      <c r="E184">
        <v>1</v>
      </c>
      <c r="F184">
        <v>0</v>
      </c>
      <c r="G184">
        <v>0</v>
      </c>
      <c r="H184">
        <v>0</v>
      </c>
      <c r="I184">
        <v>1</v>
      </c>
      <c r="J184">
        <v>1</v>
      </c>
      <c r="K184">
        <v>0</v>
      </c>
      <c r="L184">
        <v>3</v>
      </c>
      <c r="M184">
        <v>16.21</v>
      </c>
      <c r="N184" s="2">
        <v>2</v>
      </c>
      <c r="O184">
        <f>'3_Model1 Results'!B199</f>
        <v>2.8379469985334405</v>
      </c>
      <c r="P184">
        <f t="shared" si="2"/>
        <v>-0.83794699853344046</v>
      </c>
    </row>
    <row r="185" spans="2:16" x14ac:dyDescent="0.35">
      <c r="B185">
        <v>1</v>
      </c>
      <c r="C185">
        <v>0</v>
      </c>
      <c r="D185">
        <v>0</v>
      </c>
      <c r="E185">
        <v>1</v>
      </c>
      <c r="F185">
        <v>0</v>
      </c>
      <c r="G185">
        <v>0</v>
      </c>
      <c r="H185">
        <v>0</v>
      </c>
      <c r="I185">
        <v>1</v>
      </c>
      <c r="J185">
        <v>1</v>
      </c>
      <c r="K185">
        <v>0</v>
      </c>
      <c r="L185">
        <v>2</v>
      </c>
      <c r="M185">
        <v>13.81</v>
      </c>
      <c r="N185" s="2">
        <v>2</v>
      </c>
      <c r="O185">
        <f>'3_Model1 Results'!B200</f>
        <v>2.4027452410767909</v>
      </c>
      <c r="P185">
        <f t="shared" si="2"/>
        <v>-0.40274524107679088</v>
      </c>
    </row>
    <row r="186" spans="2:16" x14ac:dyDescent="0.35">
      <c r="B186">
        <v>0</v>
      </c>
      <c r="C186">
        <v>1</v>
      </c>
      <c r="D186">
        <v>1</v>
      </c>
      <c r="E186">
        <v>0</v>
      </c>
      <c r="F186">
        <v>0</v>
      </c>
      <c r="G186">
        <v>0</v>
      </c>
      <c r="H186">
        <v>0</v>
      </c>
      <c r="I186">
        <v>1</v>
      </c>
      <c r="J186">
        <v>1</v>
      </c>
      <c r="K186">
        <v>0</v>
      </c>
      <c r="L186">
        <v>2</v>
      </c>
      <c r="M186">
        <v>17.510000000000002</v>
      </c>
      <c r="N186" s="2">
        <v>3</v>
      </c>
      <c r="O186">
        <f>'3_Model1 Results'!B201</f>
        <v>2.6983797834021583</v>
      </c>
      <c r="P186">
        <f t="shared" si="2"/>
        <v>0.30162021659784166</v>
      </c>
    </row>
    <row r="187" spans="2:16" x14ac:dyDescent="0.35">
      <c r="B187">
        <v>1</v>
      </c>
      <c r="C187">
        <v>0</v>
      </c>
      <c r="D187">
        <v>0</v>
      </c>
      <c r="E187">
        <v>1</v>
      </c>
      <c r="F187">
        <v>0</v>
      </c>
      <c r="G187">
        <v>0</v>
      </c>
      <c r="H187">
        <v>0</v>
      </c>
      <c r="I187">
        <v>1</v>
      </c>
      <c r="J187">
        <v>1</v>
      </c>
      <c r="K187">
        <v>0</v>
      </c>
      <c r="L187">
        <v>3</v>
      </c>
      <c r="M187">
        <v>24.52</v>
      </c>
      <c r="N187" s="2">
        <v>3.48</v>
      </c>
      <c r="O187">
        <f>'3_Model1 Results'!B202</f>
        <v>3.5906930779696986</v>
      </c>
      <c r="P187">
        <f t="shared" si="2"/>
        <v>-0.11069307796969863</v>
      </c>
    </row>
    <row r="188" spans="2:16" x14ac:dyDescent="0.35">
      <c r="B188">
        <v>1</v>
      </c>
      <c r="C188">
        <v>0</v>
      </c>
      <c r="D188">
        <v>0</v>
      </c>
      <c r="E188">
        <v>1</v>
      </c>
      <c r="F188">
        <v>0</v>
      </c>
      <c r="G188">
        <v>0</v>
      </c>
      <c r="H188">
        <v>0</v>
      </c>
      <c r="I188">
        <v>1</v>
      </c>
      <c r="J188">
        <v>1</v>
      </c>
      <c r="K188">
        <v>0</v>
      </c>
      <c r="L188">
        <v>2</v>
      </c>
      <c r="M188">
        <v>20.76</v>
      </c>
      <c r="N188" s="2">
        <v>2.2400000000000002</v>
      </c>
      <c r="O188">
        <f>'3_Model1 Results'!B203</f>
        <v>3.0594299326985293</v>
      </c>
      <c r="P188">
        <f t="shared" si="2"/>
        <v>-0.81942993269852904</v>
      </c>
    </row>
    <row r="189" spans="2:16" x14ac:dyDescent="0.35">
      <c r="B189">
        <v>1</v>
      </c>
      <c r="C189">
        <v>0</v>
      </c>
      <c r="D189">
        <v>0</v>
      </c>
      <c r="E189">
        <v>1</v>
      </c>
      <c r="F189">
        <v>0</v>
      </c>
      <c r="G189">
        <v>0</v>
      </c>
      <c r="H189">
        <v>0</v>
      </c>
      <c r="I189">
        <v>1</v>
      </c>
      <c r="J189">
        <v>1</v>
      </c>
      <c r="K189">
        <v>0</v>
      </c>
      <c r="L189">
        <v>4</v>
      </c>
      <c r="M189">
        <v>31.71</v>
      </c>
      <c r="N189" s="2">
        <v>4.5</v>
      </c>
      <c r="O189">
        <f>'3_Model1 Results'!B204</f>
        <v>4.4460466537822434</v>
      </c>
      <c r="P189">
        <f t="shared" si="2"/>
        <v>5.3953346217756604E-2</v>
      </c>
    </row>
    <row r="190" spans="2:16" x14ac:dyDescent="0.35">
      <c r="B190">
        <v>0</v>
      </c>
      <c r="C190">
        <v>1</v>
      </c>
      <c r="D190">
        <v>1</v>
      </c>
      <c r="E190">
        <v>0</v>
      </c>
      <c r="F190">
        <v>0</v>
      </c>
      <c r="G190">
        <v>0</v>
      </c>
      <c r="H190">
        <v>1</v>
      </c>
      <c r="I190">
        <v>0</v>
      </c>
      <c r="J190">
        <v>1</v>
      </c>
      <c r="K190">
        <v>0</v>
      </c>
      <c r="L190">
        <v>2</v>
      </c>
      <c r="M190">
        <v>10.59</v>
      </c>
      <c r="N190" s="2">
        <v>1.61</v>
      </c>
      <c r="O190">
        <f>'3_Model1 Results'!B205</f>
        <v>1.9485519853501376</v>
      </c>
      <c r="P190">
        <f t="shared" si="2"/>
        <v>-0.33855198535013753</v>
      </c>
    </row>
    <row r="191" spans="2:16" x14ac:dyDescent="0.35">
      <c r="B191">
        <v>0</v>
      </c>
      <c r="C191">
        <v>1</v>
      </c>
      <c r="D191">
        <v>1</v>
      </c>
      <c r="E191">
        <v>0</v>
      </c>
      <c r="F191">
        <v>0</v>
      </c>
      <c r="G191">
        <v>0</v>
      </c>
      <c r="H191">
        <v>1</v>
      </c>
      <c r="I191">
        <v>0</v>
      </c>
      <c r="J191">
        <v>1</v>
      </c>
      <c r="K191">
        <v>0</v>
      </c>
      <c r="L191">
        <v>2</v>
      </c>
      <c r="M191">
        <v>10.63</v>
      </c>
      <c r="N191" s="2">
        <v>2</v>
      </c>
      <c r="O191">
        <f>'3_Model1 Results'!B206</f>
        <v>1.9523314655896873</v>
      </c>
      <c r="P191">
        <f t="shared" si="2"/>
        <v>4.7668534410312713E-2</v>
      </c>
    </row>
    <row r="192" spans="2:16" x14ac:dyDescent="0.35">
      <c r="B192">
        <v>1</v>
      </c>
      <c r="C192">
        <v>0</v>
      </c>
      <c r="D192">
        <v>1</v>
      </c>
      <c r="E192">
        <v>0</v>
      </c>
      <c r="F192">
        <v>0</v>
      </c>
      <c r="G192">
        <v>0</v>
      </c>
      <c r="H192">
        <v>1</v>
      </c>
      <c r="I192">
        <v>0</v>
      </c>
      <c r="J192">
        <v>1</v>
      </c>
      <c r="K192">
        <v>0</v>
      </c>
      <c r="L192">
        <v>3</v>
      </c>
      <c r="M192">
        <v>50.81</v>
      </c>
      <c r="N192" s="2">
        <v>10</v>
      </c>
      <c r="O192">
        <f>'3_Model1 Results'!B207</f>
        <v>5.8923704286405787</v>
      </c>
      <c r="P192">
        <f t="shared" si="2"/>
        <v>4.1076295713594213</v>
      </c>
    </row>
    <row r="193" spans="2:16" x14ac:dyDescent="0.35">
      <c r="B193">
        <v>1</v>
      </c>
      <c r="C193">
        <v>0</v>
      </c>
      <c r="D193">
        <v>1</v>
      </c>
      <c r="E193">
        <v>0</v>
      </c>
      <c r="F193">
        <v>0</v>
      </c>
      <c r="G193">
        <v>0</v>
      </c>
      <c r="H193">
        <v>1</v>
      </c>
      <c r="I193">
        <v>0</v>
      </c>
      <c r="J193">
        <v>1</v>
      </c>
      <c r="K193">
        <v>0</v>
      </c>
      <c r="L193">
        <v>2</v>
      </c>
      <c r="M193">
        <v>15.81</v>
      </c>
      <c r="N193" s="2">
        <v>3.16</v>
      </c>
      <c r="O193">
        <f>'3_Model1 Results'!B208</f>
        <v>2.4093332162811913</v>
      </c>
      <c r="P193">
        <f t="shared" si="2"/>
        <v>0.75066678371880879</v>
      </c>
    </row>
    <row r="194" spans="2:16" x14ac:dyDescent="0.35">
      <c r="B194">
        <v>1</v>
      </c>
      <c r="C194">
        <v>0</v>
      </c>
      <c r="D194">
        <v>1</v>
      </c>
      <c r="E194">
        <v>0</v>
      </c>
      <c r="F194">
        <v>0</v>
      </c>
      <c r="G194">
        <v>0</v>
      </c>
      <c r="H194">
        <v>0</v>
      </c>
      <c r="I194">
        <v>1</v>
      </c>
      <c r="J194">
        <v>1</v>
      </c>
      <c r="K194">
        <v>0</v>
      </c>
      <c r="L194">
        <v>2</v>
      </c>
      <c r="M194">
        <v>7.25</v>
      </c>
      <c r="N194" s="2">
        <v>5.15</v>
      </c>
      <c r="O194">
        <f>'3_Model1 Results'!B209</f>
        <v>1.6965021616275267</v>
      </c>
      <c r="P194">
        <f t="shared" si="2"/>
        <v>3.4534978383724737</v>
      </c>
    </row>
    <row r="195" spans="2:16" x14ac:dyDescent="0.35">
      <c r="B195">
        <v>1</v>
      </c>
      <c r="C195">
        <v>0</v>
      </c>
      <c r="D195">
        <v>1</v>
      </c>
      <c r="E195">
        <v>0</v>
      </c>
      <c r="F195">
        <v>0</v>
      </c>
      <c r="G195">
        <v>0</v>
      </c>
      <c r="H195">
        <v>0</v>
      </c>
      <c r="I195">
        <v>1</v>
      </c>
      <c r="J195">
        <v>1</v>
      </c>
      <c r="K195">
        <v>0</v>
      </c>
      <c r="L195">
        <v>2</v>
      </c>
      <c r="M195">
        <v>31.85</v>
      </c>
      <c r="N195" s="2">
        <v>3.18</v>
      </c>
      <c r="O195">
        <f>'3_Model1 Results'!B210</f>
        <v>4.0208825089505149</v>
      </c>
      <c r="P195">
        <f t="shared" si="2"/>
        <v>-0.84088250895051475</v>
      </c>
    </row>
    <row r="196" spans="2:16" x14ac:dyDescent="0.35">
      <c r="B196">
        <v>1</v>
      </c>
      <c r="C196">
        <v>0</v>
      </c>
      <c r="D196">
        <v>1</v>
      </c>
      <c r="E196">
        <v>0</v>
      </c>
      <c r="F196">
        <v>0</v>
      </c>
      <c r="G196">
        <v>0</v>
      </c>
      <c r="H196">
        <v>0</v>
      </c>
      <c r="I196">
        <v>1</v>
      </c>
      <c r="J196">
        <v>1</v>
      </c>
      <c r="K196">
        <v>0</v>
      </c>
      <c r="L196">
        <v>2</v>
      </c>
      <c r="M196">
        <v>16.82</v>
      </c>
      <c r="N196" s="2">
        <v>4</v>
      </c>
      <c r="O196">
        <f>'3_Model1 Results'!B211</f>
        <v>2.6007428089397622</v>
      </c>
      <c r="P196">
        <f t="shared" si="2"/>
        <v>1.3992571910602378</v>
      </c>
    </row>
    <row r="197" spans="2:16" x14ac:dyDescent="0.35">
      <c r="B197">
        <v>1</v>
      </c>
      <c r="C197">
        <v>0</v>
      </c>
      <c r="D197">
        <v>1</v>
      </c>
      <c r="E197">
        <v>0</v>
      </c>
      <c r="F197">
        <v>0</v>
      </c>
      <c r="G197">
        <v>0</v>
      </c>
      <c r="H197">
        <v>0</v>
      </c>
      <c r="I197">
        <v>1</v>
      </c>
      <c r="J197">
        <v>1</v>
      </c>
      <c r="K197">
        <v>0</v>
      </c>
      <c r="L197">
        <v>2</v>
      </c>
      <c r="M197">
        <v>32.9</v>
      </c>
      <c r="N197" s="2">
        <v>3.11</v>
      </c>
      <c r="O197">
        <f>'3_Model1 Results'!B212</f>
        <v>4.1200938652386911</v>
      </c>
      <c r="P197">
        <f t="shared" si="2"/>
        <v>-1.0100938652386913</v>
      </c>
    </row>
    <row r="198" spans="2:16" x14ac:dyDescent="0.35">
      <c r="B198">
        <v>1</v>
      </c>
      <c r="C198">
        <v>0</v>
      </c>
      <c r="D198">
        <v>1</v>
      </c>
      <c r="E198">
        <v>0</v>
      </c>
      <c r="F198">
        <v>0</v>
      </c>
      <c r="G198">
        <v>0</v>
      </c>
      <c r="H198">
        <v>0</v>
      </c>
      <c r="I198">
        <v>1</v>
      </c>
      <c r="J198">
        <v>1</v>
      </c>
      <c r="K198">
        <v>0</v>
      </c>
      <c r="L198">
        <v>2</v>
      </c>
      <c r="M198">
        <v>17.89</v>
      </c>
      <c r="N198" s="2">
        <v>2</v>
      </c>
      <c r="O198">
        <f>'3_Model1 Results'!B213</f>
        <v>2.7018439053477135</v>
      </c>
      <c r="P198">
        <f t="shared" si="2"/>
        <v>-0.70184390534771346</v>
      </c>
    </row>
    <row r="199" spans="2:16" x14ac:dyDescent="0.35">
      <c r="B199">
        <v>1</v>
      </c>
      <c r="C199">
        <v>0</v>
      </c>
      <c r="D199">
        <v>1</v>
      </c>
      <c r="E199">
        <v>0</v>
      </c>
      <c r="F199">
        <v>0</v>
      </c>
      <c r="G199">
        <v>0</v>
      </c>
      <c r="H199">
        <v>0</v>
      </c>
      <c r="I199">
        <v>1</v>
      </c>
      <c r="J199">
        <v>1</v>
      </c>
      <c r="K199">
        <v>0</v>
      </c>
      <c r="L199">
        <v>2</v>
      </c>
      <c r="M199">
        <v>14.48</v>
      </c>
      <c r="N199" s="2">
        <v>2</v>
      </c>
      <c r="O199">
        <f>'3_Model1 Results'!B214</f>
        <v>2.3796432149261122</v>
      </c>
      <c r="P199">
        <f t="shared" si="2"/>
        <v>-0.37964321492611219</v>
      </c>
    </row>
    <row r="200" spans="2:16" x14ac:dyDescent="0.35">
      <c r="B200">
        <v>0</v>
      </c>
      <c r="C200">
        <v>1</v>
      </c>
      <c r="D200">
        <v>1</v>
      </c>
      <c r="E200">
        <v>0</v>
      </c>
      <c r="F200">
        <v>0</v>
      </c>
      <c r="G200">
        <v>0</v>
      </c>
      <c r="H200">
        <v>0</v>
      </c>
      <c r="I200">
        <v>1</v>
      </c>
      <c r="J200">
        <v>1</v>
      </c>
      <c r="K200">
        <v>0</v>
      </c>
      <c r="L200">
        <v>2</v>
      </c>
      <c r="M200">
        <v>9.6</v>
      </c>
      <c r="N200" s="2">
        <v>4</v>
      </c>
      <c r="O200">
        <f>'3_Model1 Results'!B215</f>
        <v>1.9509875660312299</v>
      </c>
      <c r="P200">
        <f t="shared" si="2"/>
        <v>2.0490124339687701</v>
      </c>
    </row>
    <row r="201" spans="2:16" x14ac:dyDescent="0.35">
      <c r="B201">
        <v>1</v>
      </c>
      <c r="C201">
        <v>0</v>
      </c>
      <c r="D201">
        <v>1</v>
      </c>
      <c r="E201">
        <v>0</v>
      </c>
      <c r="F201">
        <v>0</v>
      </c>
      <c r="G201">
        <v>0</v>
      </c>
      <c r="H201">
        <v>0</v>
      </c>
      <c r="I201">
        <v>1</v>
      </c>
      <c r="J201">
        <v>1</v>
      </c>
      <c r="K201">
        <v>0</v>
      </c>
      <c r="L201">
        <v>2</v>
      </c>
      <c r="M201">
        <v>34.630000000000003</v>
      </c>
      <c r="N201" s="2">
        <v>3.55</v>
      </c>
      <c r="O201">
        <f>'3_Model1 Results'!B216</f>
        <v>4.2835563855992103</v>
      </c>
      <c r="P201">
        <f t="shared" si="2"/>
        <v>-0.73355638559921044</v>
      </c>
    </row>
    <row r="202" spans="2:16" x14ac:dyDescent="0.35">
      <c r="B202">
        <v>1</v>
      </c>
      <c r="C202">
        <v>0</v>
      </c>
      <c r="D202">
        <v>1</v>
      </c>
      <c r="E202">
        <v>0</v>
      </c>
      <c r="F202">
        <v>0</v>
      </c>
      <c r="G202">
        <v>0</v>
      </c>
      <c r="H202">
        <v>0</v>
      </c>
      <c r="I202">
        <v>1</v>
      </c>
      <c r="J202">
        <v>1</v>
      </c>
      <c r="K202">
        <v>0</v>
      </c>
      <c r="L202">
        <v>4</v>
      </c>
      <c r="M202">
        <v>34.65</v>
      </c>
      <c r="N202" s="2">
        <v>3.68</v>
      </c>
      <c r="O202">
        <f>'3_Model1 Results'!B217</f>
        <v>4.6374301312260036</v>
      </c>
      <c r="P202">
        <f t="shared" si="2"/>
        <v>-0.9574301312260034</v>
      </c>
    </row>
    <row r="203" spans="2:16" x14ac:dyDescent="0.35">
      <c r="B203">
        <v>1</v>
      </c>
      <c r="C203">
        <v>0</v>
      </c>
      <c r="D203">
        <v>1</v>
      </c>
      <c r="E203">
        <v>0</v>
      </c>
      <c r="F203">
        <v>0</v>
      </c>
      <c r="G203">
        <v>0</v>
      </c>
      <c r="H203">
        <v>0</v>
      </c>
      <c r="I203">
        <v>1</v>
      </c>
      <c r="J203">
        <v>1</v>
      </c>
      <c r="K203">
        <v>0</v>
      </c>
      <c r="L203">
        <v>2</v>
      </c>
      <c r="M203">
        <v>23.33</v>
      </c>
      <c r="N203" s="2">
        <v>5.65</v>
      </c>
      <c r="O203">
        <f>'3_Model1 Results'!B218</f>
        <v>3.2158532179264556</v>
      </c>
      <c r="P203">
        <f t="shared" si="2"/>
        <v>2.4341467820735447</v>
      </c>
    </row>
    <row r="204" spans="2:16" x14ac:dyDescent="0.35">
      <c r="B204">
        <v>1</v>
      </c>
      <c r="C204">
        <v>0</v>
      </c>
      <c r="D204">
        <v>1</v>
      </c>
      <c r="E204">
        <v>0</v>
      </c>
      <c r="F204">
        <v>0</v>
      </c>
      <c r="G204">
        <v>0</v>
      </c>
      <c r="H204">
        <v>0</v>
      </c>
      <c r="I204">
        <v>1</v>
      </c>
      <c r="J204">
        <v>1</v>
      </c>
      <c r="K204">
        <v>0</v>
      </c>
      <c r="L204">
        <v>3</v>
      </c>
      <c r="M204">
        <v>45.35</v>
      </c>
      <c r="N204" s="2">
        <v>3.5</v>
      </c>
      <c r="O204">
        <f>'3_Model1 Results'!B219</f>
        <v>5.4724490925520053</v>
      </c>
      <c r="P204">
        <f t="shared" si="2"/>
        <v>-1.9724490925520053</v>
      </c>
    </row>
    <row r="205" spans="2:16" x14ac:dyDescent="0.35">
      <c r="B205">
        <v>1</v>
      </c>
      <c r="C205">
        <v>0</v>
      </c>
      <c r="D205">
        <v>1</v>
      </c>
      <c r="E205">
        <v>0</v>
      </c>
      <c r="F205">
        <v>0</v>
      </c>
      <c r="G205">
        <v>0</v>
      </c>
      <c r="H205">
        <v>0</v>
      </c>
      <c r="I205">
        <v>1</v>
      </c>
      <c r="J205">
        <v>1</v>
      </c>
      <c r="K205">
        <v>0</v>
      </c>
      <c r="L205">
        <v>4</v>
      </c>
      <c r="M205">
        <v>23.17</v>
      </c>
      <c r="N205" s="2">
        <v>6.5</v>
      </c>
      <c r="O205">
        <f>'3_Model1 Results'!B220</f>
        <v>3.5527193024752761</v>
      </c>
      <c r="P205">
        <f t="shared" si="2"/>
        <v>2.9472806975247239</v>
      </c>
    </row>
    <row r="206" spans="2:16" x14ac:dyDescent="0.35">
      <c r="B206">
        <v>1</v>
      </c>
      <c r="C206">
        <v>0</v>
      </c>
      <c r="D206">
        <v>1</v>
      </c>
      <c r="E206">
        <v>0</v>
      </c>
      <c r="F206">
        <v>0</v>
      </c>
      <c r="G206">
        <v>0</v>
      </c>
      <c r="H206">
        <v>0</v>
      </c>
      <c r="I206">
        <v>1</v>
      </c>
      <c r="J206">
        <v>1</v>
      </c>
      <c r="K206">
        <v>0</v>
      </c>
      <c r="L206">
        <v>2</v>
      </c>
      <c r="M206">
        <v>40.549999999999997</v>
      </c>
      <c r="N206" s="2">
        <v>3</v>
      </c>
      <c r="O206">
        <f>'3_Model1 Results'!B221</f>
        <v>4.8429194610525466</v>
      </c>
      <c r="P206">
        <f t="shared" si="2"/>
        <v>-1.8429194610525466</v>
      </c>
    </row>
    <row r="207" spans="2:16" x14ac:dyDescent="0.35">
      <c r="B207">
        <v>1</v>
      </c>
      <c r="C207">
        <v>0</v>
      </c>
      <c r="D207">
        <v>0</v>
      </c>
      <c r="E207">
        <v>1</v>
      </c>
      <c r="F207">
        <v>0</v>
      </c>
      <c r="G207">
        <v>0</v>
      </c>
      <c r="H207">
        <v>0</v>
      </c>
      <c r="I207">
        <v>1</v>
      </c>
      <c r="J207">
        <v>1</v>
      </c>
      <c r="K207">
        <v>0</v>
      </c>
      <c r="L207">
        <v>5</v>
      </c>
      <c r="M207">
        <v>20.69</v>
      </c>
      <c r="N207" s="2">
        <v>5</v>
      </c>
      <c r="O207">
        <f>'3_Model1 Results'!B222</f>
        <v>3.5807918505398462</v>
      </c>
      <c r="P207">
        <f t="shared" si="2"/>
        <v>1.4192081494601538</v>
      </c>
    </row>
    <row r="208" spans="2:16" x14ac:dyDescent="0.35">
      <c r="B208">
        <v>0</v>
      </c>
      <c r="C208">
        <v>1</v>
      </c>
      <c r="D208">
        <v>1</v>
      </c>
      <c r="E208">
        <v>0</v>
      </c>
      <c r="F208">
        <v>0</v>
      </c>
      <c r="G208">
        <v>0</v>
      </c>
      <c r="H208">
        <v>0</v>
      </c>
      <c r="I208">
        <v>1</v>
      </c>
      <c r="J208">
        <v>1</v>
      </c>
      <c r="K208">
        <v>0</v>
      </c>
      <c r="L208">
        <v>3</v>
      </c>
      <c r="M208">
        <v>20.9</v>
      </c>
      <c r="N208" s="2">
        <v>3.5</v>
      </c>
      <c r="O208">
        <f>'3_Model1 Results'!B223</f>
        <v>3.1946827364574935</v>
      </c>
      <c r="P208">
        <f t="shared" si="2"/>
        <v>0.30531726354250655</v>
      </c>
    </row>
    <row r="209" spans="2:16" x14ac:dyDescent="0.35">
      <c r="B209">
        <v>1</v>
      </c>
      <c r="C209">
        <v>0</v>
      </c>
      <c r="D209">
        <v>1</v>
      </c>
      <c r="E209">
        <v>0</v>
      </c>
      <c r="F209">
        <v>0</v>
      </c>
      <c r="G209">
        <v>0</v>
      </c>
      <c r="H209">
        <v>0</v>
      </c>
      <c r="I209">
        <v>1</v>
      </c>
      <c r="J209">
        <v>1</v>
      </c>
      <c r="K209">
        <v>0</v>
      </c>
      <c r="L209">
        <v>5</v>
      </c>
      <c r="M209">
        <v>30.46</v>
      </c>
      <c r="N209" s="2">
        <v>2</v>
      </c>
      <c r="O209">
        <f>'3_Model1 Results'!B224</f>
        <v>4.4175215788866957</v>
      </c>
      <c r="P209">
        <f t="shared" si="2"/>
        <v>-2.4175215788866957</v>
      </c>
    </row>
    <row r="210" spans="2:16" x14ac:dyDescent="0.35">
      <c r="B210">
        <v>0</v>
      </c>
      <c r="C210">
        <v>1</v>
      </c>
      <c r="D210">
        <v>1</v>
      </c>
      <c r="E210">
        <v>0</v>
      </c>
      <c r="F210">
        <v>0</v>
      </c>
      <c r="G210">
        <v>0</v>
      </c>
      <c r="H210">
        <v>0</v>
      </c>
      <c r="I210">
        <v>1</v>
      </c>
      <c r="J210">
        <v>1</v>
      </c>
      <c r="K210">
        <v>0</v>
      </c>
      <c r="L210">
        <v>3</v>
      </c>
      <c r="M210">
        <v>18.149999999999999</v>
      </c>
      <c r="N210" s="2">
        <v>3.5</v>
      </c>
      <c r="O210">
        <f>'3_Model1 Results'!B225</f>
        <v>2.9348434699884605</v>
      </c>
      <c r="P210">
        <f t="shared" si="2"/>
        <v>0.56515653001153954</v>
      </c>
    </row>
    <row r="211" spans="2:16" x14ac:dyDescent="0.35">
      <c r="B211">
        <v>1</v>
      </c>
      <c r="C211">
        <v>0</v>
      </c>
      <c r="D211">
        <v>1</v>
      </c>
      <c r="E211">
        <v>0</v>
      </c>
      <c r="F211">
        <v>0</v>
      </c>
      <c r="G211">
        <v>0</v>
      </c>
      <c r="H211">
        <v>0</v>
      </c>
      <c r="I211">
        <v>1</v>
      </c>
      <c r="J211">
        <v>1</v>
      </c>
      <c r="K211">
        <v>0</v>
      </c>
      <c r="L211">
        <v>3</v>
      </c>
      <c r="M211">
        <v>23.1</v>
      </c>
      <c r="N211" s="2">
        <v>4</v>
      </c>
      <c r="O211">
        <f>'3_Model1 Results'!B226</f>
        <v>3.3701132093025552</v>
      </c>
      <c r="P211">
        <f t="shared" si="2"/>
        <v>0.6298867906974448</v>
      </c>
    </row>
    <row r="212" spans="2:16" x14ac:dyDescent="0.35">
      <c r="B212">
        <v>1</v>
      </c>
      <c r="C212">
        <v>0</v>
      </c>
      <c r="D212">
        <v>1</v>
      </c>
      <c r="E212">
        <v>0</v>
      </c>
      <c r="F212">
        <v>0</v>
      </c>
      <c r="G212">
        <v>0</v>
      </c>
      <c r="H212">
        <v>0</v>
      </c>
      <c r="I212">
        <v>1</v>
      </c>
      <c r="J212">
        <v>1</v>
      </c>
      <c r="K212">
        <v>0</v>
      </c>
      <c r="L212">
        <v>2</v>
      </c>
      <c r="M212">
        <v>15.69</v>
      </c>
      <c r="N212" s="2">
        <v>1.5</v>
      </c>
      <c r="O212">
        <f>'3_Model1 Results'!B227</f>
        <v>2.4939724921724866</v>
      </c>
      <c r="P212">
        <f t="shared" si="2"/>
        <v>-0.99397249217248662</v>
      </c>
    </row>
    <row r="213" spans="2:16" x14ac:dyDescent="0.35">
      <c r="B213">
        <v>0</v>
      </c>
      <c r="C213">
        <v>1</v>
      </c>
      <c r="D213">
        <v>1</v>
      </c>
      <c r="E213">
        <v>0</v>
      </c>
      <c r="F213">
        <v>1</v>
      </c>
      <c r="G213">
        <v>0</v>
      </c>
      <c r="H213">
        <v>0</v>
      </c>
      <c r="I213">
        <v>0</v>
      </c>
      <c r="J213">
        <v>0</v>
      </c>
      <c r="K213">
        <v>1</v>
      </c>
      <c r="L213">
        <v>2</v>
      </c>
      <c r="M213">
        <v>19.809999999999999</v>
      </c>
      <c r="N213" s="2">
        <v>4.1900000000000004</v>
      </c>
      <c r="O213">
        <f>'3_Model1 Results'!B228</f>
        <v>2.8470499604255171</v>
      </c>
      <c r="P213">
        <f t="shared" si="2"/>
        <v>1.3429500395744833</v>
      </c>
    </row>
    <row r="214" spans="2:16" x14ac:dyDescent="0.35">
      <c r="B214">
        <v>1</v>
      </c>
      <c r="C214">
        <v>0</v>
      </c>
      <c r="D214">
        <v>1</v>
      </c>
      <c r="E214">
        <v>0</v>
      </c>
      <c r="F214">
        <v>1</v>
      </c>
      <c r="G214">
        <v>0</v>
      </c>
      <c r="H214">
        <v>0</v>
      </c>
      <c r="I214">
        <v>0</v>
      </c>
      <c r="J214">
        <v>0</v>
      </c>
      <c r="K214">
        <v>1</v>
      </c>
      <c r="L214">
        <v>2</v>
      </c>
      <c r="M214">
        <v>28.44</v>
      </c>
      <c r="N214" s="2">
        <v>2.56</v>
      </c>
      <c r="O214">
        <f>'3_Model1 Results'!B229</f>
        <v>3.630031881778172</v>
      </c>
      <c r="P214">
        <f t="shared" si="2"/>
        <v>-1.070031881778172</v>
      </c>
    </row>
    <row r="215" spans="2:16" x14ac:dyDescent="0.35">
      <c r="B215">
        <v>1</v>
      </c>
      <c r="C215">
        <v>0</v>
      </c>
      <c r="D215">
        <v>1</v>
      </c>
      <c r="E215">
        <v>0</v>
      </c>
      <c r="F215">
        <v>1</v>
      </c>
      <c r="G215">
        <v>0</v>
      </c>
      <c r="H215">
        <v>0</v>
      </c>
      <c r="I215">
        <v>0</v>
      </c>
      <c r="J215">
        <v>0</v>
      </c>
      <c r="K215">
        <v>1</v>
      </c>
      <c r="L215">
        <v>2</v>
      </c>
      <c r="M215">
        <v>15.48</v>
      </c>
      <c r="N215" s="2">
        <v>2.02</v>
      </c>
      <c r="O215">
        <f>'3_Model1 Results'!B230</f>
        <v>2.4054802841641099</v>
      </c>
      <c r="P215">
        <f t="shared" ref="P215:P265" si="3">N215-O215</f>
        <v>-0.38548028416410984</v>
      </c>
    </row>
    <row r="216" spans="2:16" x14ac:dyDescent="0.35">
      <c r="B216">
        <v>1</v>
      </c>
      <c r="C216">
        <v>0</v>
      </c>
      <c r="D216">
        <v>1</v>
      </c>
      <c r="E216">
        <v>0</v>
      </c>
      <c r="F216">
        <v>1</v>
      </c>
      <c r="G216">
        <v>0</v>
      </c>
      <c r="H216">
        <v>0</v>
      </c>
      <c r="I216">
        <v>0</v>
      </c>
      <c r="J216">
        <v>0</v>
      </c>
      <c r="K216">
        <v>1</v>
      </c>
      <c r="L216">
        <v>2</v>
      </c>
      <c r="M216">
        <v>16.579999999999998</v>
      </c>
      <c r="N216" s="2">
        <v>4</v>
      </c>
      <c r="O216">
        <f>'3_Model1 Results'!B231</f>
        <v>2.5094159907517231</v>
      </c>
      <c r="P216">
        <f t="shared" si="3"/>
        <v>1.4905840092482769</v>
      </c>
    </row>
    <row r="217" spans="2:16" x14ac:dyDescent="0.35">
      <c r="B217">
        <v>1</v>
      </c>
      <c r="C217">
        <v>0</v>
      </c>
      <c r="D217">
        <v>0</v>
      </c>
      <c r="E217">
        <v>1</v>
      </c>
      <c r="F217">
        <v>1</v>
      </c>
      <c r="G217">
        <v>0</v>
      </c>
      <c r="H217">
        <v>0</v>
      </c>
      <c r="I217">
        <v>0</v>
      </c>
      <c r="J217">
        <v>0</v>
      </c>
      <c r="K217">
        <v>1</v>
      </c>
      <c r="L217">
        <v>2</v>
      </c>
      <c r="M217">
        <v>7.56</v>
      </c>
      <c r="N217" s="2">
        <v>1.44</v>
      </c>
      <c r="O217">
        <f>'3_Model1 Results'!B232</f>
        <v>1.7435515168964282</v>
      </c>
      <c r="P217">
        <f t="shared" si="3"/>
        <v>-0.30355151689642823</v>
      </c>
    </row>
    <row r="218" spans="2:16" x14ac:dyDescent="0.35">
      <c r="B218">
        <v>1</v>
      </c>
      <c r="C218">
        <v>0</v>
      </c>
      <c r="D218">
        <v>1</v>
      </c>
      <c r="E218">
        <v>0</v>
      </c>
      <c r="F218">
        <v>1</v>
      </c>
      <c r="G218">
        <v>0</v>
      </c>
      <c r="H218">
        <v>0</v>
      </c>
      <c r="I218">
        <v>0</v>
      </c>
      <c r="J218">
        <v>0</v>
      </c>
      <c r="K218">
        <v>1</v>
      </c>
      <c r="L218">
        <v>2</v>
      </c>
      <c r="M218">
        <v>10.34</v>
      </c>
      <c r="N218" s="2">
        <v>2</v>
      </c>
      <c r="O218">
        <f>'3_Model1 Results'!B233</f>
        <v>1.9198170733819897</v>
      </c>
      <c r="P218">
        <f t="shared" si="3"/>
        <v>8.0182926618010297E-2</v>
      </c>
    </row>
    <row r="219" spans="2:16" x14ac:dyDescent="0.35">
      <c r="B219">
        <v>0</v>
      </c>
      <c r="C219">
        <v>1</v>
      </c>
      <c r="D219">
        <v>1</v>
      </c>
      <c r="E219">
        <v>0</v>
      </c>
      <c r="F219">
        <v>1</v>
      </c>
      <c r="G219">
        <v>0</v>
      </c>
      <c r="H219">
        <v>0</v>
      </c>
      <c r="I219">
        <v>0</v>
      </c>
      <c r="J219">
        <v>0</v>
      </c>
      <c r="K219">
        <v>1</v>
      </c>
      <c r="L219">
        <v>4</v>
      </c>
      <c r="M219">
        <v>43.11</v>
      </c>
      <c r="N219" s="2">
        <v>5</v>
      </c>
      <c r="O219">
        <f>'3_Model1 Results'!B234</f>
        <v>5.4005812054701634</v>
      </c>
      <c r="P219">
        <f t="shared" si="3"/>
        <v>-0.4005812054701634</v>
      </c>
    </row>
    <row r="220" spans="2:16" x14ac:dyDescent="0.35">
      <c r="B220">
        <v>0</v>
      </c>
      <c r="C220">
        <v>1</v>
      </c>
      <c r="D220">
        <v>1</v>
      </c>
      <c r="E220">
        <v>0</v>
      </c>
      <c r="F220">
        <v>1</v>
      </c>
      <c r="G220">
        <v>0</v>
      </c>
      <c r="H220">
        <v>0</v>
      </c>
      <c r="I220">
        <v>0</v>
      </c>
      <c r="J220">
        <v>0</v>
      </c>
      <c r="K220">
        <v>1</v>
      </c>
      <c r="L220">
        <v>2</v>
      </c>
      <c r="M220">
        <v>13</v>
      </c>
      <c r="N220" s="2">
        <v>2</v>
      </c>
      <c r="O220">
        <f>'3_Model1 Results'!B235</f>
        <v>2.2035934496422023</v>
      </c>
      <c r="P220">
        <f t="shared" si="3"/>
        <v>-0.20359344964220227</v>
      </c>
    </row>
    <row r="221" spans="2:16" x14ac:dyDescent="0.35">
      <c r="B221">
        <v>1</v>
      </c>
      <c r="C221">
        <v>0</v>
      </c>
      <c r="D221">
        <v>1</v>
      </c>
      <c r="E221">
        <v>0</v>
      </c>
      <c r="F221">
        <v>1</v>
      </c>
      <c r="G221">
        <v>0</v>
      </c>
      <c r="H221">
        <v>0</v>
      </c>
      <c r="I221">
        <v>0</v>
      </c>
      <c r="J221">
        <v>0</v>
      </c>
      <c r="K221">
        <v>1</v>
      </c>
      <c r="L221">
        <v>2</v>
      </c>
      <c r="M221">
        <v>13.51</v>
      </c>
      <c r="N221" s="2">
        <v>2</v>
      </c>
      <c r="O221">
        <f>'3_Model1 Results'!B236</f>
        <v>2.2193408823662932</v>
      </c>
      <c r="P221">
        <f t="shared" si="3"/>
        <v>-0.21934088236629323</v>
      </c>
    </row>
    <row r="222" spans="2:16" x14ac:dyDescent="0.35">
      <c r="B222">
        <v>1</v>
      </c>
      <c r="C222">
        <v>0</v>
      </c>
      <c r="D222">
        <v>1</v>
      </c>
      <c r="E222">
        <v>0</v>
      </c>
      <c r="F222">
        <v>1</v>
      </c>
      <c r="G222">
        <v>0</v>
      </c>
      <c r="H222">
        <v>0</v>
      </c>
      <c r="I222">
        <v>0</v>
      </c>
      <c r="J222">
        <v>0</v>
      </c>
      <c r="K222">
        <v>1</v>
      </c>
      <c r="L222">
        <v>3</v>
      </c>
      <c r="M222">
        <v>18.71</v>
      </c>
      <c r="N222" s="2">
        <v>4</v>
      </c>
      <c r="O222">
        <f>'3_Model1 Results'!B237</f>
        <v>2.8866653162612477</v>
      </c>
      <c r="P222">
        <f t="shared" si="3"/>
        <v>1.1133346837387523</v>
      </c>
    </row>
    <row r="223" spans="2:16" x14ac:dyDescent="0.35">
      <c r="B223">
        <v>0</v>
      </c>
      <c r="C223">
        <v>1</v>
      </c>
      <c r="D223">
        <v>1</v>
      </c>
      <c r="E223">
        <v>0</v>
      </c>
      <c r="F223">
        <v>1</v>
      </c>
      <c r="G223">
        <v>0</v>
      </c>
      <c r="H223">
        <v>0</v>
      </c>
      <c r="I223">
        <v>0</v>
      </c>
      <c r="J223">
        <v>0</v>
      </c>
      <c r="K223">
        <v>1</v>
      </c>
      <c r="L223">
        <v>2</v>
      </c>
      <c r="M223">
        <v>12.74</v>
      </c>
      <c r="N223" s="2">
        <v>2.0099999999999998</v>
      </c>
      <c r="O223">
        <f>'3_Model1 Results'!B238</f>
        <v>2.1790268280851297</v>
      </c>
      <c r="P223">
        <f t="shared" si="3"/>
        <v>-0.16902682808512992</v>
      </c>
    </row>
    <row r="224" spans="2:16" x14ac:dyDescent="0.35">
      <c r="B224">
        <v>0</v>
      </c>
      <c r="C224">
        <v>1</v>
      </c>
      <c r="D224">
        <v>1</v>
      </c>
      <c r="E224">
        <v>0</v>
      </c>
      <c r="F224">
        <v>1</v>
      </c>
      <c r="G224">
        <v>0</v>
      </c>
      <c r="H224">
        <v>0</v>
      </c>
      <c r="I224">
        <v>0</v>
      </c>
      <c r="J224">
        <v>0</v>
      </c>
      <c r="K224">
        <v>1</v>
      </c>
      <c r="L224">
        <v>2</v>
      </c>
      <c r="M224">
        <v>13</v>
      </c>
      <c r="N224" s="2">
        <v>2</v>
      </c>
      <c r="O224">
        <f>'3_Model1 Results'!B239</f>
        <v>2.2035934496422023</v>
      </c>
      <c r="P224">
        <f t="shared" si="3"/>
        <v>-0.20359344964220227</v>
      </c>
    </row>
    <row r="225" spans="2:16" x14ac:dyDescent="0.35">
      <c r="B225">
        <v>0</v>
      </c>
      <c r="C225">
        <v>1</v>
      </c>
      <c r="D225">
        <v>1</v>
      </c>
      <c r="E225">
        <v>0</v>
      </c>
      <c r="F225">
        <v>1</v>
      </c>
      <c r="G225">
        <v>0</v>
      </c>
      <c r="H225">
        <v>0</v>
      </c>
      <c r="I225">
        <v>0</v>
      </c>
      <c r="J225">
        <v>0</v>
      </c>
      <c r="K225">
        <v>1</v>
      </c>
      <c r="L225">
        <v>2</v>
      </c>
      <c r="M225">
        <v>16.399999999999999</v>
      </c>
      <c r="N225" s="2">
        <v>2.5</v>
      </c>
      <c r="O225">
        <f>'3_Model1 Results'!B240</f>
        <v>2.5248492700039158</v>
      </c>
      <c r="P225">
        <f t="shared" si="3"/>
        <v>-2.4849270003915791E-2</v>
      </c>
    </row>
    <row r="226" spans="2:16" x14ac:dyDescent="0.35">
      <c r="B226">
        <v>1</v>
      </c>
      <c r="C226">
        <v>0</v>
      </c>
      <c r="D226">
        <v>1</v>
      </c>
      <c r="E226">
        <v>0</v>
      </c>
      <c r="F226">
        <v>1</v>
      </c>
      <c r="G226">
        <v>0</v>
      </c>
      <c r="H226">
        <v>0</v>
      </c>
      <c r="I226">
        <v>0</v>
      </c>
      <c r="J226">
        <v>0</v>
      </c>
      <c r="K226">
        <v>1</v>
      </c>
      <c r="L226">
        <v>4</v>
      </c>
      <c r="M226">
        <v>20.53</v>
      </c>
      <c r="N226" s="2">
        <v>4</v>
      </c>
      <c r="O226">
        <f>'3_Model1 Results'!B241</f>
        <v>3.2346236699142628</v>
      </c>
      <c r="P226">
        <f t="shared" si="3"/>
        <v>0.76537633008573724</v>
      </c>
    </row>
    <row r="227" spans="2:16" x14ac:dyDescent="0.35">
      <c r="B227">
        <v>0</v>
      </c>
      <c r="C227">
        <v>1</v>
      </c>
      <c r="D227">
        <v>1</v>
      </c>
      <c r="E227">
        <v>0</v>
      </c>
      <c r="F227">
        <v>1</v>
      </c>
      <c r="G227">
        <v>0</v>
      </c>
      <c r="H227">
        <v>0</v>
      </c>
      <c r="I227">
        <v>0</v>
      </c>
      <c r="J227">
        <v>0</v>
      </c>
      <c r="K227">
        <v>1</v>
      </c>
      <c r="L227">
        <v>3</v>
      </c>
      <c r="M227">
        <v>16.47</v>
      </c>
      <c r="N227" s="2">
        <v>3.23</v>
      </c>
      <c r="O227">
        <f>'3_Model1 Results'!B242</f>
        <v>2.7074553631766367</v>
      </c>
      <c r="P227">
        <f t="shared" si="3"/>
        <v>0.52254463682336327</v>
      </c>
    </row>
    <row r="228" spans="2:16" x14ac:dyDescent="0.35">
      <c r="B228">
        <v>1</v>
      </c>
      <c r="C228">
        <v>0</v>
      </c>
      <c r="D228">
        <v>1</v>
      </c>
      <c r="E228">
        <v>0</v>
      </c>
      <c r="F228">
        <v>0</v>
      </c>
      <c r="G228">
        <v>0</v>
      </c>
      <c r="H228">
        <v>1</v>
      </c>
      <c r="I228">
        <v>0</v>
      </c>
      <c r="J228">
        <v>1</v>
      </c>
      <c r="K228">
        <v>0</v>
      </c>
      <c r="L228">
        <v>3</v>
      </c>
      <c r="M228">
        <v>26.59</v>
      </c>
      <c r="N228" s="2">
        <v>3.41</v>
      </c>
      <c r="O228">
        <f>'3_Model1 Results'!B243</f>
        <v>3.6038951435933111</v>
      </c>
      <c r="P228">
        <f t="shared" si="3"/>
        <v>-0.19389514359331095</v>
      </c>
    </row>
    <row r="229" spans="2:16" x14ac:dyDescent="0.35">
      <c r="B229">
        <v>1</v>
      </c>
      <c r="C229">
        <v>0</v>
      </c>
      <c r="D229">
        <v>1</v>
      </c>
      <c r="E229">
        <v>0</v>
      </c>
      <c r="F229">
        <v>0</v>
      </c>
      <c r="G229">
        <v>0</v>
      </c>
      <c r="H229">
        <v>1</v>
      </c>
      <c r="I229">
        <v>0</v>
      </c>
      <c r="J229">
        <v>1</v>
      </c>
      <c r="K229">
        <v>0</v>
      </c>
      <c r="L229">
        <v>4</v>
      </c>
      <c r="M229">
        <v>38.729999999999997</v>
      </c>
      <c r="N229" s="2">
        <v>3</v>
      </c>
      <c r="O229">
        <f>'3_Model1 Results'!B244</f>
        <v>4.9269593990501157</v>
      </c>
      <c r="P229">
        <f t="shared" si="3"/>
        <v>-1.9269593990501157</v>
      </c>
    </row>
    <row r="230" spans="2:16" x14ac:dyDescent="0.35">
      <c r="B230">
        <v>1</v>
      </c>
      <c r="C230">
        <v>0</v>
      </c>
      <c r="D230">
        <v>1</v>
      </c>
      <c r="E230">
        <v>0</v>
      </c>
      <c r="F230">
        <v>0</v>
      </c>
      <c r="G230">
        <v>0</v>
      </c>
      <c r="H230">
        <v>1</v>
      </c>
      <c r="I230">
        <v>0</v>
      </c>
      <c r="J230">
        <v>1</v>
      </c>
      <c r="K230">
        <v>0</v>
      </c>
      <c r="L230">
        <v>2</v>
      </c>
      <c r="M230">
        <v>24.27</v>
      </c>
      <c r="N230" s="2">
        <v>2.0299999999999998</v>
      </c>
      <c r="O230">
        <f>'3_Model1 Results'!B245</f>
        <v>3.2086932869459264</v>
      </c>
      <c r="P230">
        <f t="shared" si="3"/>
        <v>-1.1786932869459266</v>
      </c>
    </row>
    <row r="231" spans="2:16" x14ac:dyDescent="0.35">
      <c r="B231">
        <v>0</v>
      </c>
      <c r="C231">
        <v>1</v>
      </c>
      <c r="D231">
        <v>1</v>
      </c>
      <c r="E231">
        <v>0</v>
      </c>
      <c r="F231">
        <v>0</v>
      </c>
      <c r="G231">
        <v>0</v>
      </c>
      <c r="H231">
        <v>1</v>
      </c>
      <c r="I231">
        <v>0</v>
      </c>
      <c r="J231">
        <v>1</v>
      </c>
      <c r="K231">
        <v>0</v>
      </c>
      <c r="L231">
        <v>2</v>
      </c>
      <c r="M231">
        <v>12.76</v>
      </c>
      <c r="N231" s="2">
        <v>2.23</v>
      </c>
      <c r="O231">
        <f>'3_Model1 Results'!B246</f>
        <v>2.1535887883457021</v>
      </c>
      <c r="P231">
        <f t="shared" si="3"/>
        <v>7.6411211654297873E-2</v>
      </c>
    </row>
    <row r="232" spans="2:16" x14ac:dyDescent="0.35">
      <c r="B232">
        <v>1</v>
      </c>
      <c r="C232">
        <v>0</v>
      </c>
      <c r="D232">
        <v>1</v>
      </c>
      <c r="E232">
        <v>0</v>
      </c>
      <c r="F232">
        <v>0</v>
      </c>
      <c r="G232">
        <v>0</v>
      </c>
      <c r="H232">
        <v>1</v>
      </c>
      <c r="I232">
        <v>0</v>
      </c>
      <c r="J232">
        <v>1</v>
      </c>
      <c r="K232">
        <v>0</v>
      </c>
      <c r="L232">
        <v>3</v>
      </c>
      <c r="M232">
        <v>30.06</v>
      </c>
      <c r="N232" s="2">
        <v>2</v>
      </c>
      <c r="O232">
        <f>'3_Model1 Results'!B247</f>
        <v>3.9317650543742366</v>
      </c>
      <c r="P232">
        <f t="shared" si="3"/>
        <v>-1.9317650543742366</v>
      </c>
    </row>
    <row r="233" spans="2:16" x14ac:dyDescent="0.35">
      <c r="B233">
        <v>1</v>
      </c>
      <c r="C233">
        <v>0</v>
      </c>
      <c r="D233">
        <v>1</v>
      </c>
      <c r="E233">
        <v>0</v>
      </c>
      <c r="F233">
        <v>0</v>
      </c>
      <c r="G233">
        <v>0</v>
      </c>
      <c r="H233">
        <v>1</v>
      </c>
      <c r="I233">
        <v>0</v>
      </c>
      <c r="J233">
        <v>1</v>
      </c>
      <c r="K233">
        <v>0</v>
      </c>
      <c r="L233">
        <v>4</v>
      </c>
      <c r="M233">
        <v>25.89</v>
      </c>
      <c r="N233" s="2">
        <v>5.16</v>
      </c>
      <c r="O233">
        <f>'3_Model1 Results'!B248</f>
        <v>3.7137462421547034</v>
      </c>
      <c r="P233">
        <f t="shared" si="3"/>
        <v>1.4462537578452968</v>
      </c>
    </row>
    <row r="234" spans="2:16" x14ac:dyDescent="0.35">
      <c r="B234">
        <v>1</v>
      </c>
      <c r="C234">
        <v>0</v>
      </c>
      <c r="D234">
        <v>0</v>
      </c>
      <c r="E234">
        <v>1</v>
      </c>
      <c r="F234">
        <v>0</v>
      </c>
      <c r="G234">
        <v>0</v>
      </c>
      <c r="H234">
        <v>1</v>
      </c>
      <c r="I234">
        <v>0</v>
      </c>
      <c r="J234">
        <v>1</v>
      </c>
      <c r="K234">
        <v>0</v>
      </c>
      <c r="L234">
        <v>4</v>
      </c>
      <c r="M234">
        <v>48.33</v>
      </c>
      <c r="N234" s="2">
        <v>9</v>
      </c>
      <c r="O234">
        <f>'3_Model1 Results'!B249</f>
        <v>5.9204429767051483</v>
      </c>
      <c r="P234">
        <f t="shared" si="3"/>
        <v>3.0795570232948517</v>
      </c>
    </row>
    <row r="235" spans="2:16" x14ac:dyDescent="0.35">
      <c r="B235">
        <v>0</v>
      </c>
      <c r="C235">
        <v>1</v>
      </c>
      <c r="D235">
        <v>1</v>
      </c>
      <c r="E235">
        <v>0</v>
      </c>
      <c r="F235">
        <v>0</v>
      </c>
      <c r="G235">
        <v>0</v>
      </c>
      <c r="H235">
        <v>1</v>
      </c>
      <c r="I235">
        <v>0</v>
      </c>
      <c r="J235">
        <v>1</v>
      </c>
      <c r="K235">
        <v>0</v>
      </c>
      <c r="L235">
        <v>2</v>
      </c>
      <c r="M235">
        <v>13.27</v>
      </c>
      <c r="N235" s="2">
        <v>2.5</v>
      </c>
      <c r="O235">
        <f>'3_Model1 Results'!B250</f>
        <v>2.201777161399959</v>
      </c>
      <c r="P235">
        <f t="shared" si="3"/>
        <v>0.29822283860004095</v>
      </c>
    </row>
    <row r="236" spans="2:16" x14ac:dyDescent="0.35">
      <c r="B236">
        <v>0</v>
      </c>
      <c r="C236">
        <v>1</v>
      </c>
      <c r="D236">
        <v>1</v>
      </c>
      <c r="E236">
        <v>0</v>
      </c>
      <c r="F236">
        <v>0</v>
      </c>
      <c r="G236">
        <v>0</v>
      </c>
      <c r="H236">
        <v>1</v>
      </c>
      <c r="I236">
        <v>0</v>
      </c>
      <c r="J236">
        <v>1</v>
      </c>
      <c r="K236">
        <v>0</v>
      </c>
      <c r="L236">
        <v>3</v>
      </c>
      <c r="M236">
        <v>28.17</v>
      </c>
      <c r="N236" s="2">
        <v>6.5</v>
      </c>
      <c r="O236">
        <f>'3_Model1 Results'!B251</f>
        <v>3.7856255533856853</v>
      </c>
      <c r="P236">
        <f t="shared" si="3"/>
        <v>2.7143744466143147</v>
      </c>
    </row>
    <row r="237" spans="2:16" x14ac:dyDescent="0.35">
      <c r="B237">
        <v>0</v>
      </c>
      <c r="C237">
        <v>1</v>
      </c>
      <c r="D237">
        <v>1</v>
      </c>
      <c r="E237">
        <v>0</v>
      </c>
      <c r="F237">
        <v>0</v>
      </c>
      <c r="G237">
        <v>0</v>
      </c>
      <c r="H237">
        <v>1</v>
      </c>
      <c r="I237">
        <v>0</v>
      </c>
      <c r="J237">
        <v>1</v>
      </c>
      <c r="K237">
        <v>0</v>
      </c>
      <c r="L237">
        <v>2</v>
      </c>
      <c r="M237">
        <v>12.9</v>
      </c>
      <c r="N237" s="2">
        <v>1.1000000000000001</v>
      </c>
      <c r="O237">
        <f>'3_Model1 Results'!B252</f>
        <v>2.1668169691841257</v>
      </c>
      <c r="P237">
        <f t="shared" si="3"/>
        <v>-1.0668169691841256</v>
      </c>
    </row>
    <row r="238" spans="2:16" x14ac:dyDescent="0.35">
      <c r="B238">
        <v>1</v>
      </c>
      <c r="C238">
        <v>0</v>
      </c>
      <c r="D238">
        <v>1</v>
      </c>
      <c r="E238">
        <v>0</v>
      </c>
      <c r="F238">
        <v>0</v>
      </c>
      <c r="G238">
        <v>0</v>
      </c>
      <c r="H238">
        <v>1</v>
      </c>
      <c r="I238">
        <v>0</v>
      </c>
      <c r="J238">
        <v>1</v>
      </c>
      <c r="K238">
        <v>0</v>
      </c>
      <c r="L238">
        <v>5</v>
      </c>
      <c r="M238">
        <v>28.15</v>
      </c>
      <c r="N238" s="2">
        <v>3</v>
      </c>
      <c r="O238">
        <f>'3_Model1 Results'!B253</f>
        <v>4.1032788784427634</v>
      </c>
      <c r="P238">
        <f t="shared" si="3"/>
        <v>-1.1032788784427634</v>
      </c>
    </row>
    <row r="239" spans="2:16" x14ac:dyDescent="0.35">
      <c r="B239">
        <v>1</v>
      </c>
      <c r="C239">
        <v>0</v>
      </c>
      <c r="D239">
        <v>1</v>
      </c>
      <c r="E239">
        <v>0</v>
      </c>
      <c r="F239">
        <v>0</v>
      </c>
      <c r="G239">
        <v>0</v>
      </c>
      <c r="H239">
        <v>1</v>
      </c>
      <c r="I239">
        <v>0</v>
      </c>
      <c r="J239">
        <v>1</v>
      </c>
      <c r="K239">
        <v>0</v>
      </c>
      <c r="L239">
        <v>2</v>
      </c>
      <c r="M239">
        <v>11.59</v>
      </c>
      <c r="N239" s="2">
        <v>1.5</v>
      </c>
      <c r="O239">
        <f>'3_Model1 Results'!B254</f>
        <v>2.0105980510087114</v>
      </c>
      <c r="P239">
        <f t="shared" si="3"/>
        <v>-0.51059805100871136</v>
      </c>
    </row>
    <row r="240" spans="2:16" x14ac:dyDescent="0.35">
      <c r="B240">
        <v>1</v>
      </c>
      <c r="C240">
        <v>0</v>
      </c>
      <c r="D240">
        <v>1</v>
      </c>
      <c r="E240">
        <v>0</v>
      </c>
      <c r="F240">
        <v>0</v>
      </c>
      <c r="G240">
        <v>0</v>
      </c>
      <c r="H240">
        <v>1</v>
      </c>
      <c r="I240">
        <v>0</v>
      </c>
      <c r="J240">
        <v>1</v>
      </c>
      <c r="K240">
        <v>0</v>
      </c>
      <c r="L240">
        <v>2</v>
      </c>
      <c r="M240">
        <v>7.74</v>
      </c>
      <c r="N240" s="2">
        <v>1.44</v>
      </c>
      <c r="O240">
        <f>'3_Model1 Results'!B255</f>
        <v>1.6468230779520647</v>
      </c>
      <c r="P240">
        <f t="shared" si="3"/>
        <v>-0.20682307795206478</v>
      </c>
    </row>
    <row r="241" spans="2:16" x14ac:dyDescent="0.35">
      <c r="B241">
        <v>0</v>
      </c>
      <c r="C241">
        <v>1</v>
      </c>
      <c r="D241">
        <v>1</v>
      </c>
      <c r="E241">
        <v>0</v>
      </c>
      <c r="F241">
        <v>0</v>
      </c>
      <c r="G241">
        <v>0</v>
      </c>
      <c r="H241">
        <v>1</v>
      </c>
      <c r="I241">
        <v>0</v>
      </c>
      <c r="J241">
        <v>1</v>
      </c>
      <c r="K241">
        <v>0</v>
      </c>
      <c r="L241">
        <v>4</v>
      </c>
      <c r="M241">
        <v>30.14</v>
      </c>
      <c r="N241" s="2">
        <v>3.09</v>
      </c>
      <c r="O241">
        <f>'3_Model1 Results'!B256</f>
        <v>4.1477569579370108</v>
      </c>
      <c r="P241">
        <f t="shared" si="3"/>
        <v>-1.057756957937011</v>
      </c>
    </row>
    <row r="242" spans="2:16" x14ac:dyDescent="0.35">
      <c r="B242">
        <v>1</v>
      </c>
      <c r="C242">
        <v>0</v>
      </c>
      <c r="D242">
        <v>1</v>
      </c>
      <c r="E242">
        <v>0</v>
      </c>
      <c r="F242">
        <v>0</v>
      </c>
      <c r="G242">
        <v>1</v>
      </c>
      <c r="H242">
        <v>0</v>
      </c>
      <c r="I242">
        <v>0</v>
      </c>
      <c r="J242">
        <v>0</v>
      </c>
      <c r="K242">
        <v>1</v>
      </c>
      <c r="L242">
        <v>2</v>
      </c>
      <c r="M242">
        <v>12.16</v>
      </c>
      <c r="N242" s="2">
        <v>2.2000000000000002</v>
      </c>
      <c r="O242">
        <f>'3_Model1 Results'!B257</f>
        <v>2.25404262187556</v>
      </c>
      <c r="P242">
        <f t="shared" si="3"/>
        <v>-5.404262187555986E-2</v>
      </c>
    </row>
    <row r="243" spans="2:16" x14ac:dyDescent="0.35">
      <c r="B243">
        <v>0</v>
      </c>
      <c r="C243">
        <v>1</v>
      </c>
      <c r="D243">
        <v>1</v>
      </c>
      <c r="E243">
        <v>0</v>
      </c>
      <c r="F243">
        <v>0</v>
      </c>
      <c r="G243">
        <v>1</v>
      </c>
      <c r="H243">
        <v>0</v>
      </c>
      <c r="I243">
        <v>0</v>
      </c>
      <c r="J243">
        <v>0</v>
      </c>
      <c r="K243">
        <v>1</v>
      </c>
      <c r="L243">
        <v>2</v>
      </c>
      <c r="M243">
        <v>13.42</v>
      </c>
      <c r="N243" s="2">
        <v>3.48</v>
      </c>
      <c r="O243">
        <f>'3_Model1 Results'!B258</f>
        <v>2.405537189751537</v>
      </c>
      <c r="P243">
        <f t="shared" si="3"/>
        <v>1.074462810248463</v>
      </c>
    </row>
    <row r="244" spans="2:16" x14ac:dyDescent="0.35">
      <c r="B244">
        <v>1</v>
      </c>
      <c r="C244">
        <v>0</v>
      </c>
      <c r="D244">
        <v>1</v>
      </c>
      <c r="E244">
        <v>0</v>
      </c>
      <c r="F244">
        <v>0</v>
      </c>
      <c r="G244">
        <v>1</v>
      </c>
      <c r="H244">
        <v>0</v>
      </c>
      <c r="I244">
        <v>0</v>
      </c>
      <c r="J244">
        <v>0</v>
      </c>
      <c r="K244">
        <v>1</v>
      </c>
      <c r="L244">
        <v>1</v>
      </c>
      <c r="M244">
        <v>8.58</v>
      </c>
      <c r="N244" s="2">
        <v>1.92</v>
      </c>
      <c r="O244">
        <f>'3_Model1 Results'!B259</f>
        <v>1.7397871376823635</v>
      </c>
      <c r="P244">
        <f t="shared" si="3"/>
        <v>0.18021286231763645</v>
      </c>
    </row>
    <row r="245" spans="2:16" x14ac:dyDescent="0.35">
      <c r="B245">
        <v>0</v>
      </c>
      <c r="C245">
        <v>1</v>
      </c>
      <c r="D245">
        <v>0</v>
      </c>
      <c r="E245">
        <v>1</v>
      </c>
      <c r="F245">
        <v>0</v>
      </c>
      <c r="G245">
        <v>1</v>
      </c>
      <c r="H245">
        <v>0</v>
      </c>
      <c r="I245">
        <v>0</v>
      </c>
      <c r="J245">
        <v>0</v>
      </c>
      <c r="K245">
        <v>1</v>
      </c>
      <c r="L245">
        <v>3</v>
      </c>
      <c r="M245">
        <v>15.98</v>
      </c>
      <c r="N245" s="2">
        <v>3</v>
      </c>
      <c r="O245">
        <f>'3_Model1 Results'!B260</f>
        <v>2.909824247999353</v>
      </c>
      <c r="P245">
        <f t="shared" si="3"/>
        <v>9.017575200064698E-2</v>
      </c>
    </row>
    <row r="246" spans="2:16" x14ac:dyDescent="0.35">
      <c r="B246">
        <v>1</v>
      </c>
      <c r="C246">
        <v>0</v>
      </c>
      <c r="D246">
        <v>1</v>
      </c>
      <c r="E246">
        <v>0</v>
      </c>
      <c r="F246">
        <v>0</v>
      </c>
      <c r="G246">
        <v>1</v>
      </c>
      <c r="H246">
        <v>0</v>
      </c>
      <c r="I246">
        <v>0</v>
      </c>
      <c r="J246">
        <v>0</v>
      </c>
      <c r="K246">
        <v>1</v>
      </c>
      <c r="L246">
        <v>2</v>
      </c>
      <c r="M246">
        <v>13.42</v>
      </c>
      <c r="N246" s="2">
        <v>1.58</v>
      </c>
      <c r="O246">
        <f>'3_Model1 Results'!B261</f>
        <v>2.3730962494213714</v>
      </c>
      <c r="P246">
        <f t="shared" si="3"/>
        <v>-0.79309624942137136</v>
      </c>
    </row>
    <row r="247" spans="2:16" x14ac:dyDescent="0.35">
      <c r="B247">
        <v>0</v>
      </c>
      <c r="C247">
        <v>1</v>
      </c>
      <c r="D247">
        <v>1</v>
      </c>
      <c r="E247">
        <v>0</v>
      </c>
      <c r="F247">
        <v>0</v>
      </c>
      <c r="G247">
        <v>1</v>
      </c>
      <c r="H247">
        <v>0</v>
      </c>
      <c r="I247">
        <v>0</v>
      </c>
      <c r="J247">
        <v>0</v>
      </c>
      <c r="K247">
        <v>1</v>
      </c>
      <c r="L247">
        <v>2</v>
      </c>
      <c r="M247">
        <v>16.27</v>
      </c>
      <c r="N247" s="2">
        <v>2.5</v>
      </c>
      <c r="O247">
        <f>'3_Model1 Results'!B262</f>
        <v>2.6748251568194443</v>
      </c>
      <c r="P247">
        <f t="shared" si="3"/>
        <v>-0.17482515681944433</v>
      </c>
    </row>
    <row r="248" spans="2:16" x14ac:dyDescent="0.35">
      <c r="B248">
        <v>0</v>
      </c>
      <c r="C248">
        <v>1</v>
      </c>
      <c r="D248">
        <v>1</v>
      </c>
      <c r="E248">
        <v>0</v>
      </c>
      <c r="F248">
        <v>0</v>
      </c>
      <c r="G248">
        <v>1</v>
      </c>
      <c r="H248">
        <v>0</v>
      </c>
      <c r="I248">
        <v>0</v>
      </c>
      <c r="J248">
        <v>0</v>
      </c>
      <c r="K248">
        <v>1</v>
      </c>
      <c r="L248">
        <v>2</v>
      </c>
      <c r="M248">
        <v>10.09</v>
      </c>
      <c r="N248" s="2">
        <v>2</v>
      </c>
      <c r="O248">
        <f>'3_Model1 Results'!B263</f>
        <v>2.090895459809035</v>
      </c>
      <c r="P248">
        <f t="shared" si="3"/>
        <v>-9.0895459809035017E-2</v>
      </c>
    </row>
    <row r="249" spans="2:16" x14ac:dyDescent="0.35">
      <c r="B249">
        <v>1</v>
      </c>
      <c r="C249">
        <v>0</v>
      </c>
      <c r="D249">
        <v>0</v>
      </c>
      <c r="E249">
        <v>1</v>
      </c>
      <c r="F249">
        <v>0</v>
      </c>
      <c r="G249">
        <v>0</v>
      </c>
      <c r="H249">
        <v>1</v>
      </c>
      <c r="I249">
        <v>0</v>
      </c>
      <c r="J249">
        <v>1</v>
      </c>
      <c r="K249">
        <v>0</v>
      </c>
      <c r="L249">
        <v>4</v>
      </c>
      <c r="M249">
        <v>20.45</v>
      </c>
      <c r="N249" s="2">
        <v>3</v>
      </c>
      <c r="O249">
        <f>'3_Model1 Results'!B264</f>
        <v>3.2861452497390946</v>
      </c>
      <c r="P249">
        <f t="shared" si="3"/>
        <v>-0.28614524973909461</v>
      </c>
    </row>
    <row r="250" spans="2:16" x14ac:dyDescent="0.35">
      <c r="B250">
        <v>1</v>
      </c>
      <c r="C250">
        <v>0</v>
      </c>
      <c r="D250">
        <v>0</v>
      </c>
      <c r="E250">
        <v>1</v>
      </c>
      <c r="F250">
        <v>0</v>
      </c>
      <c r="G250">
        <v>0</v>
      </c>
      <c r="H250">
        <v>1</v>
      </c>
      <c r="I250">
        <v>0</v>
      </c>
      <c r="J250">
        <v>1</v>
      </c>
      <c r="K250">
        <v>0</v>
      </c>
      <c r="L250">
        <v>2</v>
      </c>
      <c r="M250">
        <v>13.28</v>
      </c>
      <c r="N250" s="2">
        <v>2.72</v>
      </c>
      <c r="O250">
        <f>'3_Model1 Results'!B265</f>
        <v>2.2566894112928146</v>
      </c>
      <c r="P250">
        <f t="shared" si="3"/>
        <v>0.46331058870718556</v>
      </c>
    </row>
    <row r="251" spans="2:16" x14ac:dyDescent="0.35">
      <c r="B251">
        <v>0</v>
      </c>
      <c r="C251">
        <v>1</v>
      </c>
      <c r="D251">
        <v>1</v>
      </c>
      <c r="E251">
        <v>0</v>
      </c>
      <c r="F251">
        <v>0</v>
      </c>
      <c r="G251">
        <v>0</v>
      </c>
      <c r="H251">
        <v>1</v>
      </c>
      <c r="I251">
        <v>0</v>
      </c>
      <c r="J251">
        <v>1</v>
      </c>
      <c r="K251">
        <v>0</v>
      </c>
      <c r="L251">
        <v>2</v>
      </c>
      <c r="M251">
        <v>22.12</v>
      </c>
      <c r="N251" s="2">
        <v>2.88</v>
      </c>
      <c r="O251">
        <f>'3_Model1 Results'!B266</f>
        <v>3.0379871644003025</v>
      </c>
      <c r="P251">
        <f t="shared" si="3"/>
        <v>-0.15798716440030258</v>
      </c>
    </row>
    <row r="252" spans="2:16" x14ac:dyDescent="0.35">
      <c r="B252">
        <v>1</v>
      </c>
      <c r="C252">
        <v>0</v>
      </c>
      <c r="D252">
        <v>1</v>
      </c>
      <c r="E252">
        <v>0</v>
      </c>
      <c r="F252">
        <v>0</v>
      </c>
      <c r="G252">
        <v>0</v>
      </c>
      <c r="H252">
        <v>1</v>
      </c>
      <c r="I252">
        <v>0</v>
      </c>
      <c r="J252">
        <v>1</v>
      </c>
      <c r="K252">
        <v>0</v>
      </c>
      <c r="L252">
        <v>4</v>
      </c>
      <c r="M252">
        <v>24.01</v>
      </c>
      <c r="N252" s="2">
        <v>2</v>
      </c>
      <c r="O252">
        <f>'3_Model1 Results'!B267</f>
        <v>3.5361106708958734</v>
      </c>
      <c r="P252">
        <f t="shared" si="3"/>
        <v>-1.5361106708958734</v>
      </c>
    </row>
    <row r="253" spans="2:16" x14ac:dyDescent="0.35">
      <c r="B253">
        <v>1</v>
      </c>
      <c r="C253">
        <v>0</v>
      </c>
      <c r="D253">
        <v>1</v>
      </c>
      <c r="E253">
        <v>0</v>
      </c>
      <c r="F253">
        <v>0</v>
      </c>
      <c r="G253">
        <v>0</v>
      </c>
      <c r="H253">
        <v>1</v>
      </c>
      <c r="I253">
        <v>0</v>
      </c>
      <c r="J253">
        <v>1</v>
      </c>
      <c r="K253">
        <v>0</v>
      </c>
      <c r="L253">
        <v>3</v>
      </c>
      <c r="M253">
        <v>15.69</v>
      </c>
      <c r="N253" s="2">
        <v>3</v>
      </c>
      <c r="O253">
        <f>'3_Model1 Results'!B268</f>
        <v>2.5739867783160522</v>
      </c>
      <c r="P253">
        <f t="shared" si="3"/>
        <v>0.42601322168394784</v>
      </c>
    </row>
    <row r="254" spans="2:16" x14ac:dyDescent="0.35">
      <c r="B254">
        <v>1</v>
      </c>
      <c r="C254">
        <v>0</v>
      </c>
      <c r="D254">
        <v>0</v>
      </c>
      <c r="E254">
        <v>1</v>
      </c>
      <c r="F254">
        <v>0</v>
      </c>
      <c r="G254">
        <v>0</v>
      </c>
      <c r="H254">
        <v>1</v>
      </c>
      <c r="I254">
        <v>0</v>
      </c>
      <c r="J254">
        <v>1</v>
      </c>
      <c r="K254">
        <v>0</v>
      </c>
      <c r="L254">
        <v>2</v>
      </c>
      <c r="M254">
        <v>11.61</v>
      </c>
      <c r="N254" s="2">
        <v>3.39</v>
      </c>
      <c r="O254">
        <f>'3_Model1 Results'!B269</f>
        <v>2.0988961112916202</v>
      </c>
      <c r="P254">
        <f t="shared" si="3"/>
        <v>1.2911038887083799</v>
      </c>
    </row>
    <row r="255" spans="2:16" x14ac:dyDescent="0.35">
      <c r="B255">
        <v>1</v>
      </c>
      <c r="C255">
        <v>0</v>
      </c>
      <c r="D255">
        <v>0</v>
      </c>
      <c r="E255">
        <v>1</v>
      </c>
      <c r="F255">
        <v>0</v>
      </c>
      <c r="G255">
        <v>0</v>
      </c>
      <c r="H255">
        <v>1</v>
      </c>
      <c r="I255">
        <v>0</v>
      </c>
      <c r="J255">
        <v>1</v>
      </c>
      <c r="K255">
        <v>0</v>
      </c>
      <c r="L255">
        <v>2</v>
      </c>
      <c r="M255">
        <v>10.77</v>
      </c>
      <c r="N255" s="2">
        <v>1.47</v>
      </c>
      <c r="O255">
        <f>'3_Model1 Results'!B270</f>
        <v>2.0195270262610787</v>
      </c>
      <c r="P255">
        <f t="shared" si="3"/>
        <v>-0.54952702626107874</v>
      </c>
    </row>
    <row r="256" spans="2:16" x14ac:dyDescent="0.35">
      <c r="B256">
        <v>1</v>
      </c>
      <c r="C256">
        <v>0</v>
      </c>
      <c r="D256">
        <v>1</v>
      </c>
      <c r="E256">
        <v>0</v>
      </c>
      <c r="F256">
        <v>0</v>
      </c>
      <c r="G256">
        <v>0</v>
      </c>
      <c r="H256">
        <v>1</v>
      </c>
      <c r="I256">
        <v>0</v>
      </c>
      <c r="J256">
        <v>1</v>
      </c>
      <c r="K256">
        <v>0</v>
      </c>
      <c r="L256">
        <v>2</v>
      </c>
      <c r="M256">
        <v>15.53</v>
      </c>
      <c r="N256" s="2">
        <v>3</v>
      </c>
      <c r="O256">
        <f>'3_Model1 Results'!B271</f>
        <v>2.3828768546043442</v>
      </c>
      <c r="P256">
        <f t="shared" si="3"/>
        <v>0.61712314539565583</v>
      </c>
    </row>
    <row r="257" spans="1:17" x14ac:dyDescent="0.35">
      <c r="B257">
        <v>1</v>
      </c>
      <c r="C257">
        <v>0</v>
      </c>
      <c r="D257">
        <v>0</v>
      </c>
      <c r="E257">
        <v>1</v>
      </c>
      <c r="F257">
        <v>0</v>
      </c>
      <c r="G257">
        <v>0</v>
      </c>
      <c r="H257">
        <v>1</v>
      </c>
      <c r="I257">
        <v>0</v>
      </c>
      <c r="J257">
        <v>1</v>
      </c>
      <c r="K257">
        <v>0</v>
      </c>
      <c r="L257">
        <v>2</v>
      </c>
      <c r="M257">
        <v>10.07</v>
      </c>
      <c r="N257" s="2">
        <v>1.25</v>
      </c>
      <c r="O257">
        <f>'3_Model1 Results'!B272</f>
        <v>1.9533861220689612</v>
      </c>
      <c r="P257">
        <f t="shared" si="3"/>
        <v>-0.70338612206896123</v>
      </c>
    </row>
    <row r="258" spans="1:17" x14ac:dyDescent="0.35">
      <c r="B258">
        <v>1</v>
      </c>
      <c r="C258">
        <v>0</v>
      </c>
      <c r="D258">
        <v>1</v>
      </c>
      <c r="E258">
        <v>0</v>
      </c>
      <c r="F258">
        <v>0</v>
      </c>
      <c r="G258">
        <v>0</v>
      </c>
      <c r="H258">
        <v>1</v>
      </c>
      <c r="I258">
        <v>0</v>
      </c>
      <c r="J258">
        <v>1</v>
      </c>
      <c r="K258">
        <v>0</v>
      </c>
      <c r="L258">
        <v>2</v>
      </c>
      <c r="M258">
        <v>12.6</v>
      </c>
      <c r="N258" s="2">
        <v>1</v>
      </c>
      <c r="O258">
        <f>'3_Model1 Results'!B273</f>
        <v>2.1060299270573379</v>
      </c>
      <c r="P258">
        <f t="shared" si="3"/>
        <v>-1.1060299270573379</v>
      </c>
    </row>
    <row r="259" spans="1:17" x14ac:dyDescent="0.35">
      <c r="B259">
        <v>1</v>
      </c>
      <c r="C259">
        <v>0</v>
      </c>
      <c r="D259">
        <v>1</v>
      </c>
      <c r="E259">
        <v>0</v>
      </c>
      <c r="F259">
        <v>0</v>
      </c>
      <c r="G259">
        <v>0</v>
      </c>
      <c r="H259">
        <v>1</v>
      </c>
      <c r="I259">
        <v>0</v>
      </c>
      <c r="J259">
        <v>1</v>
      </c>
      <c r="K259">
        <v>0</v>
      </c>
      <c r="L259">
        <v>2</v>
      </c>
      <c r="M259">
        <v>32.83</v>
      </c>
      <c r="N259" s="2">
        <v>1.17</v>
      </c>
      <c r="O259">
        <f>'3_Model1 Results'!B274</f>
        <v>4.0175020582095353</v>
      </c>
      <c r="P259">
        <f t="shared" si="3"/>
        <v>-2.8475020582095354</v>
      </c>
    </row>
    <row r="260" spans="1:17" x14ac:dyDescent="0.35">
      <c r="B260">
        <v>0</v>
      </c>
      <c r="C260">
        <v>1</v>
      </c>
      <c r="D260">
        <v>0</v>
      </c>
      <c r="E260">
        <v>1</v>
      </c>
      <c r="F260">
        <v>0</v>
      </c>
      <c r="G260">
        <v>0</v>
      </c>
      <c r="H260">
        <v>1</v>
      </c>
      <c r="I260">
        <v>0</v>
      </c>
      <c r="J260">
        <v>1</v>
      </c>
      <c r="K260">
        <v>0</v>
      </c>
      <c r="L260">
        <v>3</v>
      </c>
      <c r="M260">
        <v>35.83</v>
      </c>
      <c r="N260" s="2">
        <v>4.67</v>
      </c>
      <c r="O260">
        <f>'3_Model1 Results'!B275</f>
        <v>4.5958043394225623</v>
      </c>
      <c r="P260">
        <f t="shared" si="3"/>
        <v>7.419566057743765E-2</v>
      </c>
    </row>
    <row r="261" spans="1:17" x14ac:dyDescent="0.35">
      <c r="B261">
        <v>1</v>
      </c>
      <c r="C261">
        <v>0</v>
      </c>
      <c r="D261">
        <v>0</v>
      </c>
      <c r="E261">
        <v>1</v>
      </c>
      <c r="F261">
        <v>0</v>
      </c>
      <c r="G261">
        <v>0</v>
      </c>
      <c r="H261">
        <v>1</v>
      </c>
      <c r="I261">
        <v>0</v>
      </c>
      <c r="J261">
        <v>1</v>
      </c>
      <c r="K261">
        <v>0</v>
      </c>
      <c r="L261">
        <v>3</v>
      </c>
      <c r="M261">
        <v>29.03</v>
      </c>
      <c r="N261" s="2">
        <v>5.92</v>
      </c>
      <c r="O261">
        <f>'3_Model1 Results'!B276</f>
        <v>3.9208517583689688</v>
      </c>
      <c r="P261">
        <f t="shared" si="3"/>
        <v>1.9991482416310311</v>
      </c>
    </row>
    <row r="262" spans="1:17" x14ac:dyDescent="0.35">
      <c r="B262">
        <v>0</v>
      </c>
      <c r="C262">
        <v>1</v>
      </c>
      <c r="D262">
        <v>1</v>
      </c>
      <c r="E262">
        <v>0</v>
      </c>
      <c r="F262">
        <v>0</v>
      </c>
      <c r="G262">
        <v>0</v>
      </c>
      <c r="H262">
        <v>1</v>
      </c>
      <c r="I262">
        <v>0</v>
      </c>
      <c r="J262">
        <v>1</v>
      </c>
      <c r="K262">
        <v>0</v>
      </c>
      <c r="L262">
        <v>2</v>
      </c>
      <c r="M262">
        <v>27.18</v>
      </c>
      <c r="N262" s="2">
        <v>2</v>
      </c>
      <c r="O262">
        <f>'3_Model1 Results'!B277</f>
        <v>3.5160914147033235</v>
      </c>
      <c r="P262">
        <f t="shared" si="3"/>
        <v>-1.5160914147033235</v>
      </c>
    </row>
    <row r="263" spans="1:17" x14ac:dyDescent="0.35">
      <c r="B263">
        <v>1</v>
      </c>
      <c r="C263">
        <v>0</v>
      </c>
      <c r="D263">
        <v>1</v>
      </c>
      <c r="E263">
        <v>0</v>
      </c>
      <c r="F263">
        <v>0</v>
      </c>
      <c r="G263">
        <v>0</v>
      </c>
      <c r="H263">
        <v>1</v>
      </c>
      <c r="I263">
        <v>0</v>
      </c>
      <c r="J263">
        <v>1</v>
      </c>
      <c r="K263">
        <v>0</v>
      </c>
      <c r="L263">
        <v>2</v>
      </c>
      <c r="M263">
        <v>22.67</v>
      </c>
      <c r="N263" s="2">
        <v>2</v>
      </c>
      <c r="O263">
        <f>'3_Model1 Results'!B278</f>
        <v>3.0575140773639435</v>
      </c>
      <c r="P263">
        <f t="shared" si="3"/>
        <v>-1.0575140773639435</v>
      </c>
    </row>
    <row r="264" spans="1:17" x14ac:dyDescent="0.35">
      <c r="B264">
        <v>1</v>
      </c>
      <c r="C264">
        <v>0</v>
      </c>
      <c r="D264">
        <v>0</v>
      </c>
      <c r="E264">
        <v>1</v>
      </c>
      <c r="F264">
        <v>0</v>
      </c>
      <c r="G264">
        <v>0</v>
      </c>
      <c r="H264">
        <v>1</v>
      </c>
      <c r="I264">
        <v>0</v>
      </c>
      <c r="J264">
        <v>1</v>
      </c>
      <c r="K264">
        <v>0</v>
      </c>
      <c r="L264">
        <v>2</v>
      </c>
      <c r="M264">
        <v>17.82</v>
      </c>
      <c r="N264" s="2">
        <v>1.75</v>
      </c>
      <c r="O264">
        <f>'3_Model1 Results'!B279</f>
        <v>2.6856604184816915</v>
      </c>
      <c r="P264">
        <f t="shared" si="3"/>
        <v>-0.93566041848169146</v>
      </c>
    </row>
    <row r="265" spans="1:17" x14ac:dyDescent="0.35">
      <c r="B265">
        <v>0</v>
      </c>
      <c r="C265">
        <v>1</v>
      </c>
      <c r="D265">
        <v>0</v>
      </c>
      <c r="E265">
        <v>1</v>
      </c>
      <c r="F265">
        <v>1</v>
      </c>
      <c r="G265">
        <v>0</v>
      </c>
      <c r="H265">
        <v>0</v>
      </c>
      <c r="I265">
        <v>0</v>
      </c>
      <c r="J265">
        <v>1</v>
      </c>
      <c r="K265">
        <v>0</v>
      </c>
      <c r="L265">
        <v>2</v>
      </c>
      <c r="M265">
        <v>18.78</v>
      </c>
      <c r="N265" s="2">
        <v>3</v>
      </c>
      <c r="O265">
        <f>'3_Model1 Results'!B280</f>
        <v>2.768008063358689</v>
      </c>
      <c r="P265">
        <f t="shared" si="3"/>
        <v>0.23199193664131101</v>
      </c>
    </row>
    <row r="270" spans="1:17" x14ac:dyDescent="0.35">
      <c r="N270"/>
      <c r="O270" s="39" t="s">
        <v>131</v>
      </c>
      <c r="P270" s="39"/>
      <c r="Q270" s="39"/>
    </row>
    <row r="271" spans="1:17" x14ac:dyDescent="0.35">
      <c r="A271" t="s">
        <v>130</v>
      </c>
      <c r="F271" s="3" t="s">
        <v>38</v>
      </c>
      <c r="G271" s="3" t="s">
        <v>39</v>
      </c>
      <c r="H271" s="3" t="s">
        <v>40</v>
      </c>
      <c r="I271" s="3" t="s">
        <v>41</v>
      </c>
      <c r="J271" s="3" t="s">
        <v>55</v>
      </c>
      <c r="K271" s="3" t="s">
        <v>56</v>
      </c>
      <c r="L271" s="3" t="s">
        <v>10</v>
      </c>
      <c r="M271" s="3" t="s">
        <v>16</v>
      </c>
      <c r="N271" s="4" t="s">
        <v>15</v>
      </c>
      <c r="O271" s="40" t="s">
        <v>99</v>
      </c>
      <c r="P271" s="40" t="s">
        <v>100</v>
      </c>
      <c r="Q271" s="40" t="s">
        <v>101</v>
      </c>
    </row>
    <row r="272" spans="1:17" x14ac:dyDescent="0.35">
      <c r="F272">
        <v>0</v>
      </c>
      <c r="G272">
        <v>1</v>
      </c>
      <c r="H272">
        <v>0</v>
      </c>
      <c r="I272">
        <v>1</v>
      </c>
      <c r="J272">
        <v>1</v>
      </c>
      <c r="K272">
        <v>0</v>
      </c>
      <c r="L272">
        <v>2</v>
      </c>
      <c r="M272">
        <v>16.989999999999998</v>
      </c>
      <c r="N272" s="2">
        <v>1.01</v>
      </c>
      <c r="O272">
        <f>'4_Model2 Results'!B33</f>
        <v>2.6840179326923357</v>
      </c>
      <c r="P272">
        <f>N272-O272</f>
        <v>-1.6740179326923357</v>
      </c>
      <c r="Q272">
        <f>SQRT(SUMSQ(P272:P515)/COUNTA(P272:P515))</f>
        <v>1.006404768292261</v>
      </c>
    </row>
    <row r="273" spans="6:16" x14ac:dyDescent="0.35">
      <c r="F273">
        <v>1</v>
      </c>
      <c r="G273">
        <v>0</v>
      </c>
      <c r="H273">
        <v>0</v>
      </c>
      <c r="I273">
        <v>1</v>
      </c>
      <c r="J273">
        <v>1</v>
      </c>
      <c r="K273">
        <v>0</v>
      </c>
      <c r="L273">
        <v>3</v>
      </c>
      <c r="M273">
        <v>10.34</v>
      </c>
      <c r="N273" s="2">
        <v>1.66</v>
      </c>
      <c r="O273">
        <f>'4_Model2 Results'!B34</f>
        <v>2.2106285167169846</v>
      </c>
      <c r="P273">
        <f t="shared" ref="P273:P336" si="4">N273-O273</f>
        <v>-0.55062851671698465</v>
      </c>
    </row>
    <row r="274" spans="6:16" x14ac:dyDescent="0.35">
      <c r="F274">
        <v>1</v>
      </c>
      <c r="G274">
        <v>0</v>
      </c>
      <c r="H274">
        <v>0</v>
      </c>
      <c r="I274">
        <v>1</v>
      </c>
      <c r="J274">
        <v>1</v>
      </c>
      <c r="K274">
        <v>0</v>
      </c>
      <c r="L274">
        <v>3</v>
      </c>
      <c r="M274">
        <v>21.01</v>
      </c>
      <c r="N274" s="2">
        <v>3.5</v>
      </c>
      <c r="O274">
        <f>'4_Model2 Results'!B35</f>
        <v>3.2143352487702419</v>
      </c>
      <c r="P274">
        <f t="shared" si="4"/>
        <v>0.2856647512297581</v>
      </c>
    </row>
    <row r="275" spans="6:16" x14ac:dyDescent="0.35">
      <c r="F275">
        <v>1</v>
      </c>
      <c r="G275">
        <v>0</v>
      </c>
      <c r="H275">
        <v>0</v>
      </c>
      <c r="I275">
        <v>1</v>
      </c>
      <c r="J275">
        <v>1</v>
      </c>
      <c r="K275">
        <v>0</v>
      </c>
      <c r="L275">
        <v>2</v>
      </c>
      <c r="M275">
        <v>23.68</v>
      </c>
      <c r="N275" s="2">
        <v>3.31</v>
      </c>
      <c r="O275">
        <f>'4_Model2 Results'!B36</f>
        <v>3.2852229487150568</v>
      </c>
      <c r="P275">
        <f t="shared" si="4"/>
        <v>2.477705128494323E-2</v>
      </c>
    </row>
    <row r="276" spans="6:16" x14ac:dyDescent="0.35">
      <c r="F276">
        <v>0</v>
      </c>
      <c r="G276">
        <v>1</v>
      </c>
      <c r="H276">
        <v>0</v>
      </c>
      <c r="I276">
        <v>1</v>
      </c>
      <c r="J276">
        <v>1</v>
      </c>
      <c r="K276">
        <v>0</v>
      </c>
      <c r="L276">
        <v>4</v>
      </c>
      <c r="M276">
        <v>24.59</v>
      </c>
      <c r="N276" s="2">
        <v>3.61</v>
      </c>
      <c r="O276">
        <f>'4_Model2 Results'!B37</f>
        <v>3.7594838742056242</v>
      </c>
      <c r="P276">
        <f t="shared" si="4"/>
        <v>-0.14948387420562437</v>
      </c>
    </row>
    <row r="277" spans="6:16" x14ac:dyDescent="0.35">
      <c r="F277">
        <v>1</v>
      </c>
      <c r="G277">
        <v>0</v>
      </c>
      <c r="H277">
        <v>0</v>
      </c>
      <c r="I277">
        <v>1</v>
      </c>
      <c r="J277">
        <v>1</v>
      </c>
      <c r="K277">
        <v>0</v>
      </c>
      <c r="L277">
        <v>4</v>
      </c>
      <c r="M277">
        <v>25.29</v>
      </c>
      <c r="N277" s="2">
        <v>4.71</v>
      </c>
      <c r="O277">
        <f>'4_Model2 Results'!B38</f>
        <v>3.7972209122528051</v>
      </c>
      <c r="P277">
        <f t="shared" si="4"/>
        <v>0.91277908774719485</v>
      </c>
    </row>
    <row r="278" spans="6:16" x14ac:dyDescent="0.35">
      <c r="F278">
        <v>1</v>
      </c>
      <c r="G278">
        <v>0</v>
      </c>
      <c r="H278">
        <v>0</v>
      </c>
      <c r="I278">
        <v>1</v>
      </c>
      <c r="J278">
        <v>1</v>
      </c>
      <c r="K278">
        <v>0</v>
      </c>
      <c r="L278">
        <v>2</v>
      </c>
      <c r="M278">
        <v>8.77</v>
      </c>
      <c r="N278" s="2">
        <v>2</v>
      </c>
      <c r="O278">
        <f>'4_Model2 Results'!B39</f>
        <v>1.8826674309161757</v>
      </c>
      <c r="P278">
        <f t="shared" si="4"/>
        <v>0.11733256908382428</v>
      </c>
    </row>
    <row r="279" spans="6:16" x14ac:dyDescent="0.35">
      <c r="F279">
        <v>1</v>
      </c>
      <c r="G279">
        <v>0</v>
      </c>
      <c r="H279">
        <v>0</v>
      </c>
      <c r="I279">
        <v>1</v>
      </c>
      <c r="J279">
        <v>1</v>
      </c>
      <c r="K279">
        <v>0</v>
      </c>
      <c r="L279">
        <v>4</v>
      </c>
      <c r="M279">
        <v>26.88</v>
      </c>
      <c r="N279" s="2">
        <v>3.12</v>
      </c>
      <c r="O279">
        <f>'4_Model2 Results'!B40</f>
        <v>3.9467892069074142</v>
      </c>
      <c r="P279">
        <f t="shared" si="4"/>
        <v>-0.82678920690741409</v>
      </c>
    </row>
    <row r="280" spans="6:16" x14ac:dyDescent="0.35">
      <c r="F280">
        <v>1</v>
      </c>
      <c r="G280">
        <v>0</v>
      </c>
      <c r="H280">
        <v>0</v>
      </c>
      <c r="I280">
        <v>1</v>
      </c>
      <c r="J280">
        <v>1</v>
      </c>
      <c r="K280">
        <v>0</v>
      </c>
      <c r="L280">
        <v>2</v>
      </c>
      <c r="M280">
        <v>15.04</v>
      </c>
      <c r="N280" s="2">
        <v>1.96</v>
      </c>
      <c r="O280">
        <f>'4_Model2 Results'!B41</f>
        <v>2.4724744796485019</v>
      </c>
      <c r="P280">
        <f t="shared" si="4"/>
        <v>-0.5124744796485019</v>
      </c>
    </row>
    <row r="281" spans="6:16" x14ac:dyDescent="0.35">
      <c r="F281">
        <v>1</v>
      </c>
      <c r="G281">
        <v>0</v>
      </c>
      <c r="H281">
        <v>0</v>
      </c>
      <c r="I281">
        <v>1</v>
      </c>
      <c r="J281">
        <v>1</v>
      </c>
      <c r="K281">
        <v>0</v>
      </c>
      <c r="L281">
        <v>2</v>
      </c>
      <c r="M281">
        <v>14.78</v>
      </c>
      <c r="N281" s="2">
        <v>3.23</v>
      </c>
      <c r="O281">
        <f>'4_Model2 Results'!B42</f>
        <v>2.4480167710886285</v>
      </c>
      <c r="P281">
        <f t="shared" si="4"/>
        <v>0.78198322891137151</v>
      </c>
    </row>
    <row r="282" spans="6:16" x14ac:dyDescent="0.35">
      <c r="F282">
        <v>1</v>
      </c>
      <c r="G282">
        <v>0</v>
      </c>
      <c r="H282">
        <v>0</v>
      </c>
      <c r="I282">
        <v>1</v>
      </c>
      <c r="J282">
        <v>1</v>
      </c>
      <c r="K282">
        <v>0</v>
      </c>
      <c r="L282">
        <v>2</v>
      </c>
      <c r="M282">
        <v>10.27</v>
      </c>
      <c r="N282" s="2">
        <v>1.71</v>
      </c>
      <c r="O282">
        <f>'4_Model2 Results'!B43</f>
        <v>2.0237695956846746</v>
      </c>
      <c r="P282">
        <f t="shared" si="4"/>
        <v>-0.31376959568467466</v>
      </c>
    </row>
    <row r="283" spans="6:16" x14ac:dyDescent="0.35">
      <c r="F283">
        <v>0</v>
      </c>
      <c r="G283">
        <v>1</v>
      </c>
      <c r="H283">
        <v>0</v>
      </c>
      <c r="I283">
        <v>1</v>
      </c>
      <c r="J283">
        <v>1</v>
      </c>
      <c r="K283">
        <v>0</v>
      </c>
      <c r="L283">
        <v>4</v>
      </c>
      <c r="M283">
        <v>35.26</v>
      </c>
      <c r="N283" s="2">
        <v>5</v>
      </c>
      <c r="O283">
        <f>'4_Model2 Results'!B44</f>
        <v>4.7631906062588811</v>
      </c>
      <c r="P283">
        <f t="shared" si="4"/>
        <v>0.23680939374111887</v>
      </c>
    </row>
    <row r="284" spans="6:16" x14ac:dyDescent="0.35">
      <c r="F284">
        <v>1</v>
      </c>
      <c r="G284">
        <v>0</v>
      </c>
      <c r="H284">
        <v>0</v>
      </c>
      <c r="I284">
        <v>1</v>
      </c>
      <c r="J284">
        <v>1</v>
      </c>
      <c r="K284">
        <v>0</v>
      </c>
      <c r="L284">
        <v>2</v>
      </c>
      <c r="M284">
        <v>15.42</v>
      </c>
      <c r="N284" s="2">
        <v>1.57</v>
      </c>
      <c r="O284">
        <f>'4_Model2 Results'!B45</f>
        <v>2.508220361389855</v>
      </c>
      <c r="P284">
        <f t="shared" si="4"/>
        <v>-0.93822036138985498</v>
      </c>
    </row>
    <row r="285" spans="6:16" x14ac:dyDescent="0.35">
      <c r="F285">
        <v>1</v>
      </c>
      <c r="G285">
        <v>0</v>
      </c>
      <c r="H285">
        <v>0</v>
      </c>
      <c r="I285">
        <v>1</v>
      </c>
      <c r="J285">
        <v>1</v>
      </c>
      <c r="K285">
        <v>0</v>
      </c>
      <c r="L285">
        <v>4</v>
      </c>
      <c r="M285">
        <v>18.43</v>
      </c>
      <c r="N285" s="2">
        <v>3</v>
      </c>
      <c r="O285">
        <f>'4_Model2 Results'!B46</f>
        <v>3.1519136787115363</v>
      </c>
      <c r="P285">
        <f t="shared" si="4"/>
        <v>-0.15191367871153627</v>
      </c>
    </row>
    <row r="286" spans="6:16" x14ac:dyDescent="0.35">
      <c r="F286">
        <v>0</v>
      </c>
      <c r="G286">
        <v>1</v>
      </c>
      <c r="H286">
        <v>0</v>
      </c>
      <c r="I286">
        <v>1</v>
      </c>
      <c r="J286">
        <v>1</v>
      </c>
      <c r="K286">
        <v>0</v>
      </c>
      <c r="L286">
        <v>2</v>
      </c>
      <c r="M286">
        <v>14.83</v>
      </c>
      <c r="N286" s="2">
        <v>3.02</v>
      </c>
      <c r="O286">
        <f>'4_Model2 Results'!B47</f>
        <v>2.4808308154256968</v>
      </c>
      <c r="P286">
        <f t="shared" si="4"/>
        <v>0.53916918457430318</v>
      </c>
    </row>
    <row r="287" spans="6:16" x14ac:dyDescent="0.35">
      <c r="F287">
        <v>1</v>
      </c>
      <c r="G287">
        <v>0</v>
      </c>
      <c r="H287">
        <v>0</v>
      </c>
      <c r="I287">
        <v>1</v>
      </c>
      <c r="J287">
        <v>1</v>
      </c>
      <c r="K287">
        <v>0</v>
      </c>
      <c r="L287">
        <v>2</v>
      </c>
      <c r="M287">
        <v>21.58</v>
      </c>
      <c r="N287" s="2">
        <v>3.92</v>
      </c>
      <c r="O287">
        <f>'4_Model2 Results'!B48</f>
        <v>3.0876799180391581</v>
      </c>
      <c r="P287">
        <f t="shared" si="4"/>
        <v>0.83232008196084184</v>
      </c>
    </row>
    <row r="288" spans="6:16" x14ac:dyDescent="0.35">
      <c r="F288">
        <v>0</v>
      </c>
      <c r="G288">
        <v>1</v>
      </c>
      <c r="H288">
        <v>0</v>
      </c>
      <c r="I288">
        <v>1</v>
      </c>
      <c r="J288">
        <v>1</v>
      </c>
      <c r="K288">
        <v>0</v>
      </c>
      <c r="L288">
        <v>3</v>
      </c>
      <c r="M288">
        <v>10.33</v>
      </c>
      <c r="N288" s="2">
        <v>1.67</v>
      </c>
      <c r="O288">
        <f>'4_Model2 Results'!B49</f>
        <v>2.2377984744633128</v>
      </c>
      <c r="P288">
        <f t="shared" si="4"/>
        <v>-0.56779847446331289</v>
      </c>
    </row>
    <row r="289" spans="6:16" x14ac:dyDescent="0.35">
      <c r="F289">
        <v>1</v>
      </c>
      <c r="G289">
        <v>0</v>
      </c>
      <c r="H289">
        <v>0</v>
      </c>
      <c r="I289">
        <v>1</v>
      </c>
      <c r="J289">
        <v>1</v>
      </c>
      <c r="K289">
        <v>0</v>
      </c>
      <c r="L289">
        <v>3</v>
      </c>
      <c r="M289">
        <v>16.29</v>
      </c>
      <c r="N289" s="2">
        <v>3.71</v>
      </c>
      <c r="O289">
        <f>'4_Model2 Results'!B50</f>
        <v>2.7703337702986977</v>
      </c>
      <c r="P289">
        <f t="shared" si="4"/>
        <v>0.93966622970130231</v>
      </c>
    </row>
    <row r="290" spans="6:16" x14ac:dyDescent="0.35">
      <c r="F290">
        <v>0</v>
      </c>
      <c r="G290">
        <v>1</v>
      </c>
      <c r="H290">
        <v>0</v>
      </c>
      <c r="I290">
        <v>1</v>
      </c>
      <c r="J290">
        <v>1</v>
      </c>
      <c r="K290">
        <v>0</v>
      </c>
      <c r="L290">
        <v>3</v>
      </c>
      <c r="M290">
        <v>16.97</v>
      </c>
      <c r="N290" s="2">
        <v>3.5</v>
      </c>
      <c r="O290">
        <f>'4_Model2 Results'!B51</f>
        <v>2.8624107238385355</v>
      </c>
      <c r="P290">
        <f t="shared" si="4"/>
        <v>0.63758927616146455</v>
      </c>
    </row>
    <row r="291" spans="6:16" x14ac:dyDescent="0.35">
      <c r="F291">
        <v>1</v>
      </c>
      <c r="G291">
        <v>0</v>
      </c>
      <c r="H291">
        <v>0</v>
      </c>
      <c r="I291">
        <v>1</v>
      </c>
      <c r="J291">
        <v>1</v>
      </c>
      <c r="K291">
        <v>0</v>
      </c>
      <c r="L291">
        <v>3</v>
      </c>
      <c r="M291">
        <v>20.65</v>
      </c>
      <c r="N291" s="2">
        <v>3.35</v>
      </c>
      <c r="O291">
        <f>'4_Model2 Results'!B52</f>
        <v>3.1804707292258017</v>
      </c>
      <c r="P291">
        <f t="shared" si="4"/>
        <v>0.16952927077419844</v>
      </c>
    </row>
    <row r="292" spans="6:16" x14ac:dyDescent="0.35">
      <c r="F292">
        <v>1</v>
      </c>
      <c r="G292">
        <v>0</v>
      </c>
      <c r="H292">
        <v>0</v>
      </c>
      <c r="I292">
        <v>1</v>
      </c>
      <c r="J292">
        <v>1</v>
      </c>
      <c r="K292">
        <v>0</v>
      </c>
      <c r="L292">
        <v>2</v>
      </c>
      <c r="M292">
        <v>17.920000000000002</v>
      </c>
      <c r="N292" s="2">
        <v>4.08</v>
      </c>
      <c r="O292">
        <f>'4_Model2 Results'!B53</f>
        <v>2.7433906360040203</v>
      </c>
      <c r="P292">
        <f t="shared" si="4"/>
        <v>1.3366093639959797</v>
      </c>
    </row>
    <row r="293" spans="6:16" x14ac:dyDescent="0.35">
      <c r="F293">
        <v>0</v>
      </c>
      <c r="G293">
        <v>1</v>
      </c>
      <c r="H293">
        <v>0</v>
      </c>
      <c r="I293">
        <v>1</v>
      </c>
      <c r="J293">
        <v>1</v>
      </c>
      <c r="K293">
        <v>0</v>
      </c>
      <c r="L293">
        <v>2</v>
      </c>
      <c r="M293">
        <v>20.29</v>
      </c>
      <c r="N293" s="2">
        <v>2.75</v>
      </c>
      <c r="O293">
        <f>'4_Model2 Results'!B54</f>
        <v>2.9944426951830336</v>
      </c>
      <c r="P293">
        <f t="shared" si="4"/>
        <v>-0.24444269518303363</v>
      </c>
    </row>
    <row r="294" spans="6:16" x14ac:dyDescent="0.35">
      <c r="F294">
        <v>0</v>
      </c>
      <c r="G294">
        <v>1</v>
      </c>
      <c r="H294">
        <v>0</v>
      </c>
      <c r="I294">
        <v>1</v>
      </c>
      <c r="J294">
        <v>1</v>
      </c>
      <c r="K294">
        <v>0</v>
      </c>
      <c r="L294">
        <v>2</v>
      </c>
      <c r="M294">
        <v>15.77</v>
      </c>
      <c r="N294" s="2">
        <v>2.23</v>
      </c>
      <c r="O294">
        <f>'4_Model2 Results'!B55</f>
        <v>2.5692548386806231</v>
      </c>
      <c r="P294">
        <f t="shared" si="4"/>
        <v>-0.33925483868062312</v>
      </c>
    </row>
    <row r="295" spans="6:16" x14ac:dyDescent="0.35">
      <c r="F295">
        <v>1</v>
      </c>
      <c r="G295">
        <v>0</v>
      </c>
      <c r="H295">
        <v>0</v>
      </c>
      <c r="I295">
        <v>1</v>
      </c>
      <c r="J295">
        <v>1</v>
      </c>
      <c r="K295">
        <v>0</v>
      </c>
      <c r="L295">
        <v>4</v>
      </c>
      <c r="M295">
        <v>39.42</v>
      </c>
      <c r="N295" s="2">
        <v>7.58</v>
      </c>
      <c r="O295">
        <f>'4_Model2 Results'!B56</f>
        <v>5.1264033043720669</v>
      </c>
      <c r="P295">
        <f t="shared" si="4"/>
        <v>2.4535966956279331</v>
      </c>
    </row>
    <row r="296" spans="6:16" x14ac:dyDescent="0.35">
      <c r="F296">
        <v>1</v>
      </c>
      <c r="G296">
        <v>0</v>
      </c>
      <c r="H296">
        <v>0</v>
      </c>
      <c r="I296">
        <v>1</v>
      </c>
      <c r="J296">
        <v>1</v>
      </c>
      <c r="K296">
        <v>0</v>
      </c>
      <c r="L296">
        <v>2</v>
      </c>
      <c r="M296">
        <v>19.82</v>
      </c>
      <c r="N296" s="2">
        <v>3.18</v>
      </c>
      <c r="O296">
        <f>'4_Model2 Results'!B57</f>
        <v>2.9221200447107858</v>
      </c>
      <c r="P296">
        <f t="shared" si="4"/>
        <v>0.25787995528921437</v>
      </c>
    </row>
    <row r="297" spans="6:16" x14ac:dyDescent="0.35">
      <c r="F297">
        <v>1</v>
      </c>
      <c r="G297">
        <v>0</v>
      </c>
      <c r="H297">
        <v>0</v>
      </c>
      <c r="I297">
        <v>1</v>
      </c>
      <c r="J297">
        <v>1</v>
      </c>
      <c r="K297">
        <v>0</v>
      </c>
      <c r="L297">
        <v>4</v>
      </c>
      <c r="M297">
        <v>17.809999999999999</v>
      </c>
      <c r="N297" s="2">
        <v>2.34</v>
      </c>
      <c r="O297">
        <f>'4_Model2 Results'!B58</f>
        <v>3.0935914506072235</v>
      </c>
      <c r="P297">
        <f t="shared" si="4"/>
        <v>-0.75359145060722366</v>
      </c>
    </row>
    <row r="298" spans="6:16" x14ac:dyDescent="0.35">
      <c r="F298">
        <v>1</v>
      </c>
      <c r="G298">
        <v>0</v>
      </c>
      <c r="H298">
        <v>0</v>
      </c>
      <c r="I298">
        <v>1</v>
      </c>
      <c r="J298">
        <v>1</v>
      </c>
      <c r="K298">
        <v>0</v>
      </c>
      <c r="L298">
        <v>2</v>
      </c>
      <c r="M298">
        <v>13.37</v>
      </c>
      <c r="N298" s="2">
        <v>2</v>
      </c>
      <c r="O298">
        <f>'4_Model2 Results'!B59</f>
        <v>2.3153807362062393</v>
      </c>
      <c r="P298">
        <f t="shared" si="4"/>
        <v>-0.3153807362062393</v>
      </c>
    </row>
    <row r="299" spans="6:16" x14ac:dyDescent="0.35">
      <c r="F299">
        <v>1</v>
      </c>
      <c r="G299">
        <v>0</v>
      </c>
      <c r="H299">
        <v>0</v>
      </c>
      <c r="I299">
        <v>1</v>
      </c>
      <c r="J299">
        <v>1</v>
      </c>
      <c r="K299">
        <v>0</v>
      </c>
      <c r="L299">
        <v>2</v>
      </c>
      <c r="M299">
        <v>12.69</v>
      </c>
      <c r="N299" s="2">
        <v>2</v>
      </c>
      <c r="O299">
        <f>'4_Model2 Results'!B60</f>
        <v>2.2514144215111864</v>
      </c>
      <c r="P299">
        <f t="shared" si="4"/>
        <v>-0.25141442151118643</v>
      </c>
    </row>
    <row r="300" spans="6:16" x14ac:dyDescent="0.35">
      <c r="F300">
        <v>1</v>
      </c>
      <c r="G300">
        <v>0</v>
      </c>
      <c r="H300">
        <v>0</v>
      </c>
      <c r="I300">
        <v>1</v>
      </c>
      <c r="J300">
        <v>1</v>
      </c>
      <c r="K300">
        <v>0</v>
      </c>
      <c r="L300">
        <v>2</v>
      </c>
      <c r="M300">
        <v>21.7</v>
      </c>
      <c r="N300" s="2">
        <v>4.3</v>
      </c>
      <c r="O300">
        <f>'4_Model2 Results'!B61</f>
        <v>3.0989680912206374</v>
      </c>
      <c r="P300">
        <f t="shared" si="4"/>
        <v>1.2010319087793624</v>
      </c>
    </row>
    <row r="301" spans="6:16" x14ac:dyDescent="0.35">
      <c r="F301">
        <v>0</v>
      </c>
      <c r="G301">
        <v>1</v>
      </c>
      <c r="H301">
        <v>0</v>
      </c>
      <c r="I301">
        <v>1</v>
      </c>
      <c r="J301">
        <v>1</v>
      </c>
      <c r="K301">
        <v>0</v>
      </c>
      <c r="L301">
        <v>2</v>
      </c>
      <c r="M301">
        <v>19.649999999999999</v>
      </c>
      <c r="N301" s="2">
        <v>3</v>
      </c>
      <c r="O301">
        <f>'4_Model2 Results'!B62</f>
        <v>2.9342391048818071</v>
      </c>
      <c r="P301">
        <f t="shared" si="4"/>
        <v>6.5760895118192941E-2</v>
      </c>
    </row>
    <row r="302" spans="6:16" x14ac:dyDescent="0.35">
      <c r="F302">
        <v>1</v>
      </c>
      <c r="G302">
        <v>0</v>
      </c>
      <c r="H302">
        <v>0</v>
      </c>
      <c r="I302">
        <v>1</v>
      </c>
      <c r="J302">
        <v>1</v>
      </c>
      <c r="K302">
        <v>0</v>
      </c>
      <c r="L302">
        <v>2</v>
      </c>
      <c r="M302">
        <v>9.5500000000000007</v>
      </c>
      <c r="N302" s="2">
        <v>1.45</v>
      </c>
      <c r="O302">
        <f>'4_Model2 Results'!B63</f>
        <v>1.9560405565957955</v>
      </c>
      <c r="P302">
        <f t="shared" si="4"/>
        <v>-0.5060405565957955</v>
      </c>
    </row>
    <row r="303" spans="6:16" x14ac:dyDescent="0.35">
      <c r="F303">
        <v>1</v>
      </c>
      <c r="G303">
        <v>0</v>
      </c>
      <c r="H303">
        <v>0</v>
      </c>
      <c r="I303">
        <v>1</v>
      </c>
      <c r="J303">
        <v>1</v>
      </c>
      <c r="K303">
        <v>0</v>
      </c>
      <c r="L303">
        <v>4</v>
      </c>
      <c r="M303">
        <v>18.350000000000001</v>
      </c>
      <c r="N303" s="2">
        <v>2.5</v>
      </c>
      <c r="O303">
        <f>'4_Model2 Results'!B64</f>
        <v>3.1443882299238832</v>
      </c>
      <c r="P303">
        <f t="shared" si="4"/>
        <v>-0.64438822992388323</v>
      </c>
    </row>
    <row r="304" spans="6:16" x14ac:dyDescent="0.35">
      <c r="F304">
        <v>0</v>
      </c>
      <c r="G304">
        <v>1</v>
      </c>
      <c r="H304">
        <v>0</v>
      </c>
      <c r="I304">
        <v>1</v>
      </c>
      <c r="J304">
        <v>1</v>
      </c>
      <c r="K304">
        <v>0</v>
      </c>
      <c r="L304">
        <v>2</v>
      </c>
      <c r="M304">
        <v>15.06</v>
      </c>
      <c r="N304" s="2">
        <v>3</v>
      </c>
      <c r="O304">
        <f>'4_Model2 Results'!B65</f>
        <v>2.5024664806902006</v>
      </c>
      <c r="P304">
        <f t="shared" si="4"/>
        <v>0.49753351930979939</v>
      </c>
    </row>
    <row r="305" spans="6:16" x14ac:dyDescent="0.35">
      <c r="F305">
        <v>0</v>
      </c>
      <c r="G305">
        <v>1</v>
      </c>
      <c r="H305">
        <v>0</v>
      </c>
      <c r="I305">
        <v>1</v>
      </c>
      <c r="J305">
        <v>1</v>
      </c>
      <c r="K305">
        <v>0</v>
      </c>
      <c r="L305">
        <v>4</v>
      </c>
      <c r="M305">
        <v>20.69</v>
      </c>
      <c r="N305" s="2">
        <v>2.4500000000000002</v>
      </c>
      <c r="O305">
        <f>'4_Model2 Results'!B66</f>
        <v>3.3926182458075269</v>
      </c>
      <c r="P305">
        <f t="shared" si="4"/>
        <v>-0.94261824580752673</v>
      </c>
    </row>
    <row r="306" spans="6:16" x14ac:dyDescent="0.35">
      <c r="F306">
        <v>1</v>
      </c>
      <c r="G306">
        <v>0</v>
      </c>
      <c r="H306">
        <v>0</v>
      </c>
      <c r="I306">
        <v>1</v>
      </c>
      <c r="J306">
        <v>1</v>
      </c>
      <c r="K306">
        <v>0</v>
      </c>
      <c r="L306">
        <v>2</v>
      </c>
      <c r="M306">
        <v>17.78</v>
      </c>
      <c r="N306" s="2">
        <v>3.27</v>
      </c>
      <c r="O306">
        <f>'4_Model2 Results'!B67</f>
        <v>2.7302211006256272</v>
      </c>
      <c r="P306">
        <f t="shared" si="4"/>
        <v>0.53977889937437284</v>
      </c>
    </row>
    <row r="307" spans="6:16" x14ac:dyDescent="0.35">
      <c r="F307">
        <v>1</v>
      </c>
      <c r="G307">
        <v>0</v>
      </c>
      <c r="H307">
        <v>0</v>
      </c>
      <c r="I307">
        <v>1</v>
      </c>
      <c r="J307">
        <v>1</v>
      </c>
      <c r="K307">
        <v>0</v>
      </c>
      <c r="L307">
        <v>3</v>
      </c>
      <c r="M307">
        <v>24.06</v>
      </c>
      <c r="N307" s="2">
        <v>3.6</v>
      </c>
      <c r="O307">
        <f>'4_Model2 Results'!B68</f>
        <v>3.5012429837995227</v>
      </c>
      <c r="P307">
        <f t="shared" si="4"/>
        <v>9.8757016200477388E-2</v>
      </c>
    </row>
    <row r="308" spans="6:16" x14ac:dyDescent="0.35">
      <c r="F308">
        <v>1</v>
      </c>
      <c r="G308">
        <v>0</v>
      </c>
      <c r="H308">
        <v>0</v>
      </c>
      <c r="I308">
        <v>1</v>
      </c>
      <c r="J308">
        <v>1</v>
      </c>
      <c r="K308">
        <v>0</v>
      </c>
      <c r="L308">
        <v>3</v>
      </c>
      <c r="M308">
        <v>16.309999999999999</v>
      </c>
      <c r="N308" s="2">
        <v>2</v>
      </c>
      <c r="O308">
        <f>'4_Model2 Results'!B69</f>
        <v>2.772215132495611</v>
      </c>
      <c r="P308">
        <f t="shared" si="4"/>
        <v>-0.77221513249561102</v>
      </c>
    </row>
    <row r="309" spans="6:16" x14ac:dyDescent="0.35">
      <c r="F309">
        <v>0</v>
      </c>
      <c r="G309">
        <v>1</v>
      </c>
      <c r="H309">
        <v>0</v>
      </c>
      <c r="I309">
        <v>1</v>
      </c>
      <c r="J309">
        <v>1</v>
      </c>
      <c r="K309">
        <v>0</v>
      </c>
      <c r="L309">
        <v>3</v>
      </c>
      <c r="M309">
        <v>16.93</v>
      </c>
      <c r="N309" s="2">
        <v>3.07</v>
      </c>
      <c r="O309">
        <f>'4_Model2 Results'!B70</f>
        <v>2.8586479994447087</v>
      </c>
      <c r="P309">
        <f t="shared" si="4"/>
        <v>0.21135200055529113</v>
      </c>
    </row>
    <row r="310" spans="6:16" x14ac:dyDescent="0.35">
      <c r="F310">
        <v>1</v>
      </c>
      <c r="G310">
        <v>0</v>
      </c>
      <c r="H310">
        <v>0</v>
      </c>
      <c r="I310">
        <v>1</v>
      </c>
      <c r="J310">
        <v>1</v>
      </c>
      <c r="K310">
        <v>0</v>
      </c>
      <c r="L310">
        <v>3</v>
      </c>
      <c r="M310">
        <v>18.690000000000001</v>
      </c>
      <c r="N310" s="2">
        <v>2.31</v>
      </c>
      <c r="O310">
        <f>'4_Model2 Results'!B71</f>
        <v>2.9960972339282965</v>
      </c>
      <c r="P310">
        <f t="shared" si="4"/>
        <v>-0.68609723392829647</v>
      </c>
    </row>
    <row r="311" spans="6:16" x14ac:dyDescent="0.35">
      <c r="F311">
        <v>1</v>
      </c>
      <c r="G311">
        <v>0</v>
      </c>
      <c r="H311">
        <v>0</v>
      </c>
      <c r="I311">
        <v>1</v>
      </c>
      <c r="J311">
        <v>1</v>
      </c>
      <c r="K311">
        <v>0</v>
      </c>
      <c r="L311">
        <v>3</v>
      </c>
      <c r="M311">
        <v>31.27</v>
      </c>
      <c r="N311" s="2">
        <v>5</v>
      </c>
      <c r="O311">
        <f>'4_Model2 Results'!B72</f>
        <v>4.1794740557867751</v>
      </c>
      <c r="P311">
        <f t="shared" si="4"/>
        <v>0.82052594421322489</v>
      </c>
    </row>
    <row r="312" spans="6:16" x14ac:dyDescent="0.35">
      <c r="F312">
        <v>1</v>
      </c>
      <c r="G312">
        <v>0</v>
      </c>
      <c r="H312">
        <v>0</v>
      </c>
      <c r="I312">
        <v>1</v>
      </c>
      <c r="J312">
        <v>1</v>
      </c>
      <c r="K312">
        <v>0</v>
      </c>
      <c r="L312">
        <v>3</v>
      </c>
      <c r="M312">
        <v>16.04</v>
      </c>
      <c r="N312" s="2">
        <v>2.2400000000000002</v>
      </c>
      <c r="O312">
        <f>'4_Model2 Results'!B73</f>
        <v>2.7468167428372814</v>
      </c>
      <c r="P312">
        <f t="shared" si="4"/>
        <v>-0.50681674283728118</v>
      </c>
    </row>
    <row r="313" spans="6:16" x14ac:dyDescent="0.35">
      <c r="F313">
        <v>1</v>
      </c>
      <c r="G313">
        <v>0</v>
      </c>
      <c r="H313">
        <v>0</v>
      </c>
      <c r="I313">
        <v>1</v>
      </c>
      <c r="J313">
        <v>1</v>
      </c>
      <c r="K313">
        <v>0</v>
      </c>
      <c r="L313">
        <v>2</v>
      </c>
      <c r="M313">
        <v>17.46</v>
      </c>
      <c r="N313" s="2">
        <v>2.54</v>
      </c>
      <c r="O313">
        <f>'4_Model2 Results'!B74</f>
        <v>2.7001193054750141</v>
      </c>
      <c r="P313">
        <f t="shared" si="4"/>
        <v>-0.16011930547501407</v>
      </c>
    </row>
    <row r="314" spans="6:16" x14ac:dyDescent="0.35">
      <c r="F314">
        <v>1</v>
      </c>
      <c r="G314">
        <v>0</v>
      </c>
      <c r="H314">
        <v>0</v>
      </c>
      <c r="I314">
        <v>1</v>
      </c>
      <c r="J314">
        <v>1</v>
      </c>
      <c r="K314">
        <v>0</v>
      </c>
      <c r="L314">
        <v>2</v>
      </c>
      <c r="M314">
        <v>13.94</v>
      </c>
      <c r="N314" s="2">
        <v>3.06</v>
      </c>
      <c r="O314">
        <f>'4_Model2 Results'!B75</f>
        <v>2.3689995588182691</v>
      </c>
      <c r="P314">
        <f t="shared" si="4"/>
        <v>0.69100044118173098</v>
      </c>
    </row>
    <row r="315" spans="6:16" x14ac:dyDescent="0.35">
      <c r="F315">
        <v>1</v>
      </c>
      <c r="G315">
        <v>0</v>
      </c>
      <c r="H315">
        <v>0</v>
      </c>
      <c r="I315">
        <v>1</v>
      </c>
      <c r="J315">
        <v>1</v>
      </c>
      <c r="K315">
        <v>0</v>
      </c>
      <c r="L315">
        <v>2</v>
      </c>
      <c r="M315">
        <v>9.68</v>
      </c>
      <c r="N315" s="2">
        <v>1.32</v>
      </c>
      <c r="O315">
        <f>'4_Model2 Results'!B76</f>
        <v>1.9682694108757319</v>
      </c>
      <c r="P315">
        <f t="shared" si="4"/>
        <v>-0.64826941087573187</v>
      </c>
    </row>
    <row r="316" spans="6:16" x14ac:dyDescent="0.35">
      <c r="F316">
        <v>1</v>
      </c>
      <c r="G316">
        <v>0</v>
      </c>
      <c r="H316">
        <v>0</v>
      </c>
      <c r="I316">
        <v>1</v>
      </c>
      <c r="J316">
        <v>1</v>
      </c>
      <c r="K316">
        <v>0</v>
      </c>
      <c r="L316">
        <v>4</v>
      </c>
      <c r="M316">
        <v>30.4</v>
      </c>
      <c r="N316" s="2">
        <v>5.6</v>
      </c>
      <c r="O316">
        <f>'4_Model2 Results'!B77</f>
        <v>4.2779089535641592</v>
      </c>
      <c r="P316">
        <f t="shared" si="4"/>
        <v>1.3220910464358404</v>
      </c>
    </row>
    <row r="317" spans="6:16" x14ac:dyDescent="0.35">
      <c r="F317">
        <v>1</v>
      </c>
      <c r="G317">
        <v>0</v>
      </c>
      <c r="H317">
        <v>0</v>
      </c>
      <c r="I317">
        <v>1</v>
      </c>
      <c r="J317">
        <v>1</v>
      </c>
      <c r="K317">
        <v>0</v>
      </c>
      <c r="L317">
        <v>2</v>
      </c>
      <c r="M317">
        <v>18.29</v>
      </c>
      <c r="N317" s="2">
        <v>3</v>
      </c>
      <c r="O317">
        <f>'4_Model2 Results'!B78</f>
        <v>2.7781958366469164</v>
      </c>
      <c r="P317">
        <f t="shared" si="4"/>
        <v>0.22180416335308362</v>
      </c>
    </row>
    <row r="318" spans="6:16" x14ac:dyDescent="0.35">
      <c r="F318">
        <v>1</v>
      </c>
      <c r="G318">
        <v>0</v>
      </c>
      <c r="H318">
        <v>0</v>
      </c>
      <c r="I318">
        <v>1</v>
      </c>
      <c r="J318">
        <v>1</v>
      </c>
      <c r="K318">
        <v>0</v>
      </c>
      <c r="L318">
        <v>2</v>
      </c>
      <c r="M318">
        <v>22.23</v>
      </c>
      <c r="N318" s="2">
        <v>5</v>
      </c>
      <c r="O318">
        <f>'4_Model2 Results'!B79</f>
        <v>3.1488241894388409</v>
      </c>
      <c r="P318">
        <f t="shared" si="4"/>
        <v>1.8511758105611591</v>
      </c>
    </row>
    <row r="319" spans="6:16" x14ac:dyDescent="0.35">
      <c r="F319">
        <v>1</v>
      </c>
      <c r="G319">
        <v>0</v>
      </c>
      <c r="H319">
        <v>0</v>
      </c>
      <c r="I319">
        <v>1</v>
      </c>
      <c r="J319">
        <v>1</v>
      </c>
      <c r="K319">
        <v>0</v>
      </c>
      <c r="L319">
        <v>4</v>
      </c>
      <c r="M319">
        <v>32.4</v>
      </c>
      <c r="N319" s="2">
        <v>6</v>
      </c>
      <c r="O319">
        <f>'4_Model2 Results'!B80</f>
        <v>4.4660451732554911</v>
      </c>
      <c r="P319">
        <f t="shared" si="4"/>
        <v>1.5339548267445089</v>
      </c>
    </row>
    <row r="320" spans="6:16" x14ac:dyDescent="0.35">
      <c r="F320">
        <v>1</v>
      </c>
      <c r="G320">
        <v>0</v>
      </c>
      <c r="H320">
        <v>0</v>
      </c>
      <c r="I320">
        <v>1</v>
      </c>
      <c r="J320">
        <v>1</v>
      </c>
      <c r="K320">
        <v>0</v>
      </c>
      <c r="L320">
        <v>3</v>
      </c>
      <c r="M320">
        <v>28.55</v>
      </c>
      <c r="N320" s="2">
        <v>2.0499999999999998</v>
      </c>
      <c r="O320">
        <f>'4_Model2 Results'!B81</f>
        <v>3.9236087970065636</v>
      </c>
      <c r="P320">
        <f t="shared" si="4"/>
        <v>-1.8736087970065638</v>
      </c>
    </row>
    <row r="321" spans="6:16" x14ac:dyDescent="0.35">
      <c r="F321">
        <v>1</v>
      </c>
      <c r="G321">
        <v>0</v>
      </c>
      <c r="H321">
        <v>0</v>
      </c>
      <c r="I321">
        <v>1</v>
      </c>
      <c r="J321">
        <v>1</v>
      </c>
      <c r="K321">
        <v>0</v>
      </c>
      <c r="L321">
        <v>2</v>
      </c>
      <c r="M321">
        <v>18.04</v>
      </c>
      <c r="N321" s="2">
        <v>3</v>
      </c>
      <c r="O321">
        <f>'4_Model2 Results'!B82</f>
        <v>2.7546788091855001</v>
      </c>
      <c r="P321">
        <f t="shared" si="4"/>
        <v>0.24532119081449988</v>
      </c>
    </row>
    <row r="322" spans="6:16" x14ac:dyDescent="0.35">
      <c r="F322">
        <v>1</v>
      </c>
      <c r="G322">
        <v>0</v>
      </c>
      <c r="H322">
        <v>0</v>
      </c>
      <c r="I322">
        <v>1</v>
      </c>
      <c r="J322">
        <v>1</v>
      </c>
      <c r="K322">
        <v>0</v>
      </c>
      <c r="L322">
        <v>2</v>
      </c>
      <c r="M322">
        <v>12.54</v>
      </c>
      <c r="N322" s="2">
        <v>2.5</v>
      </c>
      <c r="O322">
        <f>'4_Model2 Results'!B83</f>
        <v>2.2373042050343366</v>
      </c>
      <c r="P322">
        <f t="shared" si="4"/>
        <v>0.26269579496566342</v>
      </c>
    </row>
    <row r="323" spans="6:16" x14ac:dyDescent="0.35">
      <c r="F323">
        <v>0</v>
      </c>
      <c r="G323">
        <v>1</v>
      </c>
      <c r="H323">
        <v>0</v>
      </c>
      <c r="I323">
        <v>1</v>
      </c>
      <c r="J323">
        <v>1</v>
      </c>
      <c r="K323">
        <v>0</v>
      </c>
      <c r="L323">
        <v>2</v>
      </c>
      <c r="M323">
        <v>10.29</v>
      </c>
      <c r="N323" s="2">
        <v>2.6</v>
      </c>
      <c r="O323">
        <f>'4_Model2 Results'!B84</f>
        <v>2.0537615967263734</v>
      </c>
      <c r="P323">
        <f t="shared" si="4"/>
        <v>0.54623840327362672</v>
      </c>
    </row>
    <row r="324" spans="6:16" x14ac:dyDescent="0.35">
      <c r="F324">
        <v>0</v>
      </c>
      <c r="G324">
        <v>1</v>
      </c>
      <c r="H324">
        <v>0</v>
      </c>
      <c r="I324">
        <v>1</v>
      </c>
      <c r="J324">
        <v>1</v>
      </c>
      <c r="K324">
        <v>0</v>
      </c>
      <c r="L324">
        <v>4</v>
      </c>
      <c r="M324">
        <v>34.81</v>
      </c>
      <c r="N324" s="2">
        <v>5.2</v>
      </c>
      <c r="O324">
        <f>'4_Model2 Results'!B85</f>
        <v>4.7208599568283311</v>
      </c>
      <c r="P324">
        <f t="shared" si="4"/>
        <v>0.47914004317166903</v>
      </c>
    </row>
    <row r="325" spans="6:16" x14ac:dyDescent="0.35">
      <c r="F325">
        <v>1</v>
      </c>
      <c r="G325">
        <v>0</v>
      </c>
      <c r="H325">
        <v>0</v>
      </c>
      <c r="I325">
        <v>1</v>
      </c>
      <c r="J325">
        <v>1</v>
      </c>
      <c r="K325">
        <v>0</v>
      </c>
      <c r="L325">
        <v>2</v>
      </c>
      <c r="M325">
        <v>9.94</v>
      </c>
      <c r="N325" s="2">
        <v>1.56</v>
      </c>
      <c r="O325">
        <f>'4_Model2 Results'!B86</f>
        <v>1.9927271194356049</v>
      </c>
      <c r="P325">
        <f t="shared" si="4"/>
        <v>-0.43272711943560482</v>
      </c>
    </row>
    <row r="326" spans="6:16" x14ac:dyDescent="0.35">
      <c r="F326">
        <v>1</v>
      </c>
      <c r="G326">
        <v>0</v>
      </c>
      <c r="H326">
        <v>0</v>
      </c>
      <c r="I326">
        <v>1</v>
      </c>
      <c r="J326">
        <v>1</v>
      </c>
      <c r="K326">
        <v>0</v>
      </c>
      <c r="L326">
        <v>4</v>
      </c>
      <c r="M326">
        <v>25.56</v>
      </c>
      <c r="N326" s="2">
        <v>4.34</v>
      </c>
      <c r="O326">
        <f>'4_Model2 Results'!B87</f>
        <v>3.8226193019111352</v>
      </c>
      <c r="P326">
        <f t="shared" si="4"/>
        <v>0.51738069808886467</v>
      </c>
    </row>
    <row r="327" spans="6:16" x14ac:dyDescent="0.35">
      <c r="F327">
        <v>1</v>
      </c>
      <c r="G327">
        <v>0</v>
      </c>
      <c r="H327">
        <v>0</v>
      </c>
      <c r="I327">
        <v>1</v>
      </c>
      <c r="J327">
        <v>1</v>
      </c>
      <c r="K327">
        <v>0</v>
      </c>
      <c r="L327">
        <v>2</v>
      </c>
      <c r="M327">
        <v>19.489999999999998</v>
      </c>
      <c r="N327" s="2">
        <v>3.51</v>
      </c>
      <c r="O327">
        <f>'4_Model2 Results'!B88</f>
        <v>2.8910775684617156</v>
      </c>
      <c r="P327">
        <f t="shared" si="4"/>
        <v>0.61892243153828419</v>
      </c>
    </row>
    <row r="328" spans="6:16" x14ac:dyDescent="0.35">
      <c r="F328">
        <v>1</v>
      </c>
      <c r="G328">
        <v>0</v>
      </c>
      <c r="H328">
        <v>1</v>
      </c>
      <c r="I328">
        <v>0</v>
      </c>
      <c r="J328">
        <v>1</v>
      </c>
      <c r="K328">
        <v>0</v>
      </c>
      <c r="L328">
        <v>4</v>
      </c>
      <c r="M328">
        <v>38.01</v>
      </c>
      <c r="N328" s="2">
        <v>3</v>
      </c>
      <c r="O328">
        <f>'4_Model2 Results'!B89</f>
        <v>4.9098651888986717</v>
      </c>
      <c r="P328">
        <f t="shared" si="4"/>
        <v>-1.9098651888986717</v>
      </c>
    </row>
    <row r="329" spans="6:16" x14ac:dyDescent="0.35">
      <c r="F329">
        <v>0</v>
      </c>
      <c r="G329">
        <v>1</v>
      </c>
      <c r="H329">
        <v>0</v>
      </c>
      <c r="I329">
        <v>1</v>
      </c>
      <c r="J329">
        <v>1</v>
      </c>
      <c r="K329">
        <v>0</v>
      </c>
      <c r="L329">
        <v>2</v>
      </c>
      <c r="M329">
        <v>26.41</v>
      </c>
      <c r="N329" s="2">
        <v>1.5</v>
      </c>
      <c r="O329">
        <f>'4_Model2 Results'!B90</f>
        <v>3.5701395274385099</v>
      </c>
      <c r="P329">
        <f t="shared" si="4"/>
        <v>-2.0701395274385099</v>
      </c>
    </row>
    <row r="330" spans="6:16" x14ac:dyDescent="0.35">
      <c r="F330">
        <v>1</v>
      </c>
      <c r="G330">
        <v>0</v>
      </c>
      <c r="H330">
        <v>1</v>
      </c>
      <c r="I330">
        <v>0</v>
      </c>
      <c r="J330">
        <v>1</v>
      </c>
      <c r="K330">
        <v>0</v>
      </c>
      <c r="L330">
        <v>2</v>
      </c>
      <c r="M330">
        <v>11.24</v>
      </c>
      <c r="N330" s="2">
        <v>1.76</v>
      </c>
      <c r="O330">
        <f>'4_Model2 Results'!B91</f>
        <v>2.0311135816439654</v>
      </c>
      <c r="P330">
        <f t="shared" si="4"/>
        <v>-0.27111358164396537</v>
      </c>
    </row>
    <row r="331" spans="6:16" x14ac:dyDescent="0.35">
      <c r="F331">
        <v>1</v>
      </c>
      <c r="G331">
        <v>0</v>
      </c>
      <c r="H331">
        <v>0</v>
      </c>
      <c r="I331">
        <v>1</v>
      </c>
      <c r="J331">
        <v>1</v>
      </c>
      <c r="K331">
        <v>0</v>
      </c>
      <c r="L331">
        <v>4</v>
      </c>
      <c r="M331">
        <v>48.27</v>
      </c>
      <c r="N331" s="2">
        <v>6.73</v>
      </c>
      <c r="O331">
        <f>'4_Model2 Results'!B92</f>
        <v>5.9589060765062118</v>
      </c>
      <c r="P331">
        <f t="shared" si="4"/>
        <v>0.77109392349378858</v>
      </c>
    </row>
    <row r="332" spans="6:16" x14ac:dyDescent="0.35">
      <c r="F332">
        <v>1</v>
      </c>
      <c r="G332">
        <v>0</v>
      </c>
      <c r="H332">
        <v>1</v>
      </c>
      <c r="I332">
        <v>0</v>
      </c>
      <c r="J332">
        <v>1</v>
      </c>
      <c r="K332">
        <v>0</v>
      </c>
      <c r="L332">
        <v>2</v>
      </c>
      <c r="M332">
        <v>20.29</v>
      </c>
      <c r="N332" s="2">
        <v>3.21</v>
      </c>
      <c r="O332">
        <f>'4_Model2 Results'!B93</f>
        <v>2.8824299757472427</v>
      </c>
      <c r="P332">
        <f t="shared" si="4"/>
        <v>0.32757002425275727</v>
      </c>
    </row>
    <row r="333" spans="6:16" x14ac:dyDescent="0.35">
      <c r="F333">
        <v>1</v>
      </c>
      <c r="G333">
        <v>0</v>
      </c>
      <c r="H333">
        <v>1</v>
      </c>
      <c r="I333">
        <v>0</v>
      </c>
      <c r="J333">
        <v>1</v>
      </c>
      <c r="K333">
        <v>0</v>
      </c>
      <c r="L333">
        <v>2</v>
      </c>
      <c r="M333">
        <v>13.81</v>
      </c>
      <c r="N333" s="2">
        <v>2</v>
      </c>
      <c r="O333">
        <f>'4_Model2 Results'!B94</f>
        <v>2.272868623947327</v>
      </c>
      <c r="P333">
        <f t="shared" si="4"/>
        <v>-0.27286862394732703</v>
      </c>
    </row>
    <row r="334" spans="6:16" x14ac:dyDescent="0.35">
      <c r="F334">
        <v>1</v>
      </c>
      <c r="G334">
        <v>0</v>
      </c>
      <c r="H334">
        <v>1</v>
      </c>
      <c r="I334">
        <v>0</v>
      </c>
      <c r="J334">
        <v>1</v>
      </c>
      <c r="K334">
        <v>0</v>
      </c>
      <c r="L334">
        <v>2</v>
      </c>
      <c r="M334">
        <v>11.02</v>
      </c>
      <c r="N334" s="2">
        <v>1.98</v>
      </c>
      <c r="O334">
        <f>'4_Model2 Results'!B95</f>
        <v>2.0104185974779187</v>
      </c>
      <c r="P334">
        <f t="shared" si="4"/>
        <v>-3.0418597477918752E-2</v>
      </c>
    </row>
    <row r="335" spans="6:16" x14ac:dyDescent="0.35">
      <c r="F335">
        <v>1</v>
      </c>
      <c r="G335">
        <v>0</v>
      </c>
      <c r="H335">
        <v>1</v>
      </c>
      <c r="I335">
        <v>0</v>
      </c>
      <c r="J335">
        <v>1</v>
      </c>
      <c r="K335">
        <v>0</v>
      </c>
      <c r="L335">
        <v>4</v>
      </c>
      <c r="M335">
        <v>18.29</v>
      </c>
      <c r="N335" s="2">
        <v>3.76</v>
      </c>
      <c r="O335">
        <f>'4_Model2 Results'!B96</f>
        <v>3.0548420627421371</v>
      </c>
      <c r="P335">
        <f t="shared" si="4"/>
        <v>0.70515793725786269</v>
      </c>
    </row>
    <row r="336" spans="6:16" x14ac:dyDescent="0.35">
      <c r="F336">
        <v>1</v>
      </c>
      <c r="G336">
        <v>0</v>
      </c>
      <c r="H336">
        <v>0</v>
      </c>
      <c r="I336">
        <v>1</v>
      </c>
      <c r="J336">
        <v>1</v>
      </c>
      <c r="K336">
        <v>0</v>
      </c>
      <c r="L336">
        <v>3</v>
      </c>
      <c r="M336">
        <v>17.59</v>
      </c>
      <c r="N336" s="2">
        <v>2.64</v>
      </c>
      <c r="O336">
        <f>'4_Model2 Results'!B97</f>
        <v>2.8926223130980637</v>
      </c>
      <c r="P336">
        <f t="shared" si="4"/>
        <v>-0.2526223130980636</v>
      </c>
    </row>
    <row r="337" spans="6:16" x14ac:dyDescent="0.35">
      <c r="F337">
        <v>1</v>
      </c>
      <c r="G337">
        <v>0</v>
      </c>
      <c r="H337">
        <v>0</v>
      </c>
      <c r="I337">
        <v>1</v>
      </c>
      <c r="J337">
        <v>1</v>
      </c>
      <c r="K337">
        <v>0</v>
      </c>
      <c r="L337">
        <v>3</v>
      </c>
      <c r="M337">
        <v>20.079999999999998</v>
      </c>
      <c r="N337" s="2">
        <v>3.15</v>
      </c>
      <c r="O337">
        <f>'4_Model2 Results'!B98</f>
        <v>3.1268519066137719</v>
      </c>
      <c r="P337">
        <f t="shared" ref="P337:P400" si="5">N337-O337</f>
        <v>2.314809338622803E-2</v>
      </c>
    </row>
    <row r="338" spans="6:16" x14ac:dyDescent="0.35">
      <c r="F338">
        <v>0</v>
      </c>
      <c r="G338">
        <v>1</v>
      </c>
      <c r="H338">
        <v>0</v>
      </c>
      <c r="I338">
        <v>1</v>
      </c>
      <c r="J338">
        <v>1</v>
      </c>
      <c r="K338">
        <v>0</v>
      </c>
      <c r="L338">
        <v>2</v>
      </c>
      <c r="M338">
        <v>16.45</v>
      </c>
      <c r="N338" s="2">
        <v>2.4700000000000002</v>
      </c>
      <c r="O338">
        <f>'4_Model2 Results'!B99</f>
        <v>2.6332211533756764</v>
      </c>
      <c r="P338">
        <f t="shared" si="5"/>
        <v>-0.16322115337567622</v>
      </c>
    </row>
    <row r="339" spans="6:16" x14ac:dyDescent="0.35">
      <c r="F339">
        <v>0</v>
      </c>
      <c r="G339">
        <v>1</v>
      </c>
      <c r="H339">
        <v>1</v>
      </c>
      <c r="I339">
        <v>0</v>
      </c>
      <c r="J339">
        <v>1</v>
      </c>
      <c r="K339">
        <v>0</v>
      </c>
      <c r="L339">
        <v>1</v>
      </c>
      <c r="M339">
        <v>3.07</v>
      </c>
      <c r="N339" s="2">
        <v>1</v>
      </c>
      <c r="O339">
        <f>'4_Model2 Results'!B100</f>
        <v>1.1104136097065456</v>
      </c>
      <c r="P339">
        <f t="shared" si="5"/>
        <v>-0.11041360970654557</v>
      </c>
    </row>
    <row r="340" spans="6:16" x14ac:dyDescent="0.35">
      <c r="F340">
        <v>1</v>
      </c>
      <c r="G340">
        <v>0</v>
      </c>
      <c r="H340">
        <v>0</v>
      </c>
      <c r="I340">
        <v>1</v>
      </c>
      <c r="J340">
        <v>1</v>
      </c>
      <c r="K340">
        <v>0</v>
      </c>
      <c r="L340">
        <v>2</v>
      </c>
      <c r="M340">
        <v>20.23</v>
      </c>
      <c r="N340" s="2">
        <v>2.0099999999999998</v>
      </c>
      <c r="O340">
        <f>'4_Model2 Results'!B101</f>
        <v>2.960687969747509</v>
      </c>
      <c r="P340">
        <f t="shared" si="5"/>
        <v>-0.95068796974750924</v>
      </c>
    </row>
    <row r="341" spans="6:16" x14ac:dyDescent="0.35">
      <c r="F341">
        <v>1</v>
      </c>
      <c r="G341">
        <v>0</v>
      </c>
      <c r="H341">
        <v>1</v>
      </c>
      <c r="I341">
        <v>0</v>
      </c>
      <c r="J341">
        <v>1</v>
      </c>
      <c r="K341">
        <v>0</v>
      </c>
      <c r="L341">
        <v>2</v>
      </c>
      <c r="M341">
        <v>15.01</v>
      </c>
      <c r="N341" s="2">
        <v>2.09</v>
      </c>
      <c r="O341">
        <f>'4_Model2 Results'!B102</f>
        <v>2.3857503557621262</v>
      </c>
      <c r="P341">
        <f t="shared" si="5"/>
        <v>-0.29575035576212638</v>
      </c>
    </row>
    <row r="342" spans="6:16" x14ac:dyDescent="0.35">
      <c r="F342">
        <v>1</v>
      </c>
      <c r="G342">
        <v>0</v>
      </c>
      <c r="H342">
        <v>0</v>
      </c>
      <c r="I342">
        <v>1</v>
      </c>
      <c r="J342">
        <v>1</v>
      </c>
      <c r="K342">
        <v>0</v>
      </c>
      <c r="L342">
        <v>2</v>
      </c>
      <c r="M342">
        <v>12.02</v>
      </c>
      <c r="N342" s="2">
        <v>1.97</v>
      </c>
      <c r="O342">
        <f>'4_Model2 Results'!B103</f>
        <v>2.1883887879145902</v>
      </c>
      <c r="P342">
        <f t="shared" si="5"/>
        <v>-0.21838878791459027</v>
      </c>
    </row>
    <row r="343" spans="6:16" x14ac:dyDescent="0.35">
      <c r="F343">
        <v>0</v>
      </c>
      <c r="G343">
        <v>1</v>
      </c>
      <c r="H343">
        <v>0</v>
      </c>
      <c r="I343">
        <v>1</v>
      </c>
      <c r="J343">
        <v>1</v>
      </c>
      <c r="K343">
        <v>0</v>
      </c>
      <c r="L343">
        <v>3</v>
      </c>
      <c r="M343">
        <v>17.07</v>
      </c>
      <c r="N343" s="2">
        <v>3</v>
      </c>
      <c r="O343">
        <f>'4_Model2 Results'!B104</f>
        <v>2.8718175348231023</v>
      </c>
      <c r="P343">
        <f t="shared" si="5"/>
        <v>0.12818246517689769</v>
      </c>
    </row>
    <row r="344" spans="6:16" x14ac:dyDescent="0.35">
      <c r="F344">
        <v>0</v>
      </c>
      <c r="G344">
        <v>1</v>
      </c>
      <c r="H344">
        <v>1</v>
      </c>
      <c r="I344">
        <v>0</v>
      </c>
      <c r="J344">
        <v>1</v>
      </c>
      <c r="K344">
        <v>0</v>
      </c>
      <c r="L344">
        <v>2</v>
      </c>
      <c r="M344">
        <v>26.86</v>
      </c>
      <c r="N344" s="2">
        <v>3.14</v>
      </c>
      <c r="O344">
        <f>'4_Model2 Results'!B105</f>
        <v>3.5285680962780539</v>
      </c>
      <c r="P344">
        <f t="shared" si="5"/>
        <v>-0.38856809627805378</v>
      </c>
    </row>
    <row r="345" spans="6:16" x14ac:dyDescent="0.35">
      <c r="F345">
        <v>0</v>
      </c>
      <c r="G345">
        <v>1</v>
      </c>
      <c r="H345">
        <v>1</v>
      </c>
      <c r="I345">
        <v>0</v>
      </c>
      <c r="J345">
        <v>1</v>
      </c>
      <c r="K345">
        <v>0</v>
      </c>
      <c r="L345">
        <v>2</v>
      </c>
      <c r="M345">
        <v>25.28</v>
      </c>
      <c r="N345" s="2">
        <v>5</v>
      </c>
      <c r="O345">
        <f>'4_Model2 Results'!B106</f>
        <v>3.379940482721902</v>
      </c>
      <c r="P345">
        <f t="shared" si="5"/>
        <v>1.620059517278098</v>
      </c>
    </row>
    <row r="346" spans="6:16" x14ac:dyDescent="0.35">
      <c r="F346">
        <v>0</v>
      </c>
      <c r="G346">
        <v>1</v>
      </c>
      <c r="H346">
        <v>0</v>
      </c>
      <c r="I346">
        <v>1</v>
      </c>
      <c r="J346">
        <v>1</v>
      </c>
      <c r="K346">
        <v>0</v>
      </c>
      <c r="L346">
        <v>2</v>
      </c>
      <c r="M346">
        <v>14.73</v>
      </c>
      <c r="N346" s="2">
        <v>2.2000000000000002</v>
      </c>
      <c r="O346">
        <f>'4_Model2 Results'!B107</f>
        <v>2.4714240044411309</v>
      </c>
      <c r="P346">
        <f t="shared" si="5"/>
        <v>-0.27142400444113068</v>
      </c>
    </row>
    <row r="347" spans="6:16" x14ac:dyDescent="0.35">
      <c r="F347">
        <v>1</v>
      </c>
      <c r="G347">
        <v>0</v>
      </c>
      <c r="H347">
        <v>0</v>
      </c>
      <c r="I347">
        <v>1</v>
      </c>
      <c r="J347">
        <v>1</v>
      </c>
      <c r="K347">
        <v>0</v>
      </c>
      <c r="L347">
        <v>2</v>
      </c>
      <c r="M347">
        <v>10.51</v>
      </c>
      <c r="N347" s="2">
        <v>1.25</v>
      </c>
      <c r="O347">
        <f>'4_Model2 Results'!B108</f>
        <v>2.0463459420476346</v>
      </c>
      <c r="P347">
        <f t="shared" si="5"/>
        <v>-0.79634594204763465</v>
      </c>
    </row>
    <row r="348" spans="6:16" x14ac:dyDescent="0.35">
      <c r="F348">
        <v>1</v>
      </c>
      <c r="G348">
        <v>0</v>
      </c>
      <c r="H348">
        <v>1</v>
      </c>
      <c r="I348">
        <v>0</v>
      </c>
      <c r="J348">
        <v>1</v>
      </c>
      <c r="K348">
        <v>0</v>
      </c>
      <c r="L348">
        <v>2</v>
      </c>
      <c r="M348">
        <v>17.920000000000002</v>
      </c>
      <c r="N348" s="2">
        <v>3.08</v>
      </c>
      <c r="O348">
        <f>'4_Model2 Results'!B109</f>
        <v>2.6594885554130148</v>
      </c>
      <c r="P348">
        <f t="shared" si="5"/>
        <v>0.42051144458698531</v>
      </c>
    </row>
    <row r="349" spans="6:16" x14ac:dyDescent="0.35">
      <c r="F349">
        <v>1</v>
      </c>
      <c r="G349">
        <v>0</v>
      </c>
      <c r="H349">
        <v>0</v>
      </c>
      <c r="I349">
        <v>1</v>
      </c>
      <c r="J349">
        <v>0</v>
      </c>
      <c r="K349">
        <v>1</v>
      </c>
      <c r="L349">
        <v>4</v>
      </c>
      <c r="M349">
        <v>27.2</v>
      </c>
      <c r="N349" s="2">
        <v>4</v>
      </c>
      <c r="O349">
        <f>'4_Model2 Results'!B110</f>
        <v>3.9719435856486172</v>
      </c>
      <c r="P349">
        <f t="shared" si="5"/>
        <v>2.8056414351382841E-2</v>
      </c>
    </row>
    <row r="350" spans="6:16" x14ac:dyDescent="0.35">
      <c r="F350">
        <v>1</v>
      </c>
      <c r="G350">
        <v>0</v>
      </c>
      <c r="H350">
        <v>0</v>
      </c>
      <c r="I350">
        <v>1</v>
      </c>
      <c r="J350">
        <v>0</v>
      </c>
      <c r="K350">
        <v>1</v>
      </c>
      <c r="L350">
        <v>2</v>
      </c>
      <c r="M350">
        <v>22.76</v>
      </c>
      <c r="N350" s="2">
        <v>3</v>
      </c>
      <c r="O350">
        <f>'4_Model2 Results'!B111</f>
        <v>3.1937328712476334</v>
      </c>
      <c r="P350">
        <f t="shared" si="5"/>
        <v>-0.19373287124763339</v>
      </c>
    </row>
    <row r="351" spans="6:16" x14ac:dyDescent="0.35">
      <c r="F351">
        <v>1</v>
      </c>
      <c r="G351">
        <v>0</v>
      </c>
      <c r="H351">
        <v>0</v>
      </c>
      <c r="I351">
        <v>1</v>
      </c>
      <c r="J351">
        <v>0</v>
      </c>
      <c r="K351">
        <v>1</v>
      </c>
      <c r="L351">
        <v>2</v>
      </c>
      <c r="M351">
        <v>17.29</v>
      </c>
      <c r="N351" s="2">
        <v>2.71</v>
      </c>
      <c r="O351">
        <f>'4_Model2 Results'!B112</f>
        <v>2.6791803103918399</v>
      </c>
      <c r="P351">
        <f t="shared" si="5"/>
        <v>3.0819689608160061E-2</v>
      </c>
    </row>
    <row r="352" spans="6:16" x14ac:dyDescent="0.35">
      <c r="F352">
        <v>1</v>
      </c>
      <c r="G352">
        <v>0</v>
      </c>
      <c r="H352">
        <v>1</v>
      </c>
      <c r="I352">
        <v>0</v>
      </c>
      <c r="J352">
        <v>0</v>
      </c>
      <c r="K352">
        <v>1</v>
      </c>
      <c r="L352">
        <v>2</v>
      </c>
      <c r="M352">
        <v>19.440000000000001</v>
      </c>
      <c r="N352" s="2">
        <v>3</v>
      </c>
      <c r="O352">
        <f>'4_Model2 Results'!B113</f>
        <v>2.7975246659690169</v>
      </c>
      <c r="P352">
        <f t="shared" si="5"/>
        <v>0.20247533403098306</v>
      </c>
    </row>
    <row r="353" spans="6:16" x14ac:dyDescent="0.35">
      <c r="F353">
        <v>1</v>
      </c>
      <c r="G353">
        <v>0</v>
      </c>
      <c r="H353">
        <v>0</v>
      </c>
      <c r="I353">
        <v>1</v>
      </c>
      <c r="J353">
        <v>0</v>
      </c>
      <c r="K353">
        <v>1</v>
      </c>
      <c r="L353">
        <v>2</v>
      </c>
      <c r="M353">
        <v>16.66</v>
      </c>
      <c r="N353" s="2">
        <v>3.4</v>
      </c>
      <c r="O353">
        <f>'4_Model2 Results'!B114</f>
        <v>2.6199174011890705</v>
      </c>
      <c r="P353">
        <f t="shared" si="5"/>
        <v>0.78008259881092945</v>
      </c>
    </row>
    <row r="354" spans="6:16" x14ac:dyDescent="0.35">
      <c r="F354">
        <v>0</v>
      </c>
      <c r="G354">
        <v>1</v>
      </c>
      <c r="H354">
        <v>0</v>
      </c>
      <c r="I354">
        <v>1</v>
      </c>
      <c r="J354">
        <v>0</v>
      </c>
      <c r="K354">
        <v>1</v>
      </c>
      <c r="L354">
        <v>1</v>
      </c>
      <c r="M354">
        <v>10.07</v>
      </c>
      <c r="N354" s="2">
        <v>1.83</v>
      </c>
      <c r="O354">
        <f>'4_Model2 Results'!B115</f>
        <v>1.8478450428078035</v>
      </c>
      <c r="P354">
        <f t="shared" si="5"/>
        <v>-1.7845042807803413E-2</v>
      </c>
    </row>
    <row r="355" spans="6:16" x14ac:dyDescent="0.35">
      <c r="F355">
        <v>1</v>
      </c>
      <c r="G355">
        <v>0</v>
      </c>
      <c r="H355">
        <v>1</v>
      </c>
      <c r="I355">
        <v>0</v>
      </c>
      <c r="J355">
        <v>0</v>
      </c>
      <c r="K355">
        <v>1</v>
      </c>
      <c r="L355">
        <v>2</v>
      </c>
      <c r="M355">
        <v>32.68</v>
      </c>
      <c r="N355" s="2">
        <v>5</v>
      </c>
      <c r="O355">
        <f>'4_Model2 Results'!B116</f>
        <v>4.0429864403256346</v>
      </c>
      <c r="P355">
        <f t="shared" si="5"/>
        <v>0.95701355967436541</v>
      </c>
    </row>
    <row r="356" spans="6:16" x14ac:dyDescent="0.35">
      <c r="F356">
        <v>1</v>
      </c>
      <c r="G356">
        <v>0</v>
      </c>
      <c r="H356">
        <v>0</v>
      </c>
      <c r="I356">
        <v>1</v>
      </c>
      <c r="J356">
        <v>0</v>
      </c>
      <c r="K356">
        <v>1</v>
      </c>
      <c r="L356">
        <v>2</v>
      </c>
      <c r="M356">
        <v>15.98</v>
      </c>
      <c r="N356" s="2">
        <v>2.0299999999999998</v>
      </c>
      <c r="O356">
        <f>'4_Model2 Results'!B117</f>
        <v>2.5559510864940176</v>
      </c>
      <c r="P356">
        <f t="shared" si="5"/>
        <v>-0.52595108649401778</v>
      </c>
    </row>
    <row r="357" spans="6:16" x14ac:dyDescent="0.35">
      <c r="F357">
        <v>0</v>
      </c>
      <c r="G357">
        <v>1</v>
      </c>
      <c r="H357">
        <v>0</v>
      </c>
      <c r="I357">
        <v>1</v>
      </c>
      <c r="J357">
        <v>0</v>
      </c>
      <c r="K357">
        <v>1</v>
      </c>
      <c r="L357">
        <v>4</v>
      </c>
      <c r="M357">
        <v>34.83</v>
      </c>
      <c r="N357" s="2">
        <v>5.17</v>
      </c>
      <c r="O357">
        <f>'4_Model2 Results'!B118</f>
        <v>4.717793902615834</v>
      </c>
      <c r="P357">
        <f t="shared" si="5"/>
        <v>0.45220609738416595</v>
      </c>
    </row>
    <row r="358" spans="6:16" x14ac:dyDescent="0.35">
      <c r="F358">
        <v>1</v>
      </c>
      <c r="G358">
        <v>0</v>
      </c>
      <c r="H358">
        <v>0</v>
      </c>
      <c r="I358">
        <v>1</v>
      </c>
      <c r="J358">
        <v>0</v>
      </c>
      <c r="K358">
        <v>1</v>
      </c>
      <c r="L358">
        <v>2</v>
      </c>
      <c r="M358">
        <v>13.03</v>
      </c>
      <c r="N358" s="2">
        <v>2</v>
      </c>
      <c r="O358">
        <f>'4_Model2 Results'!B119</f>
        <v>2.2784501624493028</v>
      </c>
      <c r="P358">
        <f t="shared" si="5"/>
        <v>-0.27845016244930276</v>
      </c>
    </row>
    <row r="359" spans="6:16" x14ac:dyDescent="0.35">
      <c r="F359">
        <v>1</v>
      </c>
      <c r="G359">
        <v>0</v>
      </c>
      <c r="H359">
        <v>0</v>
      </c>
      <c r="I359">
        <v>1</v>
      </c>
      <c r="J359">
        <v>0</v>
      </c>
      <c r="K359">
        <v>1</v>
      </c>
      <c r="L359">
        <v>2</v>
      </c>
      <c r="M359">
        <v>18.28</v>
      </c>
      <c r="N359" s="2">
        <v>4</v>
      </c>
      <c r="O359">
        <f>'4_Model2 Results'!B120</f>
        <v>2.7723077391390496</v>
      </c>
      <c r="P359">
        <f t="shared" si="5"/>
        <v>1.2276922608609504</v>
      </c>
    </row>
    <row r="360" spans="6:16" x14ac:dyDescent="0.35">
      <c r="F360">
        <v>1</v>
      </c>
      <c r="G360">
        <v>0</v>
      </c>
      <c r="H360">
        <v>0</v>
      </c>
      <c r="I360">
        <v>1</v>
      </c>
      <c r="J360">
        <v>0</v>
      </c>
      <c r="K360">
        <v>1</v>
      </c>
      <c r="L360">
        <v>2</v>
      </c>
      <c r="M360">
        <v>24.71</v>
      </c>
      <c r="N360" s="2">
        <v>5.85</v>
      </c>
      <c r="O360">
        <f>'4_Model2 Results'!B121</f>
        <v>3.3771656854466823</v>
      </c>
      <c r="P360">
        <f t="shared" si="5"/>
        <v>2.4728343145533174</v>
      </c>
    </row>
    <row r="361" spans="6:16" x14ac:dyDescent="0.35">
      <c r="F361">
        <v>1</v>
      </c>
      <c r="G361">
        <v>0</v>
      </c>
      <c r="H361">
        <v>0</v>
      </c>
      <c r="I361">
        <v>1</v>
      </c>
      <c r="J361">
        <v>0</v>
      </c>
      <c r="K361">
        <v>1</v>
      </c>
      <c r="L361">
        <v>2</v>
      </c>
      <c r="M361">
        <v>21.16</v>
      </c>
      <c r="N361" s="2">
        <v>3</v>
      </c>
      <c r="O361">
        <f>'4_Model2 Results'!B122</f>
        <v>3.0432238954945676</v>
      </c>
      <c r="P361">
        <f t="shared" si="5"/>
        <v>-4.3223895494567621E-2</v>
      </c>
    </row>
    <row r="362" spans="6:16" x14ac:dyDescent="0.35">
      <c r="F362">
        <v>1</v>
      </c>
      <c r="G362">
        <v>0</v>
      </c>
      <c r="H362">
        <v>1</v>
      </c>
      <c r="I362">
        <v>0</v>
      </c>
      <c r="J362">
        <v>1</v>
      </c>
      <c r="K362">
        <v>0</v>
      </c>
      <c r="L362">
        <v>2</v>
      </c>
      <c r="M362">
        <v>28.97</v>
      </c>
      <c r="N362" s="2">
        <v>3</v>
      </c>
      <c r="O362">
        <f>'4_Model2 Results'!B123</f>
        <v>3.6989411692076239</v>
      </c>
      <c r="P362">
        <f t="shared" si="5"/>
        <v>-0.69894116920762395</v>
      </c>
    </row>
    <row r="363" spans="6:16" x14ac:dyDescent="0.35">
      <c r="F363">
        <v>1</v>
      </c>
      <c r="G363">
        <v>0</v>
      </c>
      <c r="H363">
        <v>0</v>
      </c>
      <c r="I363">
        <v>1</v>
      </c>
      <c r="J363">
        <v>1</v>
      </c>
      <c r="K363">
        <v>0</v>
      </c>
      <c r="L363">
        <v>2</v>
      </c>
      <c r="M363">
        <v>22.49</v>
      </c>
      <c r="N363" s="2">
        <v>3.5</v>
      </c>
      <c r="O363">
        <f>'4_Model2 Results'!B124</f>
        <v>3.1732818979987139</v>
      </c>
      <c r="P363">
        <f t="shared" si="5"/>
        <v>0.32671810200128615</v>
      </c>
    </row>
    <row r="364" spans="6:16" x14ac:dyDescent="0.35">
      <c r="F364">
        <v>0</v>
      </c>
      <c r="G364">
        <v>1</v>
      </c>
      <c r="H364">
        <v>1</v>
      </c>
      <c r="I364">
        <v>0</v>
      </c>
      <c r="J364">
        <v>1</v>
      </c>
      <c r="K364">
        <v>0</v>
      </c>
      <c r="L364">
        <v>2</v>
      </c>
      <c r="M364">
        <v>5.75</v>
      </c>
      <c r="N364" s="2">
        <v>1</v>
      </c>
      <c r="O364">
        <f>'4_Model2 Results'!B125</f>
        <v>1.5427902974360437</v>
      </c>
      <c r="P364">
        <f t="shared" si="5"/>
        <v>-0.54279029743604368</v>
      </c>
    </row>
    <row r="365" spans="6:16" x14ac:dyDescent="0.35">
      <c r="F365">
        <v>0</v>
      </c>
      <c r="G365">
        <v>1</v>
      </c>
      <c r="H365">
        <v>1</v>
      </c>
      <c r="I365">
        <v>0</v>
      </c>
      <c r="J365">
        <v>1</v>
      </c>
      <c r="K365">
        <v>0</v>
      </c>
      <c r="L365">
        <v>2</v>
      </c>
      <c r="M365">
        <v>16.32</v>
      </c>
      <c r="N365" s="2">
        <v>4.3</v>
      </c>
      <c r="O365">
        <f>'4_Model2 Results'!B126</f>
        <v>2.5370902185047335</v>
      </c>
      <c r="P365">
        <f t="shared" si="5"/>
        <v>1.7629097814952663</v>
      </c>
    </row>
    <row r="366" spans="6:16" x14ac:dyDescent="0.35">
      <c r="F366">
        <v>0</v>
      </c>
      <c r="G366">
        <v>1</v>
      </c>
      <c r="H366">
        <v>0</v>
      </c>
      <c r="I366">
        <v>1</v>
      </c>
      <c r="J366">
        <v>1</v>
      </c>
      <c r="K366">
        <v>0</v>
      </c>
      <c r="L366">
        <v>2</v>
      </c>
      <c r="M366">
        <v>22.75</v>
      </c>
      <c r="N366" s="2">
        <v>3.25</v>
      </c>
      <c r="O366">
        <f>'4_Model2 Results'!B127</f>
        <v>3.2258502454033722</v>
      </c>
      <c r="P366">
        <f t="shared" si="5"/>
        <v>2.4149754596627826E-2</v>
      </c>
    </row>
    <row r="367" spans="6:16" x14ac:dyDescent="0.35">
      <c r="F367">
        <v>1</v>
      </c>
      <c r="G367">
        <v>0</v>
      </c>
      <c r="H367">
        <v>1</v>
      </c>
      <c r="I367">
        <v>0</v>
      </c>
      <c r="J367">
        <v>1</v>
      </c>
      <c r="K367">
        <v>0</v>
      </c>
      <c r="L367">
        <v>4</v>
      </c>
      <c r="M367">
        <v>40.17</v>
      </c>
      <c r="N367" s="2">
        <v>4.7300000000000004</v>
      </c>
      <c r="O367">
        <f>'4_Model2 Results'!B128</f>
        <v>5.1130523061653106</v>
      </c>
      <c r="P367">
        <f t="shared" si="5"/>
        <v>-0.38305230616531016</v>
      </c>
    </row>
    <row r="368" spans="6:16" x14ac:dyDescent="0.35">
      <c r="F368">
        <v>1</v>
      </c>
      <c r="G368">
        <v>0</v>
      </c>
      <c r="H368">
        <v>1</v>
      </c>
      <c r="I368">
        <v>0</v>
      </c>
      <c r="J368">
        <v>1</v>
      </c>
      <c r="K368">
        <v>0</v>
      </c>
      <c r="L368">
        <v>2</v>
      </c>
      <c r="M368">
        <v>27.28</v>
      </c>
      <c r="N368" s="2">
        <v>4</v>
      </c>
      <c r="O368">
        <f>'4_Model2 Results'!B129</f>
        <v>3.5399660635684485</v>
      </c>
      <c r="P368">
        <f t="shared" si="5"/>
        <v>0.46003393643155155</v>
      </c>
    </row>
    <row r="369" spans="6:16" x14ac:dyDescent="0.35">
      <c r="F369">
        <v>1</v>
      </c>
      <c r="G369">
        <v>0</v>
      </c>
      <c r="H369">
        <v>1</v>
      </c>
      <c r="I369">
        <v>0</v>
      </c>
      <c r="J369">
        <v>1</v>
      </c>
      <c r="K369">
        <v>0</v>
      </c>
      <c r="L369">
        <v>2</v>
      </c>
      <c r="M369">
        <v>12.03</v>
      </c>
      <c r="N369" s="2">
        <v>1.5</v>
      </c>
      <c r="O369">
        <f>'4_Model2 Results'!B130</f>
        <v>2.1054273884220414</v>
      </c>
      <c r="P369">
        <f t="shared" si="5"/>
        <v>-0.60542738842204136</v>
      </c>
    </row>
    <row r="370" spans="6:16" x14ac:dyDescent="0.35">
      <c r="F370">
        <v>1</v>
      </c>
      <c r="G370">
        <v>0</v>
      </c>
      <c r="H370">
        <v>1</v>
      </c>
      <c r="I370">
        <v>0</v>
      </c>
      <c r="J370">
        <v>1</v>
      </c>
      <c r="K370">
        <v>0</v>
      </c>
      <c r="L370">
        <v>2</v>
      </c>
      <c r="M370">
        <v>21.01</v>
      </c>
      <c r="N370" s="2">
        <v>3</v>
      </c>
      <c r="O370">
        <f>'4_Model2 Results'!B131</f>
        <v>2.9501590148361228</v>
      </c>
      <c r="P370">
        <f t="shared" si="5"/>
        <v>4.9840985163877249E-2</v>
      </c>
    </row>
    <row r="371" spans="6:16" x14ac:dyDescent="0.35">
      <c r="F371">
        <v>1</v>
      </c>
      <c r="G371">
        <v>0</v>
      </c>
      <c r="H371">
        <v>0</v>
      </c>
      <c r="I371">
        <v>1</v>
      </c>
      <c r="J371">
        <v>1</v>
      </c>
      <c r="K371">
        <v>0</v>
      </c>
      <c r="L371">
        <v>2</v>
      </c>
      <c r="M371">
        <v>12.46</v>
      </c>
      <c r="N371" s="2">
        <v>1.5</v>
      </c>
      <c r="O371">
        <f>'4_Model2 Results'!B132</f>
        <v>2.2297787562466835</v>
      </c>
      <c r="P371">
        <f t="shared" si="5"/>
        <v>-0.72977875624668354</v>
      </c>
    </row>
    <row r="372" spans="6:16" x14ac:dyDescent="0.35">
      <c r="F372">
        <v>0</v>
      </c>
      <c r="G372">
        <v>1</v>
      </c>
      <c r="H372">
        <v>1</v>
      </c>
      <c r="I372">
        <v>0</v>
      </c>
      <c r="J372">
        <v>1</v>
      </c>
      <c r="K372">
        <v>0</v>
      </c>
      <c r="L372">
        <v>2</v>
      </c>
      <c r="M372">
        <v>11.35</v>
      </c>
      <c r="N372" s="2">
        <v>2.5</v>
      </c>
      <c r="O372">
        <f>'4_Model2 Results'!B133</f>
        <v>2.0695717125717734</v>
      </c>
      <c r="P372">
        <f t="shared" si="5"/>
        <v>0.43042828742822659</v>
      </c>
    </row>
    <row r="373" spans="6:16" x14ac:dyDescent="0.35">
      <c r="F373">
        <v>0</v>
      </c>
      <c r="G373">
        <v>1</v>
      </c>
      <c r="H373">
        <v>1</v>
      </c>
      <c r="I373">
        <v>0</v>
      </c>
      <c r="J373">
        <v>1</v>
      </c>
      <c r="K373">
        <v>0</v>
      </c>
      <c r="L373">
        <v>2</v>
      </c>
      <c r="M373">
        <v>15.38</v>
      </c>
      <c r="N373" s="2">
        <v>3</v>
      </c>
      <c r="O373">
        <f>'4_Model2 Results'!B134</f>
        <v>2.4486661952498077</v>
      </c>
      <c r="P373">
        <f t="shared" si="5"/>
        <v>0.55133380475019234</v>
      </c>
    </row>
    <row r="374" spans="6:16" x14ac:dyDescent="0.35">
      <c r="F374">
        <v>0</v>
      </c>
      <c r="G374">
        <v>1</v>
      </c>
      <c r="H374">
        <v>1</v>
      </c>
      <c r="I374">
        <v>0</v>
      </c>
      <c r="J374">
        <v>1</v>
      </c>
      <c r="K374">
        <v>0</v>
      </c>
      <c r="L374">
        <v>3</v>
      </c>
      <c r="M374">
        <v>44.3</v>
      </c>
      <c r="N374" s="2">
        <v>2.5</v>
      </c>
      <c r="O374">
        <f>'4_Model2 Results'!B135</f>
        <v>5.349390085329583</v>
      </c>
      <c r="P374">
        <f t="shared" si="5"/>
        <v>-2.849390085329583</v>
      </c>
    </row>
    <row r="375" spans="6:16" x14ac:dyDescent="0.35">
      <c r="F375">
        <v>0</v>
      </c>
      <c r="G375">
        <v>1</v>
      </c>
      <c r="H375">
        <v>1</v>
      </c>
      <c r="I375">
        <v>0</v>
      </c>
      <c r="J375">
        <v>1</v>
      </c>
      <c r="K375">
        <v>0</v>
      </c>
      <c r="L375">
        <v>2</v>
      </c>
      <c r="M375">
        <v>22.42</v>
      </c>
      <c r="N375" s="2">
        <v>3.48</v>
      </c>
      <c r="O375">
        <f>'4_Model2 Results'!B136</f>
        <v>3.1109056885632969</v>
      </c>
      <c r="P375">
        <f t="shared" si="5"/>
        <v>0.36909431143670313</v>
      </c>
    </row>
    <row r="376" spans="6:16" x14ac:dyDescent="0.35">
      <c r="F376">
        <v>0</v>
      </c>
      <c r="G376">
        <v>1</v>
      </c>
      <c r="H376">
        <v>0</v>
      </c>
      <c r="I376">
        <v>1</v>
      </c>
      <c r="J376">
        <v>1</v>
      </c>
      <c r="K376">
        <v>0</v>
      </c>
      <c r="L376">
        <v>2</v>
      </c>
      <c r="M376">
        <v>20.92</v>
      </c>
      <c r="N376" s="2">
        <v>4.08</v>
      </c>
      <c r="O376">
        <f>'4_Model2 Results'!B137</f>
        <v>3.0537056043858035</v>
      </c>
      <c r="P376">
        <f t="shared" si="5"/>
        <v>1.0262943956141966</v>
      </c>
    </row>
    <row r="377" spans="6:16" x14ac:dyDescent="0.35">
      <c r="F377">
        <v>1</v>
      </c>
      <c r="G377">
        <v>0</v>
      </c>
      <c r="H377">
        <v>1</v>
      </c>
      <c r="I377">
        <v>0</v>
      </c>
      <c r="J377">
        <v>1</v>
      </c>
      <c r="K377">
        <v>0</v>
      </c>
      <c r="L377">
        <v>2</v>
      </c>
      <c r="M377">
        <v>15.36</v>
      </c>
      <c r="N377" s="2">
        <v>1.64</v>
      </c>
      <c r="O377">
        <f>'4_Model2 Results'!B138</f>
        <v>2.4186741942081094</v>
      </c>
      <c r="P377">
        <f t="shared" si="5"/>
        <v>-0.77867419420810946</v>
      </c>
    </row>
    <row r="378" spans="6:16" x14ac:dyDescent="0.35">
      <c r="F378">
        <v>1</v>
      </c>
      <c r="G378">
        <v>0</v>
      </c>
      <c r="H378">
        <v>1</v>
      </c>
      <c r="I378">
        <v>0</v>
      </c>
      <c r="J378">
        <v>1</v>
      </c>
      <c r="K378">
        <v>0</v>
      </c>
      <c r="L378">
        <v>2</v>
      </c>
      <c r="M378">
        <v>20.49</v>
      </c>
      <c r="N378" s="2">
        <v>4.0599999999999996</v>
      </c>
      <c r="O378">
        <f>'4_Model2 Results'!B139</f>
        <v>2.901243597716376</v>
      </c>
      <c r="P378">
        <f t="shared" si="5"/>
        <v>1.1587564022836236</v>
      </c>
    </row>
    <row r="379" spans="6:16" x14ac:dyDescent="0.35">
      <c r="F379">
        <v>1</v>
      </c>
      <c r="G379">
        <v>0</v>
      </c>
      <c r="H379">
        <v>1</v>
      </c>
      <c r="I379">
        <v>0</v>
      </c>
      <c r="J379">
        <v>1</v>
      </c>
      <c r="K379">
        <v>0</v>
      </c>
      <c r="L379">
        <v>2</v>
      </c>
      <c r="M379">
        <v>25.21</v>
      </c>
      <c r="N379" s="2">
        <v>4.29</v>
      </c>
      <c r="O379">
        <f>'4_Model2 Results'!B140</f>
        <v>3.3452450761879198</v>
      </c>
      <c r="P379">
        <f t="shared" si="5"/>
        <v>0.94475492381208026</v>
      </c>
    </row>
    <row r="380" spans="6:16" x14ac:dyDescent="0.35">
      <c r="F380">
        <v>1</v>
      </c>
      <c r="G380">
        <v>0</v>
      </c>
      <c r="H380">
        <v>0</v>
      </c>
      <c r="I380">
        <v>1</v>
      </c>
      <c r="J380">
        <v>1</v>
      </c>
      <c r="K380">
        <v>0</v>
      </c>
      <c r="L380">
        <v>2</v>
      </c>
      <c r="M380">
        <v>18.239999999999998</v>
      </c>
      <c r="N380" s="2">
        <v>3.76</v>
      </c>
      <c r="O380">
        <f>'4_Model2 Results'!B141</f>
        <v>2.773492431154633</v>
      </c>
      <c r="P380">
        <f t="shared" si="5"/>
        <v>0.98650756884536683</v>
      </c>
    </row>
    <row r="381" spans="6:16" x14ac:dyDescent="0.35">
      <c r="F381">
        <v>0</v>
      </c>
      <c r="G381">
        <v>1</v>
      </c>
      <c r="H381">
        <v>1</v>
      </c>
      <c r="I381">
        <v>0</v>
      </c>
      <c r="J381">
        <v>1</v>
      </c>
      <c r="K381">
        <v>0</v>
      </c>
      <c r="L381">
        <v>2</v>
      </c>
      <c r="M381">
        <v>14.31</v>
      </c>
      <c r="N381" s="2">
        <v>4</v>
      </c>
      <c r="O381">
        <f>'4_Model2 Results'!B142</f>
        <v>2.3480133177149449</v>
      </c>
      <c r="P381">
        <f t="shared" si="5"/>
        <v>1.6519866822850551</v>
      </c>
    </row>
    <row r="382" spans="6:16" x14ac:dyDescent="0.35">
      <c r="F382">
        <v>1</v>
      </c>
      <c r="G382">
        <v>0</v>
      </c>
      <c r="H382">
        <v>0</v>
      </c>
      <c r="I382">
        <v>1</v>
      </c>
      <c r="J382">
        <v>1</v>
      </c>
      <c r="K382">
        <v>0</v>
      </c>
      <c r="L382">
        <v>2</v>
      </c>
      <c r="M382">
        <v>14</v>
      </c>
      <c r="N382" s="2">
        <v>3</v>
      </c>
      <c r="O382">
        <f>'4_Model2 Results'!B143</f>
        <v>2.3746436454090092</v>
      </c>
      <c r="P382">
        <f t="shared" si="5"/>
        <v>0.62535635459099082</v>
      </c>
    </row>
    <row r="383" spans="6:16" x14ac:dyDescent="0.35">
      <c r="F383">
        <v>0</v>
      </c>
      <c r="G383">
        <v>1</v>
      </c>
      <c r="H383">
        <v>0</v>
      </c>
      <c r="I383">
        <v>1</v>
      </c>
      <c r="J383">
        <v>1</v>
      </c>
      <c r="K383">
        <v>0</v>
      </c>
      <c r="L383">
        <v>1</v>
      </c>
      <c r="M383">
        <v>7.25</v>
      </c>
      <c r="N383" s="2">
        <v>1</v>
      </c>
      <c r="O383">
        <f>'4_Model2 Results'!B144</f>
        <v>1.5875203894524352</v>
      </c>
      <c r="P383">
        <f t="shared" si="5"/>
        <v>-0.58752038945243523</v>
      </c>
    </row>
    <row r="384" spans="6:16" x14ac:dyDescent="0.35">
      <c r="F384">
        <v>1</v>
      </c>
      <c r="G384">
        <v>0</v>
      </c>
      <c r="H384">
        <v>0</v>
      </c>
      <c r="I384">
        <v>1</v>
      </c>
      <c r="J384">
        <v>1</v>
      </c>
      <c r="K384">
        <v>0</v>
      </c>
      <c r="L384">
        <v>3</v>
      </c>
      <c r="M384">
        <v>38.07</v>
      </c>
      <c r="N384" s="2">
        <v>4</v>
      </c>
      <c r="O384">
        <f>'4_Model2 Results'!B145</f>
        <v>4.8191372027373038</v>
      </c>
      <c r="P384">
        <f t="shared" si="5"/>
        <v>-0.81913720273730384</v>
      </c>
    </row>
    <row r="385" spans="6:16" x14ac:dyDescent="0.35">
      <c r="F385">
        <v>1</v>
      </c>
      <c r="G385">
        <v>0</v>
      </c>
      <c r="H385">
        <v>0</v>
      </c>
      <c r="I385">
        <v>1</v>
      </c>
      <c r="J385">
        <v>1</v>
      </c>
      <c r="K385">
        <v>0</v>
      </c>
      <c r="L385">
        <v>2</v>
      </c>
      <c r="M385">
        <v>23.95</v>
      </c>
      <c r="N385" s="2">
        <v>2.5499999999999998</v>
      </c>
      <c r="O385">
        <f>'4_Model2 Results'!B146</f>
        <v>3.3106213383733865</v>
      </c>
      <c r="P385">
        <f t="shared" si="5"/>
        <v>-0.76062133837338664</v>
      </c>
    </row>
    <row r="386" spans="6:16" x14ac:dyDescent="0.35">
      <c r="F386">
        <v>0</v>
      </c>
      <c r="G386">
        <v>1</v>
      </c>
      <c r="H386">
        <v>0</v>
      </c>
      <c r="I386">
        <v>1</v>
      </c>
      <c r="J386">
        <v>1</v>
      </c>
      <c r="K386">
        <v>0</v>
      </c>
      <c r="L386">
        <v>3</v>
      </c>
      <c r="M386">
        <v>25.71</v>
      </c>
      <c r="N386" s="2">
        <v>4</v>
      </c>
      <c r="O386">
        <f>'4_Model2 Results'!B147</f>
        <v>3.6845660038896568</v>
      </c>
      <c r="P386">
        <f t="shared" si="5"/>
        <v>0.31543399611034317</v>
      </c>
    </row>
    <row r="387" spans="6:16" x14ac:dyDescent="0.35">
      <c r="F387">
        <v>0</v>
      </c>
      <c r="G387">
        <v>1</v>
      </c>
      <c r="H387">
        <v>0</v>
      </c>
      <c r="I387">
        <v>1</v>
      </c>
      <c r="J387">
        <v>1</v>
      </c>
      <c r="K387">
        <v>0</v>
      </c>
      <c r="L387">
        <v>2</v>
      </c>
      <c r="M387">
        <v>17.309999999999999</v>
      </c>
      <c r="N387" s="2">
        <v>3.5</v>
      </c>
      <c r="O387">
        <f>'4_Model2 Results'!B148</f>
        <v>2.7141197278429487</v>
      </c>
      <c r="P387">
        <f t="shared" si="5"/>
        <v>0.78588027215705125</v>
      </c>
    </row>
    <row r="388" spans="6:16" x14ac:dyDescent="0.35">
      <c r="F388">
        <v>1</v>
      </c>
      <c r="G388">
        <v>0</v>
      </c>
      <c r="H388">
        <v>0</v>
      </c>
      <c r="I388">
        <v>1</v>
      </c>
      <c r="J388">
        <v>1</v>
      </c>
      <c r="K388">
        <v>0</v>
      </c>
      <c r="L388">
        <v>4</v>
      </c>
      <c r="M388">
        <v>29.93</v>
      </c>
      <c r="N388" s="2">
        <v>5.07</v>
      </c>
      <c r="O388">
        <f>'4_Model2 Results'!B149</f>
        <v>4.2336969419366959</v>
      </c>
      <c r="P388">
        <f t="shared" si="5"/>
        <v>0.83630305806330441</v>
      </c>
    </row>
    <row r="389" spans="6:16" x14ac:dyDescent="0.35">
      <c r="F389">
        <v>0</v>
      </c>
      <c r="G389">
        <v>1</v>
      </c>
      <c r="H389">
        <v>0</v>
      </c>
      <c r="I389">
        <v>1</v>
      </c>
      <c r="J389">
        <v>0</v>
      </c>
      <c r="K389">
        <v>1</v>
      </c>
      <c r="L389">
        <v>2</v>
      </c>
      <c r="M389">
        <v>10.65</v>
      </c>
      <c r="N389" s="2">
        <v>1.5</v>
      </c>
      <c r="O389">
        <f>'4_Model2 Results'!B150</f>
        <v>2.0826786998614031</v>
      </c>
      <c r="P389">
        <f t="shared" si="5"/>
        <v>-0.58267869986140308</v>
      </c>
    </row>
    <row r="390" spans="6:16" x14ac:dyDescent="0.35">
      <c r="F390">
        <v>0</v>
      </c>
      <c r="G390">
        <v>1</v>
      </c>
      <c r="H390">
        <v>0</v>
      </c>
      <c r="I390">
        <v>1</v>
      </c>
      <c r="J390">
        <v>0</v>
      </c>
      <c r="K390">
        <v>1</v>
      </c>
      <c r="L390">
        <v>2</v>
      </c>
      <c r="M390">
        <v>12.43</v>
      </c>
      <c r="N390" s="2">
        <v>1.8</v>
      </c>
      <c r="O390">
        <f>'4_Model2 Results'!B151</f>
        <v>2.2501199353866883</v>
      </c>
      <c r="P390">
        <f t="shared" si="5"/>
        <v>-0.45011993538668826</v>
      </c>
    </row>
    <row r="391" spans="6:16" x14ac:dyDescent="0.35">
      <c r="F391">
        <v>0</v>
      </c>
      <c r="G391">
        <v>1</v>
      </c>
      <c r="H391">
        <v>0</v>
      </c>
      <c r="I391">
        <v>1</v>
      </c>
      <c r="J391">
        <v>0</v>
      </c>
      <c r="K391">
        <v>1</v>
      </c>
      <c r="L391">
        <v>4</v>
      </c>
      <c r="M391">
        <v>24.08</v>
      </c>
      <c r="N391" s="2">
        <v>2.92</v>
      </c>
      <c r="O391">
        <f>'4_Model2 Results'!B152</f>
        <v>3.706561721774924</v>
      </c>
      <c r="P391">
        <f t="shared" si="5"/>
        <v>-0.78656172177492412</v>
      </c>
    </row>
    <row r="392" spans="6:16" x14ac:dyDescent="0.35">
      <c r="F392">
        <v>1</v>
      </c>
      <c r="G392">
        <v>0</v>
      </c>
      <c r="H392">
        <v>0</v>
      </c>
      <c r="I392">
        <v>1</v>
      </c>
      <c r="J392">
        <v>0</v>
      </c>
      <c r="K392">
        <v>1</v>
      </c>
      <c r="L392">
        <v>2</v>
      </c>
      <c r="M392">
        <v>11.69</v>
      </c>
      <c r="N392" s="2">
        <v>2.31</v>
      </c>
      <c r="O392">
        <f>'4_Model2 Results'!B153</f>
        <v>2.1523988952561099</v>
      </c>
      <c r="P392">
        <f t="shared" si="5"/>
        <v>0.15760110474389011</v>
      </c>
    </row>
    <row r="393" spans="6:16" x14ac:dyDescent="0.35">
      <c r="F393">
        <v>0</v>
      </c>
      <c r="G393">
        <v>1</v>
      </c>
      <c r="H393">
        <v>0</v>
      </c>
      <c r="I393">
        <v>1</v>
      </c>
      <c r="J393">
        <v>0</v>
      </c>
      <c r="K393">
        <v>1</v>
      </c>
      <c r="L393">
        <v>2</v>
      </c>
      <c r="M393">
        <v>13.42</v>
      </c>
      <c r="N393" s="2">
        <v>1.68</v>
      </c>
      <c r="O393">
        <f>'4_Model2 Results'!B154</f>
        <v>2.343247364133898</v>
      </c>
      <c r="P393">
        <f t="shared" si="5"/>
        <v>-0.66324736413389807</v>
      </c>
    </row>
    <row r="394" spans="6:16" x14ac:dyDescent="0.35">
      <c r="F394">
        <v>1</v>
      </c>
      <c r="G394">
        <v>0</v>
      </c>
      <c r="H394">
        <v>0</v>
      </c>
      <c r="I394">
        <v>1</v>
      </c>
      <c r="J394">
        <v>0</v>
      </c>
      <c r="K394">
        <v>1</v>
      </c>
      <c r="L394">
        <v>2</v>
      </c>
      <c r="M394">
        <v>14.26</v>
      </c>
      <c r="N394" s="2">
        <v>2.5</v>
      </c>
      <c r="O394">
        <f>'4_Model2 Results'!B155</f>
        <v>2.394153937559472</v>
      </c>
      <c r="P394">
        <f t="shared" si="5"/>
        <v>0.10584606244052797</v>
      </c>
    </row>
    <row r="395" spans="6:16" x14ac:dyDescent="0.35">
      <c r="F395">
        <v>1</v>
      </c>
      <c r="G395">
        <v>0</v>
      </c>
      <c r="H395">
        <v>0</v>
      </c>
      <c r="I395">
        <v>1</v>
      </c>
      <c r="J395">
        <v>0</v>
      </c>
      <c r="K395">
        <v>1</v>
      </c>
      <c r="L395">
        <v>2</v>
      </c>
      <c r="M395">
        <v>15.95</v>
      </c>
      <c r="N395" s="2">
        <v>2</v>
      </c>
      <c r="O395">
        <f>'4_Model2 Results'!B156</f>
        <v>2.5531290431986475</v>
      </c>
      <c r="P395">
        <f t="shared" si="5"/>
        <v>-0.55312904319864753</v>
      </c>
    </row>
    <row r="396" spans="6:16" x14ac:dyDescent="0.35">
      <c r="F396">
        <v>0</v>
      </c>
      <c r="G396">
        <v>1</v>
      </c>
      <c r="H396">
        <v>0</v>
      </c>
      <c r="I396">
        <v>1</v>
      </c>
      <c r="J396">
        <v>0</v>
      </c>
      <c r="K396">
        <v>1</v>
      </c>
      <c r="L396">
        <v>2</v>
      </c>
      <c r="M396">
        <v>12.48</v>
      </c>
      <c r="N396" s="2">
        <v>2.52</v>
      </c>
      <c r="O396">
        <f>'4_Model2 Results'!B157</f>
        <v>2.2548233408789717</v>
      </c>
      <c r="P396">
        <f t="shared" si="5"/>
        <v>0.26517665912102828</v>
      </c>
    </row>
    <row r="397" spans="6:16" x14ac:dyDescent="0.35">
      <c r="F397">
        <v>0</v>
      </c>
      <c r="G397">
        <v>1</v>
      </c>
      <c r="H397">
        <v>0</v>
      </c>
      <c r="I397">
        <v>1</v>
      </c>
      <c r="J397">
        <v>0</v>
      </c>
      <c r="K397">
        <v>1</v>
      </c>
      <c r="L397">
        <v>6</v>
      </c>
      <c r="M397">
        <v>29.8</v>
      </c>
      <c r="N397" s="2">
        <v>4.2</v>
      </c>
      <c r="O397">
        <f>'4_Model2 Results'!B158</f>
        <v>4.6051796167783605</v>
      </c>
      <c r="P397">
        <f t="shared" si="5"/>
        <v>-0.40517961677836034</v>
      </c>
    </row>
    <row r="398" spans="6:16" x14ac:dyDescent="0.35">
      <c r="F398">
        <v>1</v>
      </c>
      <c r="G398">
        <v>0</v>
      </c>
      <c r="H398">
        <v>0</v>
      </c>
      <c r="I398">
        <v>1</v>
      </c>
      <c r="J398">
        <v>0</v>
      </c>
      <c r="K398">
        <v>1</v>
      </c>
      <c r="L398">
        <v>2</v>
      </c>
      <c r="M398">
        <v>8.52</v>
      </c>
      <c r="N398" s="2">
        <v>1.48</v>
      </c>
      <c r="O398">
        <f>'4_Model2 Results'!B159</f>
        <v>1.8542029870453489</v>
      </c>
      <c r="P398">
        <f t="shared" si="5"/>
        <v>-0.37420298704534893</v>
      </c>
    </row>
    <row r="399" spans="6:16" x14ac:dyDescent="0.35">
      <c r="F399">
        <v>0</v>
      </c>
      <c r="G399">
        <v>1</v>
      </c>
      <c r="H399">
        <v>0</v>
      </c>
      <c r="I399">
        <v>1</v>
      </c>
      <c r="J399">
        <v>0</v>
      </c>
      <c r="K399">
        <v>1</v>
      </c>
      <c r="L399">
        <v>2</v>
      </c>
      <c r="M399">
        <v>14.52</v>
      </c>
      <c r="N399" s="2">
        <v>2</v>
      </c>
      <c r="O399">
        <f>'4_Model2 Results'!B160</f>
        <v>2.4467222849641304</v>
      </c>
      <c r="P399">
        <f t="shared" si="5"/>
        <v>-0.44672228496413036</v>
      </c>
    </row>
    <row r="400" spans="6:16" x14ac:dyDescent="0.35">
      <c r="F400">
        <v>0</v>
      </c>
      <c r="G400">
        <v>1</v>
      </c>
      <c r="H400">
        <v>0</v>
      </c>
      <c r="I400">
        <v>1</v>
      </c>
      <c r="J400">
        <v>0</v>
      </c>
      <c r="K400">
        <v>1</v>
      </c>
      <c r="L400">
        <v>2</v>
      </c>
      <c r="M400">
        <v>11.38</v>
      </c>
      <c r="N400" s="2">
        <v>2</v>
      </c>
      <c r="O400">
        <f>'4_Model2 Results'!B161</f>
        <v>2.1513484200487389</v>
      </c>
      <c r="P400">
        <f t="shared" si="5"/>
        <v>-0.15134842004873894</v>
      </c>
    </row>
    <row r="401" spans="6:16" x14ac:dyDescent="0.35">
      <c r="F401">
        <v>1</v>
      </c>
      <c r="G401">
        <v>0</v>
      </c>
      <c r="H401">
        <v>0</v>
      </c>
      <c r="I401">
        <v>1</v>
      </c>
      <c r="J401">
        <v>0</v>
      </c>
      <c r="K401">
        <v>1</v>
      </c>
      <c r="L401">
        <v>3</v>
      </c>
      <c r="M401">
        <v>22.82</v>
      </c>
      <c r="N401" s="2">
        <v>2.1800000000000002</v>
      </c>
      <c r="O401">
        <f>'4_Model2 Results'!B162</f>
        <v>3.3796511111814871</v>
      </c>
      <c r="P401">
        <f t="shared" ref="P401:P464" si="6">N401-O401</f>
        <v>-1.1996511111814869</v>
      </c>
    </row>
    <row r="402" spans="6:16" x14ac:dyDescent="0.35">
      <c r="F402">
        <v>1</v>
      </c>
      <c r="G402">
        <v>0</v>
      </c>
      <c r="H402">
        <v>0</v>
      </c>
      <c r="I402">
        <v>1</v>
      </c>
      <c r="J402">
        <v>0</v>
      </c>
      <c r="K402">
        <v>1</v>
      </c>
      <c r="L402">
        <v>2</v>
      </c>
      <c r="M402">
        <v>19.079999999999998</v>
      </c>
      <c r="N402" s="2">
        <v>1.5</v>
      </c>
      <c r="O402">
        <f>'4_Model2 Results'!B163</f>
        <v>2.8475622270155823</v>
      </c>
      <c r="P402">
        <f t="shared" si="6"/>
        <v>-1.3475622270155823</v>
      </c>
    </row>
    <row r="403" spans="6:16" x14ac:dyDescent="0.35">
      <c r="F403">
        <v>0</v>
      </c>
      <c r="G403">
        <v>1</v>
      </c>
      <c r="H403">
        <v>0</v>
      </c>
      <c r="I403">
        <v>1</v>
      </c>
      <c r="J403">
        <v>0</v>
      </c>
      <c r="K403">
        <v>1</v>
      </c>
      <c r="L403">
        <v>2</v>
      </c>
      <c r="M403">
        <v>20.27</v>
      </c>
      <c r="N403" s="2">
        <v>2.83</v>
      </c>
      <c r="O403">
        <f>'4_Model2 Results'!B164</f>
        <v>2.9876139165767102</v>
      </c>
      <c r="P403">
        <f t="shared" si="6"/>
        <v>-0.15761391657671009</v>
      </c>
    </row>
    <row r="404" spans="6:16" x14ac:dyDescent="0.35">
      <c r="F404">
        <v>0</v>
      </c>
      <c r="G404">
        <v>1</v>
      </c>
      <c r="H404">
        <v>0</v>
      </c>
      <c r="I404">
        <v>1</v>
      </c>
      <c r="J404">
        <v>0</v>
      </c>
      <c r="K404">
        <v>1</v>
      </c>
      <c r="L404">
        <v>2</v>
      </c>
      <c r="M404">
        <v>11.17</v>
      </c>
      <c r="N404" s="2">
        <v>1.5</v>
      </c>
      <c r="O404">
        <f>'4_Model2 Results'!B165</f>
        <v>2.131594116981149</v>
      </c>
      <c r="P404">
        <f t="shared" si="6"/>
        <v>-0.63159411698114898</v>
      </c>
    </row>
    <row r="405" spans="6:16" x14ac:dyDescent="0.35">
      <c r="F405">
        <v>0</v>
      </c>
      <c r="G405">
        <v>1</v>
      </c>
      <c r="H405">
        <v>0</v>
      </c>
      <c r="I405">
        <v>1</v>
      </c>
      <c r="J405">
        <v>0</v>
      </c>
      <c r="K405">
        <v>1</v>
      </c>
      <c r="L405">
        <v>2</v>
      </c>
      <c r="M405">
        <v>12.26</v>
      </c>
      <c r="N405" s="2">
        <v>2</v>
      </c>
      <c r="O405">
        <f>'4_Model2 Results'!B166</f>
        <v>2.2341283567129251</v>
      </c>
      <c r="P405">
        <f t="shared" si="6"/>
        <v>-0.23412835671292509</v>
      </c>
    </row>
    <row r="406" spans="6:16" x14ac:dyDescent="0.35">
      <c r="F406">
        <v>0</v>
      </c>
      <c r="G406">
        <v>1</v>
      </c>
      <c r="H406">
        <v>0</v>
      </c>
      <c r="I406">
        <v>1</v>
      </c>
      <c r="J406">
        <v>0</v>
      </c>
      <c r="K406">
        <v>1</v>
      </c>
      <c r="L406">
        <v>2</v>
      </c>
      <c r="M406">
        <v>18.260000000000002</v>
      </c>
      <c r="N406" s="2">
        <v>3.25</v>
      </c>
      <c r="O406">
        <f>'4_Model2 Results'!B167</f>
        <v>2.7985370157869216</v>
      </c>
      <c r="P406">
        <f t="shared" si="6"/>
        <v>0.4514629842130784</v>
      </c>
    </row>
    <row r="407" spans="6:16" x14ac:dyDescent="0.35">
      <c r="F407">
        <v>0</v>
      </c>
      <c r="G407">
        <v>1</v>
      </c>
      <c r="H407">
        <v>0</v>
      </c>
      <c r="I407">
        <v>1</v>
      </c>
      <c r="J407">
        <v>0</v>
      </c>
      <c r="K407">
        <v>1</v>
      </c>
      <c r="L407">
        <v>2</v>
      </c>
      <c r="M407">
        <v>8.51</v>
      </c>
      <c r="N407" s="2">
        <v>1.25</v>
      </c>
      <c r="O407">
        <f>'4_Model2 Results'!B168</f>
        <v>1.8813729447916774</v>
      </c>
      <c r="P407">
        <f t="shared" si="6"/>
        <v>-0.63137294479167738</v>
      </c>
    </row>
    <row r="408" spans="6:16" x14ac:dyDescent="0.35">
      <c r="F408">
        <v>0</v>
      </c>
      <c r="G408">
        <v>1</v>
      </c>
      <c r="H408">
        <v>0</v>
      </c>
      <c r="I408">
        <v>1</v>
      </c>
      <c r="J408">
        <v>0</v>
      </c>
      <c r="K408">
        <v>1</v>
      </c>
      <c r="L408">
        <v>2</v>
      </c>
      <c r="M408">
        <v>10.33</v>
      </c>
      <c r="N408" s="2">
        <v>2</v>
      </c>
      <c r="O408">
        <f>'4_Model2 Results'!B169</f>
        <v>2.0525769047107896</v>
      </c>
      <c r="P408">
        <f t="shared" si="6"/>
        <v>-5.2576904710789574E-2</v>
      </c>
    </row>
    <row r="409" spans="6:16" x14ac:dyDescent="0.35">
      <c r="F409">
        <v>0</v>
      </c>
      <c r="G409">
        <v>1</v>
      </c>
      <c r="H409">
        <v>0</v>
      </c>
      <c r="I409">
        <v>1</v>
      </c>
      <c r="J409">
        <v>0</v>
      </c>
      <c r="K409">
        <v>1</v>
      </c>
      <c r="L409">
        <v>2</v>
      </c>
      <c r="M409">
        <v>14.15</v>
      </c>
      <c r="N409" s="2">
        <v>2</v>
      </c>
      <c r="O409">
        <f>'4_Model2 Results'!B170</f>
        <v>2.4119170843212339</v>
      </c>
      <c r="P409">
        <f t="shared" si="6"/>
        <v>-0.41191708432123386</v>
      </c>
    </row>
    <row r="410" spans="6:16" x14ac:dyDescent="0.35">
      <c r="F410">
        <v>1</v>
      </c>
      <c r="G410">
        <v>0</v>
      </c>
      <c r="H410">
        <v>1</v>
      </c>
      <c r="I410">
        <v>0</v>
      </c>
      <c r="J410">
        <v>0</v>
      </c>
      <c r="K410">
        <v>1</v>
      </c>
      <c r="L410">
        <v>2</v>
      </c>
      <c r="M410">
        <v>16</v>
      </c>
      <c r="N410" s="2">
        <v>2</v>
      </c>
      <c r="O410">
        <f>'4_Model2 Results'!B171</f>
        <v>2.4739303680999254</v>
      </c>
      <c r="P410">
        <f t="shared" si="6"/>
        <v>-0.47393036809992539</v>
      </c>
    </row>
    <row r="411" spans="6:16" x14ac:dyDescent="0.35">
      <c r="F411">
        <v>0</v>
      </c>
      <c r="G411">
        <v>1</v>
      </c>
      <c r="H411">
        <v>0</v>
      </c>
      <c r="I411">
        <v>1</v>
      </c>
      <c r="J411">
        <v>0</v>
      </c>
      <c r="K411">
        <v>1</v>
      </c>
      <c r="L411">
        <v>2</v>
      </c>
      <c r="M411">
        <v>13.16</v>
      </c>
      <c r="N411" s="2">
        <v>2.75</v>
      </c>
      <c r="O411">
        <f>'4_Model2 Results'!B172</f>
        <v>2.3187896555740246</v>
      </c>
      <c r="P411">
        <f t="shared" si="6"/>
        <v>0.43121034442597539</v>
      </c>
    </row>
    <row r="412" spans="6:16" x14ac:dyDescent="0.35">
      <c r="F412">
        <v>0</v>
      </c>
      <c r="G412">
        <v>1</v>
      </c>
      <c r="H412">
        <v>0</v>
      </c>
      <c r="I412">
        <v>1</v>
      </c>
      <c r="J412">
        <v>0</v>
      </c>
      <c r="K412">
        <v>1</v>
      </c>
      <c r="L412">
        <v>2</v>
      </c>
      <c r="M412">
        <v>17.47</v>
      </c>
      <c r="N412" s="2">
        <v>3.5</v>
      </c>
      <c r="O412">
        <f>'4_Model2 Results'!B173</f>
        <v>2.7242232090088452</v>
      </c>
      <c r="P412">
        <f t="shared" si="6"/>
        <v>0.77577679099115482</v>
      </c>
    </row>
    <row r="413" spans="6:16" x14ac:dyDescent="0.35">
      <c r="F413">
        <v>1</v>
      </c>
      <c r="G413">
        <v>0</v>
      </c>
      <c r="H413">
        <v>0</v>
      </c>
      <c r="I413">
        <v>1</v>
      </c>
      <c r="J413">
        <v>0</v>
      </c>
      <c r="K413">
        <v>1</v>
      </c>
      <c r="L413">
        <v>6</v>
      </c>
      <c r="M413">
        <v>34.299999999999997</v>
      </c>
      <c r="N413" s="2">
        <v>6.7</v>
      </c>
      <c r="O413">
        <f>'4_Model2 Results'!B174</f>
        <v>5.0003754722390727</v>
      </c>
      <c r="P413">
        <f t="shared" si="6"/>
        <v>1.6996245277609274</v>
      </c>
    </row>
    <row r="414" spans="6:16" x14ac:dyDescent="0.35">
      <c r="F414">
        <v>1</v>
      </c>
      <c r="G414">
        <v>0</v>
      </c>
      <c r="H414">
        <v>0</v>
      </c>
      <c r="I414">
        <v>1</v>
      </c>
      <c r="J414">
        <v>0</v>
      </c>
      <c r="K414">
        <v>1</v>
      </c>
      <c r="L414">
        <v>5</v>
      </c>
      <c r="M414">
        <v>41.19</v>
      </c>
      <c r="N414" s="2">
        <v>5</v>
      </c>
      <c r="O414">
        <f>'4_Model2 Results'!B175</f>
        <v>5.4682305957325985</v>
      </c>
      <c r="P414">
        <f t="shared" si="6"/>
        <v>-0.46823059573259851</v>
      </c>
    </row>
    <row r="415" spans="6:16" x14ac:dyDescent="0.35">
      <c r="F415">
        <v>0</v>
      </c>
      <c r="G415">
        <v>1</v>
      </c>
      <c r="H415">
        <v>0</v>
      </c>
      <c r="I415">
        <v>1</v>
      </c>
      <c r="J415">
        <v>0</v>
      </c>
      <c r="K415">
        <v>1</v>
      </c>
      <c r="L415">
        <v>6</v>
      </c>
      <c r="M415">
        <v>27.05</v>
      </c>
      <c r="N415" s="2">
        <v>5</v>
      </c>
      <c r="O415">
        <f>'4_Model2 Results'!B176</f>
        <v>4.346492314702779</v>
      </c>
      <c r="P415">
        <f t="shared" si="6"/>
        <v>0.65350768529722103</v>
      </c>
    </row>
    <row r="416" spans="6:16" x14ac:dyDescent="0.35">
      <c r="F416">
        <v>0</v>
      </c>
      <c r="G416">
        <v>1</v>
      </c>
      <c r="H416">
        <v>0</v>
      </c>
      <c r="I416">
        <v>1</v>
      </c>
      <c r="J416">
        <v>0</v>
      </c>
      <c r="K416">
        <v>1</v>
      </c>
      <c r="L416">
        <v>2</v>
      </c>
      <c r="M416">
        <v>16.43</v>
      </c>
      <c r="N416" s="2">
        <v>2.2999999999999998</v>
      </c>
      <c r="O416">
        <f>'4_Model2 Results'!B177</f>
        <v>2.6263923747693525</v>
      </c>
      <c r="P416">
        <f t="shared" si="6"/>
        <v>-0.32639237476935268</v>
      </c>
    </row>
    <row r="417" spans="6:16" x14ac:dyDescent="0.35">
      <c r="F417">
        <v>0</v>
      </c>
      <c r="G417">
        <v>1</v>
      </c>
      <c r="H417">
        <v>0</v>
      </c>
      <c r="I417">
        <v>1</v>
      </c>
      <c r="J417">
        <v>0</v>
      </c>
      <c r="K417">
        <v>1</v>
      </c>
      <c r="L417">
        <v>2</v>
      </c>
      <c r="M417">
        <v>8.35</v>
      </c>
      <c r="N417" s="2">
        <v>1.5</v>
      </c>
      <c r="O417">
        <f>'4_Model2 Results'!B178</f>
        <v>1.8663220472163708</v>
      </c>
      <c r="P417">
        <f t="shared" si="6"/>
        <v>-0.36632204721637085</v>
      </c>
    </row>
    <row r="418" spans="6:16" x14ac:dyDescent="0.35">
      <c r="F418">
        <v>0</v>
      </c>
      <c r="G418">
        <v>1</v>
      </c>
      <c r="H418">
        <v>0</v>
      </c>
      <c r="I418">
        <v>1</v>
      </c>
      <c r="J418">
        <v>0</v>
      </c>
      <c r="K418">
        <v>1</v>
      </c>
      <c r="L418">
        <v>3</v>
      </c>
      <c r="M418">
        <v>18.64</v>
      </c>
      <c r="N418" s="2">
        <v>1.36</v>
      </c>
      <c r="O418">
        <f>'4_Model2 Results'!B179</f>
        <v>3.0145570508713879</v>
      </c>
      <c r="P418">
        <f t="shared" si="6"/>
        <v>-1.6545570508713878</v>
      </c>
    </row>
    <row r="419" spans="6:16" x14ac:dyDescent="0.35">
      <c r="F419">
        <v>0</v>
      </c>
      <c r="G419">
        <v>1</v>
      </c>
      <c r="H419">
        <v>0</v>
      </c>
      <c r="I419">
        <v>1</v>
      </c>
      <c r="J419">
        <v>0</v>
      </c>
      <c r="K419">
        <v>1</v>
      </c>
      <c r="L419">
        <v>2</v>
      </c>
      <c r="M419">
        <v>11.87</v>
      </c>
      <c r="N419" s="2">
        <v>1.63</v>
      </c>
      <c r="O419">
        <f>'4_Model2 Results'!B180</f>
        <v>2.1974417938731152</v>
      </c>
      <c r="P419">
        <f t="shared" si="6"/>
        <v>-0.56744179387311533</v>
      </c>
    </row>
    <row r="420" spans="6:16" x14ac:dyDescent="0.35">
      <c r="F420">
        <v>1</v>
      </c>
      <c r="G420">
        <v>0</v>
      </c>
      <c r="H420">
        <v>0</v>
      </c>
      <c r="I420">
        <v>1</v>
      </c>
      <c r="J420">
        <v>0</v>
      </c>
      <c r="K420">
        <v>1</v>
      </c>
      <c r="L420">
        <v>2</v>
      </c>
      <c r="M420">
        <v>9.7799999999999994</v>
      </c>
      <c r="N420" s="2">
        <v>1.73</v>
      </c>
      <c r="O420">
        <f>'4_Model2 Results'!B181</f>
        <v>1.9727288054508882</v>
      </c>
      <c r="P420">
        <f t="shared" si="6"/>
        <v>-0.24272880545088826</v>
      </c>
    </row>
    <row r="421" spans="6:16" x14ac:dyDescent="0.35">
      <c r="F421">
        <v>1</v>
      </c>
      <c r="G421">
        <v>0</v>
      </c>
      <c r="H421">
        <v>0</v>
      </c>
      <c r="I421">
        <v>1</v>
      </c>
      <c r="J421">
        <v>0</v>
      </c>
      <c r="K421">
        <v>1</v>
      </c>
      <c r="L421">
        <v>2</v>
      </c>
      <c r="M421">
        <v>7.51</v>
      </c>
      <c r="N421" s="2">
        <v>2</v>
      </c>
      <c r="O421">
        <f>'4_Model2 Results'!B182</f>
        <v>1.7591941961012263</v>
      </c>
      <c r="P421">
        <f t="shared" si="6"/>
        <v>0.24080580389877371</v>
      </c>
    </row>
    <row r="422" spans="6:16" x14ac:dyDescent="0.35">
      <c r="F422">
        <v>1</v>
      </c>
      <c r="G422">
        <v>0</v>
      </c>
      <c r="H422">
        <v>0</v>
      </c>
      <c r="I422">
        <v>1</v>
      </c>
      <c r="J422">
        <v>1</v>
      </c>
      <c r="K422">
        <v>0</v>
      </c>
      <c r="L422">
        <v>2</v>
      </c>
      <c r="M422">
        <v>14.07</v>
      </c>
      <c r="N422" s="2">
        <v>2.5</v>
      </c>
      <c r="O422">
        <f>'4_Model2 Results'!B183</f>
        <v>2.3812284130982055</v>
      </c>
      <c r="P422">
        <f t="shared" si="6"/>
        <v>0.11877158690179446</v>
      </c>
    </row>
    <row r="423" spans="6:16" x14ac:dyDescent="0.35">
      <c r="F423">
        <v>1</v>
      </c>
      <c r="G423">
        <v>0</v>
      </c>
      <c r="H423">
        <v>0</v>
      </c>
      <c r="I423">
        <v>1</v>
      </c>
      <c r="J423">
        <v>1</v>
      </c>
      <c r="K423">
        <v>0</v>
      </c>
      <c r="L423">
        <v>2</v>
      </c>
      <c r="M423">
        <v>13.13</v>
      </c>
      <c r="N423" s="2">
        <v>2</v>
      </c>
      <c r="O423">
        <f>'4_Model2 Results'!B184</f>
        <v>2.2928043898432797</v>
      </c>
      <c r="P423">
        <f t="shared" si="6"/>
        <v>-0.29280438984327972</v>
      </c>
    </row>
    <row r="424" spans="6:16" x14ac:dyDescent="0.35">
      <c r="F424">
        <v>1</v>
      </c>
      <c r="G424">
        <v>0</v>
      </c>
      <c r="H424">
        <v>0</v>
      </c>
      <c r="I424">
        <v>1</v>
      </c>
      <c r="J424">
        <v>1</v>
      </c>
      <c r="K424">
        <v>0</v>
      </c>
      <c r="L424">
        <v>3</v>
      </c>
      <c r="M424">
        <v>17.260000000000002</v>
      </c>
      <c r="N424" s="2">
        <v>2.74</v>
      </c>
      <c r="O424">
        <f>'4_Model2 Results'!B185</f>
        <v>2.861579836848994</v>
      </c>
      <c r="P424">
        <f t="shared" si="6"/>
        <v>-0.12157983684899376</v>
      </c>
    </row>
    <row r="425" spans="6:16" x14ac:dyDescent="0.35">
      <c r="F425">
        <v>1</v>
      </c>
      <c r="G425">
        <v>0</v>
      </c>
      <c r="H425">
        <v>0</v>
      </c>
      <c r="I425">
        <v>1</v>
      </c>
      <c r="J425">
        <v>1</v>
      </c>
      <c r="K425">
        <v>0</v>
      </c>
      <c r="L425">
        <v>4</v>
      </c>
      <c r="M425">
        <v>24.55</v>
      </c>
      <c r="N425" s="2">
        <v>2</v>
      </c>
      <c r="O425">
        <f>'4_Model2 Results'!B186</f>
        <v>3.7276105109670126</v>
      </c>
      <c r="P425">
        <f t="shared" si="6"/>
        <v>-1.7276105109670126</v>
      </c>
    </row>
    <row r="426" spans="6:16" x14ac:dyDescent="0.35">
      <c r="F426">
        <v>1</v>
      </c>
      <c r="G426">
        <v>0</v>
      </c>
      <c r="H426">
        <v>0</v>
      </c>
      <c r="I426">
        <v>1</v>
      </c>
      <c r="J426">
        <v>1</v>
      </c>
      <c r="K426">
        <v>0</v>
      </c>
      <c r="L426">
        <v>4</v>
      </c>
      <c r="M426">
        <v>19.77</v>
      </c>
      <c r="N426" s="2">
        <v>2</v>
      </c>
      <c r="O426">
        <f>'4_Model2 Results'!B187</f>
        <v>3.2779649459047286</v>
      </c>
      <c r="P426">
        <f t="shared" si="6"/>
        <v>-1.2779649459047286</v>
      </c>
    </row>
    <row r="427" spans="6:16" x14ac:dyDescent="0.35">
      <c r="F427">
        <v>0</v>
      </c>
      <c r="G427">
        <v>1</v>
      </c>
      <c r="H427">
        <v>0</v>
      </c>
      <c r="I427">
        <v>1</v>
      </c>
      <c r="J427">
        <v>1</v>
      </c>
      <c r="K427">
        <v>0</v>
      </c>
      <c r="L427">
        <v>5</v>
      </c>
      <c r="M427">
        <v>29.85</v>
      </c>
      <c r="N427" s="2">
        <v>5.14</v>
      </c>
      <c r="O427">
        <f>'4_Model2 Results'!B188</f>
        <v>4.4345562853369405</v>
      </c>
      <c r="P427">
        <f t="shared" si="6"/>
        <v>0.70544371466305922</v>
      </c>
    </row>
    <row r="428" spans="6:16" x14ac:dyDescent="0.35">
      <c r="F428">
        <v>1</v>
      </c>
      <c r="G428">
        <v>0</v>
      </c>
      <c r="H428">
        <v>0</v>
      </c>
      <c r="I428">
        <v>1</v>
      </c>
      <c r="J428">
        <v>1</v>
      </c>
      <c r="K428">
        <v>0</v>
      </c>
      <c r="L428">
        <v>6</v>
      </c>
      <c r="M428">
        <v>48.17</v>
      </c>
      <c r="N428" s="2">
        <v>5</v>
      </c>
      <c r="O428">
        <f>'4_Model2 Results'!B189</f>
        <v>6.3100475722078713</v>
      </c>
      <c r="P428">
        <f t="shared" si="6"/>
        <v>-1.3100475722078713</v>
      </c>
    </row>
    <row r="429" spans="6:16" x14ac:dyDescent="0.35">
      <c r="F429">
        <v>0</v>
      </c>
      <c r="G429">
        <v>1</v>
      </c>
      <c r="H429">
        <v>0</v>
      </c>
      <c r="I429">
        <v>1</v>
      </c>
      <c r="J429">
        <v>1</v>
      </c>
      <c r="K429">
        <v>0</v>
      </c>
      <c r="L429">
        <v>4</v>
      </c>
      <c r="M429">
        <v>25</v>
      </c>
      <c r="N429" s="2">
        <v>3.75</v>
      </c>
      <c r="O429">
        <f>'4_Model2 Results'!B190</f>
        <v>3.798051799242347</v>
      </c>
      <c r="P429">
        <f t="shared" si="6"/>
        <v>-4.8051799242347037E-2</v>
      </c>
    </row>
    <row r="430" spans="6:16" x14ac:dyDescent="0.35">
      <c r="F430">
        <v>0</v>
      </c>
      <c r="G430">
        <v>1</v>
      </c>
      <c r="H430">
        <v>0</v>
      </c>
      <c r="I430">
        <v>1</v>
      </c>
      <c r="J430">
        <v>1</v>
      </c>
      <c r="K430">
        <v>0</v>
      </c>
      <c r="L430">
        <v>2</v>
      </c>
      <c r="M430">
        <v>13.39</v>
      </c>
      <c r="N430" s="2">
        <v>2.61</v>
      </c>
      <c r="O430">
        <f>'4_Model2 Results'!B191</f>
        <v>2.345372737247938</v>
      </c>
      <c r="P430">
        <f t="shared" si="6"/>
        <v>0.26462726275206183</v>
      </c>
    </row>
    <row r="431" spans="6:16" x14ac:dyDescent="0.35">
      <c r="F431">
        <v>1</v>
      </c>
      <c r="G431">
        <v>0</v>
      </c>
      <c r="H431">
        <v>0</v>
      </c>
      <c r="I431">
        <v>1</v>
      </c>
      <c r="J431">
        <v>1</v>
      </c>
      <c r="K431">
        <v>0</v>
      </c>
      <c r="L431">
        <v>4</v>
      </c>
      <c r="M431">
        <v>16.489999999999998</v>
      </c>
      <c r="N431" s="2">
        <v>2</v>
      </c>
      <c r="O431">
        <f>'4_Model2 Results'!B192</f>
        <v>2.9694215456109441</v>
      </c>
      <c r="P431">
        <f t="shared" si="6"/>
        <v>-0.96942154561094407</v>
      </c>
    </row>
    <row r="432" spans="6:16" x14ac:dyDescent="0.35">
      <c r="F432">
        <v>1</v>
      </c>
      <c r="G432">
        <v>0</v>
      </c>
      <c r="H432">
        <v>0</v>
      </c>
      <c r="I432">
        <v>1</v>
      </c>
      <c r="J432">
        <v>1</v>
      </c>
      <c r="K432">
        <v>0</v>
      </c>
      <c r="L432">
        <v>4</v>
      </c>
      <c r="M432">
        <v>21.5</v>
      </c>
      <c r="N432" s="2">
        <v>3.5</v>
      </c>
      <c r="O432">
        <f>'4_Model2 Results'!B193</f>
        <v>3.4407027759377309</v>
      </c>
      <c r="P432">
        <f t="shared" si="6"/>
        <v>5.9297224062269116E-2</v>
      </c>
    </row>
    <row r="433" spans="6:16" x14ac:dyDescent="0.35">
      <c r="F433">
        <v>1</v>
      </c>
      <c r="G433">
        <v>0</v>
      </c>
      <c r="H433">
        <v>0</v>
      </c>
      <c r="I433">
        <v>1</v>
      </c>
      <c r="J433">
        <v>1</v>
      </c>
      <c r="K433">
        <v>0</v>
      </c>
      <c r="L433">
        <v>2</v>
      </c>
      <c r="M433">
        <v>12.66</v>
      </c>
      <c r="N433" s="2">
        <v>2.5</v>
      </c>
      <c r="O433">
        <f>'4_Model2 Results'!B194</f>
        <v>2.2485923782158164</v>
      </c>
      <c r="P433">
        <f t="shared" si="6"/>
        <v>0.25140762178418363</v>
      </c>
    </row>
    <row r="434" spans="6:16" x14ac:dyDescent="0.35">
      <c r="F434">
        <v>0</v>
      </c>
      <c r="G434">
        <v>1</v>
      </c>
      <c r="H434">
        <v>0</v>
      </c>
      <c r="I434">
        <v>1</v>
      </c>
      <c r="J434">
        <v>1</v>
      </c>
      <c r="K434">
        <v>0</v>
      </c>
      <c r="L434">
        <v>3</v>
      </c>
      <c r="M434">
        <v>16.21</v>
      </c>
      <c r="N434" s="2">
        <v>2</v>
      </c>
      <c r="O434">
        <f>'4_Model2 Results'!B195</f>
        <v>2.7909189603558295</v>
      </c>
      <c r="P434">
        <f t="shared" si="6"/>
        <v>-0.79091896035582954</v>
      </c>
    </row>
    <row r="435" spans="6:16" x14ac:dyDescent="0.35">
      <c r="F435">
        <v>1</v>
      </c>
      <c r="G435">
        <v>0</v>
      </c>
      <c r="H435">
        <v>0</v>
      </c>
      <c r="I435">
        <v>1</v>
      </c>
      <c r="J435">
        <v>1</v>
      </c>
      <c r="K435">
        <v>0</v>
      </c>
      <c r="L435">
        <v>2</v>
      </c>
      <c r="M435">
        <v>13.81</v>
      </c>
      <c r="N435" s="2">
        <v>2</v>
      </c>
      <c r="O435">
        <f>'4_Model2 Results'!B196</f>
        <v>2.3567707045383326</v>
      </c>
      <c r="P435">
        <f t="shared" si="6"/>
        <v>-0.35677070453833259</v>
      </c>
    </row>
    <row r="436" spans="6:16" x14ac:dyDescent="0.35">
      <c r="F436">
        <v>0</v>
      </c>
      <c r="G436">
        <v>1</v>
      </c>
      <c r="H436">
        <v>1</v>
      </c>
      <c r="I436">
        <v>0</v>
      </c>
      <c r="J436">
        <v>1</v>
      </c>
      <c r="K436">
        <v>0</v>
      </c>
      <c r="L436">
        <v>2</v>
      </c>
      <c r="M436">
        <v>17.510000000000002</v>
      </c>
      <c r="N436" s="2">
        <v>3</v>
      </c>
      <c r="O436">
        <f>'4_Model2 Results'!B197</f>
        <v>2.6490312692210765</v>
      </c>
      <c r="P436">
        <f t="shared" si="6"/>
        <v>0.35096873077892354</v>
      </c>
    </row>
    <row r="437" spans="6:16" x14ac:dyDescent="0.35">
      <c r="F437">
        <v>1</v>
      </c>
      <c r="G437">
        <v>0</v>
      </c>
      <c r="H437">
        <v>0</v>
      </c>
      <c r="I437">
        <v>1</v>
      </c>
      <c r="J437">
        <v>1</v>
      </c>
      <c r="K437">
        <v>0</v>
      </c>
      <c r="L437">
        <v>3</v>
      </c>
      <c r="M437">
        <v>24.52</v>
      </c>
      <c r="N437" s="2">
        <v>3.48</v>
      </c>
      <c r="O437">
        <f>'4_Model2 Results'!B198</f>
        <v>3.5445143143285294</v>
      </c>
      <c r="P437">
        <f t="shared" si="6"/>
        <v>-6.4514314328529387E-2</v>
      </c>
    </row>
    <row r="438" spans="6:16" x14ac:dyDescent="0.35">
      <c r="F438">
        <v>1</v>
      </c>
      <c r="G438">
        <v>0</v>
      </c>
      <c r="H438">
        <v>0</v>
      </c>
      <c r="I438">
        <v>1</v>
      </c>
      <c r="J438">
        <v>1</v>
      </c>
      <c r="K438">
        <v>0</v>
      </c>
      <c r="L438">
        <v>2</v>
      </c>
      <c r="M438">
        <v>20.76</v>
      </c>
      <c r="N438" s="2">
        <v>2.2400000000000002</v>
      </c>
      <c r="O438">
        <f>'4_Model2 Results'!B199</f>
        <v>3.0105440679657116</v>
      </c>
      <c r="P438">
        <f t="shared" si="6"/>
        <v>-0.7705440679657114</v>
      </c>
    </row>
    <row r="439" spans="6:16" x14ac:dyDescent="0.35">
      <c r="F439">
        <v>1</v>
      </c>
      <c r="G439">
        <v>0</v>
      </c>
      <c r="H439">
        <v>0</v>
      </c>
      <c r="I439">
        <v>1</v>
      </c>
      <c r="J439">
        <v>1</v>
      </c>
      <c r="K439">
        <v>0</v>
      </c>
      <c r="L439">
        <v>4</v>
      </c>
      <c r="M439">
        <v>31.71</v>
      </c>
      <c r="N439" s="2">
        <v>4.5</v>
      </c>
      <c r="O439">
        <f>'4_Model2 Results'!B200</f>
        <v>4.4011381774619815</v>
      </c>
      <c r="P439">
        <f t="shared" si="6"/>
        <v>9.8861822538018451E-2</v>
      </c>
    </row>
    <row r="440" spans="6:16" x14ac:dyDescent="0.35">
      <c r="F440">
        <v>0</v>
      </c>
      <c r="G440">
        <v>1</v>
      </c>
      <c r="H440">
        <v>1</v>
      </c>
      <c r="I440">
        <v>0</v>
      </c>
      <c r="J440">
        <v>1</v>
      </c>
      <c r="K440">
        <v>0</v>
      </c>
      <c r="L440">
        <v>2</v>
      </c>
      <c r="M440">
        <v>10.59</v>
      </c>
      <c r="N440" s="2">
        <v>1.61</v>
      </c>
      <c r="O440">
        <f>'4_Model2 Results'!B201</f>
        <v>1.9980799490890673</v>
      </c>
      <c r="P440">
        <f t="shared" si="6"/>
        <v>-0.38807994908906718</v>
      </c>
    </row>
    <row r="441" spans="6:16" x14ac:dyDescent="0.35">
      <c r="F441">
        <v>0</v>
      </c>
      <c r="G441">
        <v>1</v>
      </c>
      <c r="H441">
        <v>1</v>
      </c>
      <c r="I441">
        <v>0</v>
      </c>
      <c r="J441">
        <v>1</v>
      </c>
      <c r="K441">
        <v>0</v>
      </c>
      <c r="L441">
        <v>2</v>
      </c>
      <c r="M441">
        <v>10.63</v>
      </c>
      <c r="N441" s="2">
        <v>2</v>
      </c>
      <c r="O441">
        <f>'4_Model2 Results'!B202</f>
        <v>2.0018426734828942</v>
      </c>
      <c r="P441">
        <f t="shared" si="6"/>
        <v>-1.8426734828942415E-3</v>
      </c>
    </row>
    <row r="442" spans="6:16" x14ac:dyDescent="0.35">
      <c r="F442">
        <v>1</v>
      </c>
      <c r="G442">
        <v>0</v>
      </c>
      <c r="H442">
        <v>1</v>
      </c>
      <c r="I442">
        <v>0</v>
      </c>
      <c r="J442">
        <v>1</v>
      </c>
      <c r="K442">
        <v>0</v>
      </c>
      <c r="L442">
        <v>3</v>
      </c>
      <c r="M442">
        <v>50.81</v>
      </c>
      <c r="N442" s="2">
        <v>10</v>
      </c>
      <c r="O442">
        <f>'4_Model2 Results'!B203</f>
        <v>5.9336628415800838</v>
      </c>
      <c r="P442">
        <f t="shared" si="6"/>
        <v>4.0663371584199162</v>
      </c>
    </row>
    <row r="443" spans="6:16" x14ac:dyDescent="0.35">
      <c r="F443">
        <v>1</v>
      </c>
      <c r="G443">
        <v>0</v>
      </c>
      <c r="H443">
        <v>1</v>
      </c>
      <c r="I443">
        <v>0</v>
      </c>
      <c r="J443">
        <v>1</v>
      </c>
      <c r="K443">
        <v>0</v>
      </c>
      <c r="L443">
        <v>2</v>
      </c>
      <c r="M443">
        <v>15.81</v>
      </c>
      <c r="N443" s="2">
        <v>3.16</v>
      </c>
      <c r="O443">
        <f>'4_Model2 Results'!B204</f>
        <v>2.4610048436386589</v>
      </c>
      <c r="P443">
        <f t="shared" si="6"/>
        <v>0.69899515636134124</v>
      </c>
    </row>
    <row r="444" spans="6:16" x14ac:dyDescent="0.35">
      <c r="F444">
        <v>1</v>
      </c>
      <c r="G444">
        <v>0</v>
      </c>
      <c r="H444">
        <v>1</v>
      </c>
      <c r="I444">
        <v>0</v>
      </c>
      <c r="J444">
        <v>1</v>
      </c>
      <c r="K444">
        <v>0</v>
      </c>
      <c r="L444">
        <v>2</v>
      </c>
      <c r="M444">
        <v>7.25</v>
      </c>
      <c r="N444" s="2">
        <v>5.15</v>
      </c>
      <c r="O444">
        <f>'4_Model2 Results'!B205</f>
        <v>1.6557818233597577</v>
      </c>
      <c r="P444">
        <f t="shared" si="6"/>
        <v>3.4942181766402429</v>
      </c>
    </row>
    <row r="445" spans="6:16" x14ac:dyDescent="0.35">
      <c r="F445">
        <v>1</v>
      </c>
      <c r="G445">
        <v>0</v>
      </c>
      <c r="H445">
        <v>1</v>
      </c>
      <c r="I445">
        <v>0</v>
      </c>
      <c r="J445">
        <v>1</v>
      </c>
      <c r="K445">
        <v>0</v>
      </c>
      <c r="L445">
        <v>2</v>
      </c>
      <c r="M445">
        <v>31.85</v>
      </c>
      <c r="N445" s="2">
        <v>3.18</v>
      </c>
      <c r="O445">
        <f>'4_Model2 Results'!B206</f>
        <v>3.9698573255631424</v>
      </c>
      <c r="P445">
        <f t="shared" si="6"/>
        <v>-0.78985732556314225</v>
      </c>
    </row>
    <row r="446" spans="6:16" x14ac:dyDescent="0.35">
      <c r="F446">
        <v>1</v>
      </c>
      <c r="G446">
        <v>0</v>
      </c>
      <c r="H446">
        <v>1</v>
      </c>
      <c r="I446">
        <v>0</v>
      </c>
      <c r="J446">
        <v>1</v>
      </c>
      <c r="K446">
        <v>0</v>
      </c>
      <c r="L446">
        <v>2</v>
      </c>
      <c r="M446">
        <v>16.82</v>
      </c>
      <c r="N446" s="2">
        <v>4</v>
      </c>
      <c r="O446">
        <f>'4_Model2 Results'!B207</f>
        <v>2.556013634582782</v>
      </c>
      <c r="P446">
        <f t="shared" si="6"/>
        <v>1.443986365417218</v>
      </c>
    </row>
    <row r="447" spans="6:16" x14ac:dyDescent="0.35">
      <c r="F447">
        <v>1</v>
      </c>
      <c r="G447">
        <v>0</v>
      </c>
      <c r="H447">
        <v>1</v>
      </c>
      <c r="I447">
        <v>0</v>
      </c>
      <c r="J447">
        <v>1</v>
      </c>
      <c r="K447">
        <v>0</v>
      </c>
      <c r="L447">
        <v>2</v>
      </c>
      <c r="M447">
        <v>32.9</v>
      </c>
      <c r="N447" s="2">
        <v>3.11</v>
      </c>
      <c r="O447">
        <f>'4_Model2 Results'!B208</f>
        <v>4.0686288409010922</v>
      </c>
      <c r="P447">
        <f t="shared" si="6"/>
        <v>-0.95862884090109235</v>
      </c>
    </row>
    <row r="448" spans="6:16" x14ac:dyDescent="0.35">
      <c r="F448">
        <v>1</v>
      </c>
      <c r="G448">
        <v>0</v>
      </c>
      <c r="H448">
        <v>1</v>
      </c>
      <c r="I448">
        <v>0</v>
      </c>
      <c r="J448">
        <v>1</v>
      </c>
      <c r="K448">
        <v>0</v>
      </c>
      <c r="L448">
        <v>2</v>
      </c>
      <c r="M448">
        <v>17.89</v>
      </c>
      <c r="N448" s="2">
        <v>2</v>
      </c>
      <c r="O448">
        <f>'4_Model2 Results'!B209</f>
        <v>2.6566665121176447</v>
      </c>
      <c r="P448">
        <f t="shared" si="6"/>
        <v>-0.65666651211764471</v>
      </c>
    </row>
    <row r="449" spans="6:16" x14ac:dyDescent="0.35">
      <c r="F449">
        <v>1</v>
      </c>
      <c r="G449">
        <v>0</v>
      </c>
      <c r="H449">
        <v>1</v>
      </c>
      <c r="I449">
        <v>0</v>
      </c>
      <c r="J449">
        <v>1</v>
      </c>
      <c r="K449">
        <v>0</v>
      </c>
      <c r="L449">
        <v>2</v>
      </c>
      <c r="M449">
        <v>14.48</v>
      </c>
      <c r="N449" s="2">
        <v>2</v>
      </c>
      <c r="O449">
        <f>'4_Model2 Results'!B210</f>
        <v>2.3358942575439232</v>
      </c>
      <c r="P449">
        <f t="shared" si="6"/>
        <v>-0.33589425754392321</v>
      </c>
    </row>
    <row r="450" spans="6:16" x14ac:dyDescent="0.35">
      <c r="F450">
        <v>0</v>
      </c>
      <c r="G450">
        <v>1</v>
      </c>
      <c r="H450">
        <v>1</v>
      </c>
      <c r="I450">
        <v>0</v>
      </c>
      <c r="J450">
        <v>1</v>
      </c>
      <c r="K450">
        <v>0</v>
      </c>
      <c r="L450">
        <v>2</v>
      </c>
      <c r="M450">
        <v>9.6</v>
      </c>
      <c r="N450" s="2">
        <v>4</v>
      </c>
      <c r="O450">
        <f>'4_Model2 Results'!B211</f>
        <v>1.9049525203418578</v>
      </c>
      <c r="P450">
        <f t="shared" si="6"/>
        <v>2.0950474796581422</v>
      </c>
    </row>
    <row r="451" spans="6:16" x14ac:dyDescent="0.35">
      <c r="F451">
        <v>1</v>
      </c>
      <c r="G451">
        <v>0</v>
      </c>
      <c r="H451">
        <v>1</v>
      </c>
      <c r="I451">
        <v>0</v>
      </c>
      <c r="J451">
        <v>1</v>
      </c>
      <c r="K451">
        <v>0</v>
      </c>
      <c r="L451">
        <v>2</v>
      </c>
      <c r="M451">
        <v>34.630000000000003</v>
      </c>
      <c r="N451" s="2">
        <v>3.55</v>
      </c>
      <c r="O451">
        <f>'4_Model2 Results'!B212</f>
        <v>4.2313666709340945</v>
      </c>
      <c r="P451">
        <f t="shared" si="6"/>
        <v>-0.68136667093409464</v>
      </c>
    </row>
    <row r="452" spans="6:16" x14ac:dyDescent="0.35">
      <c r="F452">
        <v>1</v>
      </c>
      <c r="G452">
        <v>0</v>
      </c>
      <c r="H452">
        <v>1</v>
      </c>
      <c r="I452">
        <v>0</v>
      </c>
      <c r="J452">
        <v>1</v>
      </c>
      <c r="K452">
        <v>0</v>
      </c>
      <c r="L452">
        <v>4</v>
      </c>
      <c r="M452">
        <v>34.65</v>
      </c>
      <c r="N452" s="2">
        <v>3.68</v>
      </c>
      <c r="O452">
        <f>'4_Model2 Results'!B213</f>
        <v>4.5937963398172332</v>
      </c>
      <c r="P452">
        <f t="shared" si="6"/>
        <v>-0.91379633981723307</v>
      </c>
    </row>
    <row r="453" spans="6:16" x14ac:dyDescent="0.35">
      <c r="F453">
        <v>1</v>
      </c>
      <c r="G453">
        <v>0</v>
      </c>
      <c r="H453">
        <v>1</v>
      </c>
      <c r="I453">
        <v>0</v>
      </c>
      <c r="J453">
        <v>1</v>
      </c>
      <c r="K453">
        <v>0</v>
      </c>
      <c r="L453">
        <v>2</v>
      </c>
      <c r="M453">
        <v>23.33</v>
      </c>
      <c r="N453" s="2">
        <v>5.65</v>
      </c>
      <c r="O453">
        <f>'4_Model2 Results'!B214</f>
        <v>3.1683970296780672</v>
      </c>
      <c r="P453">
        <f t="shared" si="6"/>
        <v>2.4816029703219331</v>
      </c>
    </row>
    <row r="454" spans="6:16" x14ac:dyDescent="0.35">
      <c r="F454">
        <v>1</v>
      </c>
      <c r="G454">
        <v>0</v>
      </c>
      <c r="H454">
        <v>1</v>
      </c>
      <c r="I454">
        <v>0</v>
      </c>
      <c r="J454">
        <v>1</v>
      </c>
      <c r="K454">
        <v>0</v>
      </c>
      <c r="L454">
        <v>3</v>
      </c>
      <c r="M454">
        <v>45.35</v>
      </c>
      <c r="N454" s="2">
        <v>3.5</v>
      </c>
      <c r="O454">
        <f>'4_Model2 Results'!B215</f>
        <v>5.4200509618227475</v>
      </c>
      <c r="P454">
        <f t="shared" si="6"/>
        <v>-1.9200509618227475</v>
      </c>
    </row>
    <row r="455" spans="6:16" x14ac:dyDescent="0.35">
      <c r="F455">
        <v>1</v>
      </c>
      <c r="G455">
        <v>0</v>
      </c>
      <c r="H455">
        <v>1</v>
      </c>
      <c r="I455">
        <v>0</v>
      </c>
      <c r="J455">
        <v>1</v>
      </c>
      <c r="K455">
        <v>0</v>
      </c>
      <c r="L455">
        <v>4</v>
      </c>
      <c r="M455">
        <v>23.17</v>
      </c>
      <c r="N455" s="2">
        <v>6.5</v>
      </c>
      <c r="O455">
        <f>'4_Model2 Results'!B216</f>
        <v>3.5138944387889879</v>
      </c>
      <c r="P455">
        <f t="shared" si="6"/>
        <v>2.9861055612110121</v>
      </c>
    </row>
    <row r="456" spans="6:16" x14ac:dyDescent="0.35">
      <c r="F456">
        <v>1</v>
      </c>
      <c r="G456">
        <v>0</v>
      </c>
      <c r="H456">
        <v>1</v>
      </c>
      <c r="I456">
        <v>0</v>
      </c>
      <c r="J456">
        <v>1</v>
      </c>
      <c r="K456">
        <v>0</v>
      </c>
      <c r="L456">
        <v>2</v>
      </c>
      <c r="M456">
        <v>40.549999999999997</v>
      </c>
      <c r="N456" s="2">
        <v>3</v>
      </c>
      <c r="O456">
        <f>'4_Model2 Results'!B217</f>
        <v>4.7882498812204366</v>
      </c>
      <c r="P456">
        <f t="shared" si="6"/>
        <v>-1.7882498812204366</v>
      </c>
    </row>
    <row r="457" spans="6:16" x14ac:dyDescent="0.35">
      <c r="F457">
        <v>1</v>
      </c>
      <c r="G457">
        <v>0</v>
      </c>
      <c r="H457">
        <v>0</v>
      </c>
      <c r="I457">
        <v>1</v>
      </c>
      <c r="J457">
        <v>1</v>
      </c>
      <c r="K457">
        <v>0</v>
      </c>
      <c r="L457">
        <v>5</v>
      </c>
      <c r="M457">
        <v>20.69</v>
      </c>
      <c r="N457" s="2">
        <v>5</v>
      </c>
      <c r="O457">
        <f>'4_Model2 Results'!B218</f>
        <v>3.5447817603058551</v>
      </c>
      <c r="P457">
        <f t="shared" si="6"/>
        <v>1.4552182396941449</v>
      </c>
    </row>
    <row r="458" spans="6:16" x14ac:dyDescent="0.35">
      <c r="F458">
        <v>0</v>
      </c>
      <c r="G458">
        <v>1</v>
      </c>
      <c r="H458">
        <v>1</v>
      </c>
      <c r="I458">
        <v>0</v>
      </c>
      <c r="J458">
        <v>1</v>
      </c>
      <c r="K458">
        <v>0</v>
      </c>
      <c r="L458">
        <v>3</v>
      </c>
      <c r="M458">
        <v>20.9</v>
      </c>
      <c r="N458" s="2">
        <v>3.5</v>
      </c>
      <c r="O458">
        <f>'4_Model2 Results'!B219</f>
        <v>3.1481963149409973</v>
      </c>
      <c r="P458">
        <f t="shared" si="6"/>
        <v>0.35180368505900272</v>
      </c>
    </row>
    <row r="459" spans="6:16" x14ac:dyDescent="0.35">
      <c r="F459">
        <v>1</v>
      </c>
      <c r="G459">
        <v>0</v>
      </c>
      <c r="H459">
        <v>1</v>
      </c>
      <c r="I459">
        <v>0</v>
      </c>
      <c r="J459">
        <v>1</v>
      </c>
      <c r="K459">
        <v>0</v>
      </c>
      <c r="L459">
        <v>5</v>
      </c>
      <c r="M459">
        <v>30.46</v>
      </c>
      <c r="N459" s="2">
        <v>2</v>
      </c>
      <c r="O459">
        <f>'4_Model2 Results'!B220</f>
        <v>4.3799251129070065</v>
      </c>
      <c r="P459">
        <f t="shared" si="6"/>
        <v>-2.3799251129070065</v>
      </c>
    </row>
    <row r="460" spans="6:16" x14ac:dyDescent="0.35">
      <c r="F460">
        <v>0</v>
      </c>
      <c r="G460">
        <v>1</v>
      </c>
      <c r="H460">
        <v>1</v>
      </c>
      <c r="I460">
        <v>0</v>
      </c>
      <c r="J460">
        <v>1</v>
      </c>
      <c r="K460">
        <v>0</v>
      </c>
      <c r="L460">
        <v>3</v>
      </c>
      <c r="M460">
        <v>18.149999999999999</v>
      </c>
      <c r="N460" s="2">
        <v>3.5</v>
      </c>
      <c r="O460">
        <f>'4_Model2 Results'!B221</f>
        <v>2.8895090128654157</v>
      </c>
      <c r="P460">
        <f t="shared" si="6"/>
        <v>0.61049098713458427</v>
      </c>
    </row>
    <row r="461" spans="6:16" x14ac:dyDescent="0.35">
      <c r="F461">
        <v>1</v>
      </c>
      <c r="G461">
        <v>0</v>
      </c>
      <c r="H461">
        <v>1</v>
      </c>
      <c r="I461">
        <v>0</v>
      </c>
      <c r="J461">
        <v>1</v>
      </c>
      <c r="K461">
        <v>0</v>
      </c>
      <c r="L461">
        <v>3</v>
      </c>
      <c r="M461">
        <v>23.1</v>
      </c>
      <c r="N461" s="2">
        <v>4</v>
      </c>
      <c r="O461">
        <f>'4_Model2 Results'!B222</f>
        <v>3.3270355177566779</v>
      </c>
      <c r="P461">
        <f t="shared" si="6"/>
        <v>0.67296448224332206</v>
      </c>
    </row>
    <row r="462" spans="6:16" x14ac:dyDescent="0.35">
      <c r="F462">
        <v>1</v>
      </c>
      <c r="G462">
        <v>0</v>
      </c>
      <c r="H462">
        <v>1</v>
      </c>
      <c r="I462">
        <v>0</v>
      </c>
      <c r="J462">
        <v>1</v>
      </c>
      <c r="K462">
        <v>0</v>
      </c>
      <c r="L462">
        <v>2</v>
      </c>
      <c r="M462">
        <v>15.69</v>
      </c>
      <c r="N462" s="2">
        <v>1.5</v>
      </c>
      <c r="O462">
        <f>'4_Model2 Results'!B223</f>
        <v>2.4497166704571791</v>
      </c>
      <c r="P462">
        <f t="shared" si="6"/>
        <v>-0.94971667045717911</v>
      </c>
    </row>
    <row r="463" spans="6:16" x14ac:dyDescent="0.35">
      <c r="F463">
        <v>0</v>
      </c>
      <c r="G463">
        <v>1</v>
      </c>
      <c r="H463">
        <v>1</v>
      </c>
      <c r="I463">
        <v>0</v>
      </c>
      <c r="J463">
        <v>0</v>
      </c>
      <c r="K463">
        <v>1</v>
      </c>
      <c r="L463">
        <v>2</v>
      </c>
      <c r="M463">
        <v>19.809999999999999</v>
      </c>
      <c r="N463" s="2">
        <v>4.1900000000000004</v>
      </c>
      <c r="O463">
        <f>'4_Model2 Results'!B224</f>
        <v>2.8604405054566979</v>
      </c>
      <c r="P463">
        <f t="shared" si="6"/>
        <v>1.3295594945433025</v>
      </c>
    </row>
    <row r="464" spans="6:16" x14ac:dyDescent="0.35">
      <c r="F464">
        <v>1</v>
      </c>
      <c r="G464">
        <v>0</v>
      </c>
      <c r="H464">
        <v>1</v>
      </c>
      <c r="I464">
        <v>0</v>
      </c>
      <c r="J464">
        <v>0</v>
      </c>
      <c r="K464">
        <v>1</v>
      </c>
      <c r="L464">
        <v>2</v>
      </c>
      <c r="M464">
        <v>28.44</v>
      </c>
      <c r="N464" s="2">
        <v>2.56</v>
      </c>
      <c r="O464">
        <f>'4_Model2 Results'!B225</f>
        <v>3.6441376545800113</v>
      </c>
      <c r="P464">
        <f t="shared" si="6"/>
        <v>-1.0841376545800112</v>
      </c>
    </row>
    <row r="465" spans="6:16" x14ac:dyDescent="0.35">
      <c r="F465">
        <v>1</v>
      </c>
      <c r="G465">
        <v>0</v>
      </c>
      <c r="H465">
        <v>1</v>
      </c>
      <c r="I465">
        <v>0</v>
      </c>
      <c r="J465">
        <v>0</v>
      </c>
      <c r="K465">
        <v>1</v>
      </c>
      <c r="L465">
        <v>2</v>
      </c>
      <c r="M465">
        <v>15.48</v>
      </c>
      <c r="N465" s="2">
        <v>2.02</v>
      </c>
      <c r="O465">
        <f>'4_Model2 Results'!B226</f>
        <v>2.4250149509801791</v>
      </c>
      <c r="P465">
        <f t="shared" ref="P465:P515" si="7">N465-O465</f>
        <v>-0.40501495098017903</v>
      </c>
    </row>
    <row r="466" spans="6:16" x14ac:dyDescent="0.35">
      <c r="F466">
        <v>1</v>
      </c>
      <c r="G466">
        <v>0</v>
      </c>
      <c r="H466">
        <v>1</v>
      </c>
      <c r="I466">
        <v>0</v>
      </c>
      <c r="J466">
        <v>0</v>
      </c>
      <c r="K466">
        <v>1</v>
      </c>
      <c r="L466">
        <v>2</v>
      </c>
      <c r="M466">
        <v>16.579999999999998</v>
      </c>
      <c r="N466" s="2">
        <v>4</v>
      </c>
      <c r="O466">
        <f>'4_Model2 Results'!B227</f>
        <v>2.5284898718104118</v>
      </c>
      <c r="P466">
        <f t="shared" si="7"/>
        <v>1.4715101281895882</v>
      </c>
    </row>
    <row r="467" spans="6:16" x14ac:dyDescent="0.35">
      <c r="F467">
        <v>1</v>
      </c>
      <c r="G467">
        <v>0</v>
      </c>
      <c r="H467">
        <v>0</v>
      </c>
      <c r="I467">
        <v>1</v>
      </c>
      <c r="J467">
        <v>0</v>
      </c>
      <c r="K467">
        <v>1</v>
      </c>
      <c r="L467">
        <v>2</v>
      </c>
      <c r="M467">
        <v>7.56</v>
      </c>
      <c r="N467" s="2">
        <v>1.44</v>
      </c>
      <c r="O467">
        <f>'4_Model2 Results'!B228</f>
        <v>1.7638976015935095</v>
      </c>
      <c r="P467">
        <f t="shared" si="7"/>
        <v>-0.32389760159350955</v>
      </c>
    </row>
    <row r="468" spans="6:16" x14ac:dyDescent="0.35">
      <c r="F468">
        <v>1</v>
      </c>
      <c r="G468">
        <v>0</v>
      </c>
      <c r="H468">
        <v>1</v>
      </c>
      <c r="I468">
        <v>0</v>
      </c>
      <c r="J468">
        <v>0</v>
      </c>
      <c r="K468">
        <v>1</v>
      </c>
      <c r="L468">
        <v>2</v>
      </c>
      <c r="M468">
        <v>10.34</v>
      </c>
      <c r="N468" s="2">
        <v>2</v>
      </c>
      <c r="O468">
        <f>'4_Model2 Results'!B229</f>
        <v>1.9415048663734555</v>
      </c>
      <c r="P468">
        <f t="shared" si="7"/>
        <v>5.849513362654446E-2</v>
      </c>
    </row>
    <row r="469" spans="6:16" x14ac:dyDescent="0.35">
      <c r="F469">
        <v>0</v>
      </c>
      <c r="G469">
        <v>1</v>
      </c>
      <c r="H469">
        <v>1</v>
      </c>
      <c r="I469">
        <v>0</v>
      </c>
      <c r="J469">
        <v>0</v>
      </c>
      <c r="K469">
        <v>1</v>
      </c>
      <c r="L469">
        <v>4</v>
      </c>
      <c r="M469">
        <v>43.11</v>
      </c>
      <c r="N469" s="2">
        <v>5</v>
      </c>
      <c r="O469">
        <f>'4_Model2 Results'!B230</f>
        <v>5.4127757715469436</v>
      </c>
      <c r="P469">
        <f t="shared" si="7"/>
        <v>-0.41277577154694356</v>
      </c>
    </row>
    <row r="470" spans="6:16" x14ac:dyDescent="0.35">
      <c r="F470">
        <v>0</v>
      </c>
      <c r="G470">
        <v>1</v>
      </c>
      <c r="H470">
        <v>1</v>
      </c>
      <c r="I470">
        <v>0</v>
      </c>
      <c r="J470">
        <v>0</v>
      </c>
      <c r="K470">
        <v>1</v>
      </c>
      <c r="L470">
        <v>2</v>
      </c>
      <c r="M470">
        <v>13</v>
      </c>
      <c r="N470" s="2">
        <v>2</v>
      </c>
      <c r="O470">
        <f>'4_Model2 Results'!B231</f>
        <v>2.2198366774077121</v>
      </c>
      <c r="P470">
        <f t="shared" si="7"/>
        <v>-0.21983667740771207</v>
      </c>
    </row>
    <row r="471" spans="6:16" x14ac:dyDescent="0.35">
      <c r="F471">
        <v>1</v>
      </c>
      <c r="G471">
        <v>0</v>
      </c>
      <c r="H471">
        <v>1</v>
      </c>
      <c r="I471">
        <v>0</v>
      </c>
      <c r="J471">
        <v>0</v>
      </c>
      <c r="K471">
        <v>1</v>
      </c>
      <c r="L471">
        <v>2</v>
      </c>
      <c r="M471">
        <v>13.51</v>
      </c>
      <c r="N471" s="2">
        <v>2</v>
      </c>
      <c r="O471">
        <f>'4_Model2 Results'!B232</f>
        <v>2.2397007745842172</v>
      </c>
      <c r="P471">
        <f t="shared" si="7"/>
        <v>-0.23970077458421724</v>
      </c>
    </row>
    <row r="472" spans="6:16" x14ac:dyDescent="0.35">
      <c r="F472">
        <v>1</v>
      </c>
      <c r="G472">
        <v>0</v>
      </c>
      <c r="H472">
        <v>1</v>
      </c>
      <c r="I472">
        <v>0</v>
      </c>
      <c r="J472">
        <v>0</v>
      </c>
      <c r="K472">
        <v>1</v>
      </c>
      <c r="L472">
        <v>3</v>
      </c>
      <c r="M472">
        <v>18.71</v>
      </c>
      <c r="N472" s="2">
        <v>4</v>
      </c>
      <c r="O472">
        <f>'4_Model2 Results'!B233</f>
        <v>2.9091290991247938</v>
      </c>
      <c r="P472">
        <f t="shared" si="7"/>
        <v>1.0908709008752062</v>
      </c>
    </row>
    <row r="473" spans="6:16" x14ac:dyDescent="0.35">
      <c r="F473">
        <v>0</v>
      </c>
      <c r="G473">
        <v>1</v>
      </c>
      <c r="H473">
        <v>1</v>
      </c>
      <c r="I473">
        <v>0</v>
      </c>
      <c r="J473">
        <v>0</v>
      </c>
      <c r="K473">
        <v>1</v>
      </c>
      <c r="L473">
        <v>2</v>
      </c>
      <c r="M473">
        <v>12.74</v>
      </c>
      <c r="N473" s="2">
        <v>2.0099999999999998</v>
      </c>
      <c r="O473">
        <f>'4_Model2 Results'!B234</f>
        <v>2.1953789688478391</v>
      </c>
      <c r="P473">
        <f t="shared" si="7"/>
        <v>-0.18537896884783933</v>
      </c>
    </row>
    <row r="474" spans="6:16" x14ac:dyDescent="0.35">
      <c r="F474">
        <v>0</v>
      </c>
      <c r="G474">
        <v>1</v>
      </c>
      <c r="H474">
        <v>1</v>
      </c>
      <c r="I474">
        <v>0</v>
      </c>
      <c r="J474">
        <v>0</v>
      </c>
      <c r="K474">
        <v>1</v>
      </c>
      <c r="L474">
        <v>2</v>
      </c>
      <c r="M474">
        <v>13</v>
      </c>
      <c r="N474" s="2">
        <v>2</v>
      </c>
      <c r="O474">
        <f>'4_Model2 Results'!B235</f>
        <v>2.2198366774077121</v>
      </c>
      <c r="P474">
        <f t="shared" si="7"/>
        <v>-0.21983667740771207</v>
      </c>
    </row>
    <row r="475" spans="6:16" x14ac:dyDescent="0.35">
      <c r="F475">
        <v>0</v>
      </c>
      <c r="G475">
        <v>1</v>
      </c>
      <c r="H475">
        <v>1</v>
      </c>
      <c r="I475">
        <v>0</v>
      </c>
      <c r="J475">
        <v>0</v>
      </c>
      <c r="K475">
        <v>1</v>
      </c>
      <c r="L475">
        <v>2</v>
      </c>
      <c r="M475">
        <v>16.399999999999999</v>
      </c>
      <c r="N475" s="2">
        <v>2.5</v>
      </c>
      <c r="O475">
        <f>'4_Model2 Results'!B236</f>
        <v>2.5396682508829769</v>
      </c>
      <c r="P475">
        <f t="shared" si="7"/>
        <v>-3.9668250882976874E-2</v>
      </c>
    </row>
    <row r="476" spans="6:16" x14ac:dyDescent="0.35">
      <c r="F476">
        <v>1</v>
      </c>
      <c r="G476">
        <v>0</v>
      </c>
      <c r="H476">
        <v>1</v>
      </c>
      <c r="I476">
        <v>0</v>
      </c>
      <c r="J476">
        <v>0</v>
      </c>
      <c r="K476">
        <v>1</v>
      </c>
      <c r="L476">
        <v>4</v>
      </c>
      <c r="M476">
        <v>20.53</v>
      </c>
      <c r="N476" s="2">
        <v>4</v>
      </c>
      <c r="O476">
        <f>'4_Model2 Results'!B237</f>
        <v>3.2606072123870189</v>
      </c>
      <c r="P476">
        <f t="shared" si="7"/>
        <v>0.73939278761298111</v>
      </c>
    </row>
    <row r="477" spans="6:16" x14ac:dyDescent="0.35">
      <c r="F477">
        <v>0</v>
      </c>
      <c r="G477">
        <v>1</v>
      </c>
      <c r="H477">
        <v>1</v>
      </c>
      <c r="I477">
        <v>0</v>
      </c>
      <c r="J477">
        <v>0</v>
      </c>
      <c r="K477">
        <v>1</v>
      </c>
      <c r="L477">
        <v>3</v>
      </c>
      <c r="M477">
        <v>16.47</v>
      </c>
      <c r="N477" s="2">
        <v>3.23</v>
      </c>
      <c r="O477">
        <f>'4_Model2 Results'!B238</f>
        <v>2.7265271719152864</v>
      </c>
      <c r="P477">
        <f t="shared" si="7"/>
        <v>0.50347282808471361</v>
      </c>
    </row>
    <row r="478" spans="6:16" x14ac:dyDescent="0.35">
      <c r="F478">
        <v>1</v>
      </c>
      <c r="G478">
        <v>0</v>
      </c>
      <c r="H478">
        <v>1</v>
      </c>
      <c r="I478">
        <v>0</v>
      </c>
      <c r="J478">
        <v>1</v>
      </c>
      <c r="K478">
        <v>0</v>
      </c>
      <c r="L478">
        <v>3</v>
      </c>
      <c r="M478">
        <v>26.59</v>
      </c>
      <c r="N478" s="2">
        <v>3.41</v>
      </c>
      <c r="O478">
        <f>'4_Model2 Results'!B239</f>
        <v>3.6553332211180525</v>
      </c>
      <c r="P478">
        <f t="shared" si="7"/>
        <v>-0.24533322111805234</v>
      </c>
    </row>
    <row r="479" spans="6:16" x14ac:dyDescent="0.35">
      <c r="F479">
        <v>1</v>
      </c>
      <c r="G479">
        <v>0</v>
      </c>
      <c r="H479">
        <v>1</v>
      </c>
      <c r="I479">
        <v>0</v>
      </c>
      <c r="J479">
        <v>1</v>
      </c>
      <c r="K479">
        <v>0</v>
      </c>
      <c r="L479">
        <v>4</v>
      </c>
      <c r="M479">
        <v>38.729999999999997</v>
      </c>
      <c r="N479" s="2">
        <v>3</v>
      </c>
      <c r="O479">
        <f>'4_Model2 Results'!B240</f>
        <v>4.9775942279875514</v>
      </c>
      <c r="P479">
        <f t="shared" si="7"/>
        <v>-1.9775942279875514</v>
      </c>
    </row>
    <row r="480" spans="6:16" x14ac:dyDescent="0.35">
      <c r="F480">
        <v>1</v>
      </c>
      <c r="G480">
        <v>0</v>
      </c>
      <c r="H480">
        <v>1</v>
      </c>
      <c r="I480">
        <v>0</v>
      </c>
      <c r="J480">
        <v>1</v>
      </c>
      <c r="K480">
        <v>0</v>
      </c>
      <c r="L480">
        <v>2</v>
      </c>
      <c r="M480">
        <v>24.27</v>
      </c>
      <c r="N480" s="2">
        <v>2.0299999999999998</v>
      </c>
      <c r="O480">
        <f>'4_Model2 Results'!B241</f>
        <v>3.2568210529329935</v>
      </c>
      <c r="P480">
        <f t="shared" si="7"/>
        <v>-1.2268210529329937</v>
      </c>
    </row>
    <row r="481" spans="6:16" x14ac:dyDescent="0.35">
      <c r="F481">
        <v>0</v>
      </c>
      <c r="G481">
        <v>1</v>
      </c>
      <c r="H481">
        <v>1</v>
      </c>
      <c r="I481">
        <v>0</v>
      </c>
      <c r="J481">
        <v>1</v>
      </c>
      <c r="K481">
        <v>0</v>
      </c>
      <c r="L481">
        <v>2</v>
      </c>
      <c r="M481">
        <v>12.76</v>
      </c>
      <c r="N481" s="2">
        <v>2.23</v>
      </c>
      <c r="O481">
        <f>'4_Model2 Results'!B242</f>
        <v>2.2022077474541626</v>
      </c>
      <c r="P481">
        <f t="shared" si="7"/>
        <v>2.7792252545837393E-2</v>
      </c>
    </row>
    <row r="482" spans="6:16" x14ac:dyDescent="0.35">
      <c r="F482">
        <v>1</v>
      </c>
      <c r="G482">
        <v>0</v>
      </c>
      <c r="H482">
        <v>1</v>
      </c>
      <c r="I482">
        <v>0</v>
      </c>
      <c r="J482">
        <v>1</v>
      </c>
      <c r="K482">
        <v>0</v>
      </c>
      <c r="L482">
        <v>3</v>
      </c>
      <c r="M482">
        <v>30.06</v>
      </c>
      <c r="N482" s="2">
        <v>2</v>
      </c>
      <c r="O482">
        <f>'4_Model2 Results'!B243</f>
        <v>3.9817495622825136</v>
      </c>
      <c r="P482">
        <f t="shared" si="7"/>
        <v>-1.9817495622825136</v>
      </c>
    </row>
    <row r="483" spans="6:16" x14ac:dyDescent="0.35">
      <c r="F483">
        <v>1</v>
      </c>
      <c r="G483">
        <v>0</v>
      </c>
      <c r="H483">
        <v>1</v>
      </c>
      <c r="I483">
        <v>0</v>
      </c>
      <c r="J483">
        <v>1</v>
      </c>
      <c r="K483">
        <v>0</v>
      </c>
      <c r="L483">
        <v>4</v>
      </c>
      <c r="M483">
        <v>25.89</v>
      </c>
      <c r="N483" s="2">
        <v>5.16</v>
      </c>
      <c r="O483">
        <f>'4_Model2 Results'!B244</f>
        <v>3.7697596975691994</v>
      </c>
      <c r="P483">
        <f t="shared" si="7"/>
        <v>1.3902403024308008</v>
      </c>
    </row>
    <row r="484" spans="6:16" x14ac:dyDescent="0.35">
      <c r="F484">
        <v>1</v>
      </c>
      <c r="G484">
        <v>0</v>
      </c>
      <c r="H484">
        <v>0</v>
      </c>
      <c r="I484">
        <v>1</v>
      </c>
      <c r="J484">
        <v>1</v>
      </c>
      <c r="K484">
        <v>0</v>
      </c>
      <c r="L484">
        <v>4</v>
      </c>
      <c r="M484">
        <v>48.33</v>
      </c>
      <c r="N484" s="2">
        <v>9</v>
      </c>
      <c r="O484">
        <f>'4_Model2 Results'!B245</f>
        <v>5.9645501630969511</v>
      </c>
      <c r="P484">
        <f t="shared" si="7"/>
        <v>3.0354498369030489</v>
      </c>
    </row>
    <row r="485" spans="6:16" x14ac:dyDescent="0.35">
      <c r="F485">
        <v>0</v>
      </c>
      <c r="G485">
        <v>1</v>
      </c>
      <c r="H485">
        <v>1</v>
      </c>
      <c r="I485">
        <v>0</v>
      </c>
      <c r="J485">
        <v>1</v>
      </c>
      <c r="K485">
        <v>0</v>
      </c>
      <c r="L485">
        <v>2</v>
      </c>
      <c r="M485">
        <v>13.27</v>
      </c>
      <c r="N485" s="2">
        <v>2.5</v>
      </c>
      <c r="O485">
        <f>'4_Model2 Results'!B246</f>
        <v>2.2501824834754522</v>
      </c>
      <c r="P485">
        <f t="shared" si="7"/>
        <v>0.24981751652454776</v>
      </c>
    </row>
    <row r="486" spans="6:16" x14ac:dyDescent="0.35">
      <c r="F486">
        <v>0</v>
      </c>
      <c r="G486">
        <v>1</v>
      </c>
      <c r="H486">
        <v>1</v>
      </c>
      <c r="I486">
        <v>0</v>
      </c>
      <c r="J486">
        <v>1</v>
      </c>
      <c r="K486">
        <v>0</v>
      </c>
      <c r="L486">
        <v>3</v>
      </c>
      <c r="M486">
        <v>28.17</v>
      </c>
      <c r="N486" s="2">
        <v>6.5</v>
      </c>
      <c r="O486">
        <f>'4_Model2 Results'!B247</f>
        <v>3.8320714735189898</v>
      </c>
      <c r="P486">
        <f t="shared" si="7"/>
        <v>2.6679285264810102</v>
      </c>
    </row>
    <row r="487" spans="6:16" x14ac:dyDescent="0.35">
      <c r="F487">
        <v>0</v>
      </c>
      <c r="G487">
        <v>1</v>
      </c>
      <c r="H487">
        <v>1</v>
      </c>
      <c r="I487">
        <v>0</v>
      </c>
      <c r="J487">
        <v>1</v>
      </c>
      <c r="K487">
        <v>0</v>
      </c>
      <c r="L487">
        <v>2</v>
      </c>
      <c r="M487">
        <v>12.9</v>
      </c>
      <c r="N487" s="2">
        <v>1.1000000000000001</v>
      </c>
      <c r="O487">
        <f>'4_Model2 Results'!B248</f>
        <v>2.2153772828325557</v>
      </c>
      <c r="P487">
        <f t="shared" si="7"/>
        <v>-1.1153772828325557</v>
      </c>
    </row>
    <row r="488" spans="6:16" x14ac:dyDescent="0.35">
      <c r="F488">
        <v>1</v>
      </c>
      <c r="G488">
        <v>0</v>
      </c>
      <c r="H488">
        <v>1</v>
      </c>
      <c r="I488">
        <v>0</v>
      </c>
      <c r="J488">
        <v>1</v>
      </c>
      <c r="K488">
        <v>0</v>
      </c>
      <c r="L488">
        <v>5</v>
      </c>
      <c r="M488">
        <v>28.15</v>
      </c>
      <c r="N488" s="2">
        <v>3</v>
      </c>
      <c r="O488">
        <f>'4_Model2 Results'!B249</f>
        <v>4.1626277791635173</v>
      </c>
      <c r="P488">
        <f t="shared" si="7"/>
        <v>-1.1626277791635173</v>
      </c>
    </row>
    <row r="489" spans="6:16" x14ac:dyDescent="0.35">
      <c r="F489">
        <v>1</v>
      </c>
      <c r="G489">
        <v>0</v>
      </c>
      <c r="H489">
        <v>1</v>
      </c>
      <c r="I489">
        <v>0</v>
      </c>
      <c r="J489">
        <v>1</v>
      </c>
      <c r="K489">
        <v>0</v>
      </c>
      <c r="L489">
        <v>2</v>
      </c>
      <c r="M489">
        <v>11.59</v>
      </c>
      <c r="N489" s="2">
        <v>1.5</v>
      </c>
      <c r="O489">
        <f>'4_Model2 Results'!B250</f>
        <v>2.0640374200899485</v>
      </c>
      <c r="P489">
        <f t="shared" si="7"/>
        <v>-0.5640374200899485</v>
      </c>
    </row>
    <row r="490" spans="6:16" x14ac:dyDescent="0.35">
      <c r="F490">
        <v>1</v>
      </c>
      <c r="G490">
        <v>0</v>
      </c>
      <c r="H490">
        <v>1</v>
      </c>
      <c r="I490">
        <v>0</v>
      </c>
      <c r="J490">
        <v>1</v>
      </c>
      <c r="K490">
        <v>0</v>
      </c>
      <c r="L490">
        <v>2</v>
      </c>
      <c r="M490">
        <v>7.74</v>
      </c>
      <c r="N490" s="2">
        <v>1.44</v>
      </c>
      <c r="O490">
        <f>'4_Model2 Results'!B251</f>
        <v>1.7018751971841342</v>
      </c>
      <c r="P490">
        <f t="shared" si="7"/>
        <v>-0.26187519718413421</v>
      </c>
    </row>
    <row r="491" spans="6:16" x14ac:dyDescent="0.35">
      <c r="F491">
        <v>0</v>
      </c>
      <c r="G491">
        <v>1</v>
      </c>
      <c r="H491">
        <v>1</v>
      </c>
      <c r="I491">
        <v>0</v>
      </c>
      <c r="J491">
        <v>1</v>
      </c>
      <c r="K491">
        <v>0</v>
      </c>
      <c r="L491">
        <v>4</v>
      </c>
      <c r="M491">
        <v>30.14</v>
      </c>
      <c r="N491" s="2">
        <v>3.09</v>
      </c>
      <c r="O491">
        <f>'4_Model2 Results'!B252</f>
        <v>4.1976598032580652</v>
      </c>
      <c r="P491">
        <f t="shared" si="7"/>
        <v>-1.1076598032580653</v>
      </c>
    </row>
    <row r="492" spans="6:16" x14ac:dyDescent="0.35">
      <c r="F492">
        <v>1</v>
      </c>
      <c r="G492">
        <v>0</v>
      </c>
      <c r="H492">
        <v>1</v>
      </c>
      <c r="I492">
        <v>0</v>
      </c>
      <c r="J492">
        <v>0</v>
      </c>
      <c r="K492">
        <v>1</v>
      </c>
      <c r="L492">
        <v>2</v>
      </c>
      <c r="M492">
        <v>12.16</v>
      </c>
      <c r="N492" s="2">
        <v>2.2000000000000002</v>
      </c>
      <c r="O492">
        <f>'4_Model2 Results'!B253</f>
        <v>2.1127088262925677</v>
      </c>
      <c r="P492">
        <f t="shared" si="7"/>
        <v>8.7291173707432446E-2</v>
      </c>
    </row>
    <row r="493" spans="6:16" x14ac:dyDescent="0.35">
      <c r="F493">
        <v>0</v>
      </c>
      <c r="G493">
        <v>1</v>
      </c>
      <c r="H493">
        <v>1</v>
      </c>
      <c r="I493">
        <v>0</v>
      </c>
      <c r="J493">
        <v>0</v>
      </c>
      <c r="K493">
        <v>1</v>
      </c>
      <c r="L493">
        <v>2</v>
      </c>
      <c r="M493">
        <v>13.42</v>
      </c>
      <c r="N493" s="2">
        <v>3.48</v>
      </c>
      <c r="O493">
        <f>'4_Model2 Results'!B254</f>
        <v>2.259345283542892</v>
      </c>
      <c r="P493">
        <f t="shared" si="7"/>
        <v>1.220654716457108</v>
      </c>
    </row>
    <row r="494" spans="6:16" x14ac:dyDescent="0.35">
      <c r="F494">
        <v>1</v>
      </c>
      <c r="G494">
        <v>0</v>
      </c>
      <c r="H494">
        <v>1</v>
      </c>
      <c r="I494">
        <v>0</v>
      </c>
      <c r="J494">
        <v>0</v>
      </c>
      <c r="K494">
        <v>1</v>
      </c>
      <c r="L494">
        <v>1</v>
      </c>
      <c r="M494">
        <v>8.58</v>
      </c>
      <c r="N494" s="2">
        <v>1.92</v>
      </c>
      <c r="O494">
        <f>'4_Model2 Results'!B255</f>
        <v>1.5956708397019703</v>
      </c>
      <c r="P494">
        <f t="shared" si="7"/>
        <v>0.32432916029802961</v>
      </c>
    </row>
    <row r="495" spans="6:16" x14ac:dyDescent="0.35">
      <c r="F495">
        <v>0</v>
      </c>
      <c r="G495">
        <v>1</v>
      </c>
      <c r="H495">
        <v>0</v>
      </c>
      <c r="I495">
        <v>1</v>
      </c>
      <c r="J495">
        <v>0</v>
      </c>
      <c r="K495">
        <v>1</v>
      </c>
      <c r="L495">
        <v>3</v>
      </c>
      <c r="M495">
        <v>15.98</v>
      </c>
      <c r="N495" s="2">
        <v>3</v>
      </c>
      <c r="O495">
        <f>'4_Model2 Results'!B256</f>
        <v>2.7643358786819161</v>
      </c>
      <c r="P495">
        <f t="shared" si="7"/>
        <v>0.2356641213180839</v>
      </c>
    </row>
    <row r="496" spans="6:16" x14ac:dyDescent="0.35">
      <c r="F496">
        <v>1</v>
      </c>
      <c r="G496">
        <v>0</v>
      </c>
      <c r="H496">
        <v>1</v>
      </c>
      <c r="I496">
        <v>0</v>
      </c>
      <c r="J496">
        <v>0</v>
      </c>
      <c r="K496">
        <v>1</v>
      </c>
      <c r="L496">
        <v>2</v>
      </c>
      <c r="M496">
        <v>13.42</v>
      </c>
      <c r="N496" s="2">
        <v>1.58</v>
      </c>
      <c r="O496">
        <f>'4_Model2 Results'!B257</f>
        <v>2.2312346446981071</v>
      </c>
      <c r="P496">
        <f t="shared" si="7"/>
        <v>-0.65123464469810699</v>
      </c>
    </row>
    <row r="497" spans="6:16" x14ac:dyDescent="0.35">
      <c r="F497">
        <v>0</v>
      </c>
      <c r="G497">
        <v>1</v>
      </c>
      <c r="H497">
        <v>1</v>
      </c>
      <c r="I497">
        <v>0</v>
      </c>
      <c r="J497">
        <v>0</v>
      </c>
      <c r="K497">
        <v>1</v>
      </c>
      <c r="L497">
        <v>2</v>
      </c>
      <c r="M497">
        <v>16.27</v>
      </c>
      <c r="N497" s="2">
        <v>2.5</v>
      </c>
      <c r="O497">
        <f>'4_Model2 Results'!B258</f>
        <v>2.5274393966030404</v>
      </c>
      <c r="P497">
        <f t="shared" si="7"/>
        <v>-2.74393966030404E-2</v>
      </c>
    </row>
    <row r="498" spans="6:16" x14ac:dyDescent="0.35">
      <c r="F498">
        <v>0</v>
      </c>
      <c r="G498">
        <v>1</v>
      </c>
      <c r="H498">
        <v>1</v>
      </c>
      <c r="I498">
        <v>0</v>
      </c>
      <c r="J498">
        <v>0</v>
      </c>
      <c r="K498">
        <v>1</v>
      </c>
      <c r="L498">
        <v>2</v>
      </c>
      <c r="M498">
        <v>10.09</v>
      </c>
      <c r="N498" s="2">
        <v>2</v>
      </c>
      <c r="O498">
        <f>'4_Model2 Results'!B259</f>
        <v>1.946098477756824</v>
      </c>
      <c r="P498">
        <f t="shared" si="7"/>
        <v>5.3901522243176014E-2</v>
      </c>
    </row>
    <row r="499" spans="6:16" x14ac:dyDescent="0.35">
      <c r="F499">
        <v>1</v>
      </c>
      <c r="G499">
        <v>0</v>
      </c>
      <c r="H499">
        <v>0</v>
      </c>
      <c r="I499">
        <v>1</v>
      </c>
      <c r="J499">
        <v>1</v>
      </c>
      <c r="K499">
        <v>0</v>
      </c>
      <c r="L499">
        <v>4</v>
      </c>
      <c r="M499">
        <v>20.45</v>
      </c>
      <c r="N499" s="2">
        <v>3</v>
      </c>
      <c r="O499">
        <f>'4_Model2 Results'!B260</f>
        <v>3.3419312605997815</v>
      </c>
      <c r="P499">
        <f t="shared" si="7"/>
        <v>-0.34193126059978152</v>
      </c>
    </row>
    <row r="500" spans="6:16" x14ac:dyDescent="0.35">
      <c r="F500">
        <v>1</v>
      </c>
      <c r="G500">
        <v>0</v>
      </c>
      <c r="H500">
        <v>0</v>
      </c>
      <c r="I500">
        <v>1</v>
      </c>
      <c r="J500">
        <v>1</v>
      </c>
      <c r="K500">
        <v>0</v>
      </c>
      <c r="L500">
        <v>2</v>
      </c>
      <c r="M500">
        <v>13.28</v>
      </c>
      <c r="N500" s="2">
        <v>2.72</v>
      </c>
      <c r="O500">
        <f>'4_Model2 Results'!B261</f>
        <v>2.3069146063201296</v>
      </c>
      <c r="P500">
        <f t="shared" si="7"/>
        <v>0.41308539367987063</v>
      </c>
    </row>
    <row r="501" spans="6:16" x14ac:dyDescent="0.35">
      <c r="F501">
        <v>0</v>
      </c>
      <c r="G501">
        <v>1</v>
      </c>
      <c r="H501">
        <v>1</v>
      </c>
      <c r="I501">
        <v>0</v>
      </c>
      <c r="J501">
        <v>1</v>
      </c>
      <c r="K501">
        <v>0</v>
      </c>
      <c r="L501">
        <v>2</v>
      </c>
      <c r="M501">
        <v>22.12</v>
      </c>
      <c r="N501" s="2">
        <v>2.88</v>
      </c>
      <c r="O501">
        <f>'4_Model2 Results'!B262</f>
        <v>3.0826852556095972</v>
      </c>
      <c r="P501">
        <f t="shared" si="7"/>
        <v>-0.20268525560959727</v>
      </c>
    </row>
    <row r="502" spans="6:16" x14ac:dyDescent="0.35">
      <c r="F502">
        <v>1</v>
      </c>
      <c r="G502">
        <v>0</v>
      </c>
      <c r="H502">
        <v>1</v>
      </c>
      <c r="I502">
        <v>0</v>
      </c>
      <c r="J502">
        <v>1</v>
      </c>
      <c r="K502">
        <v>0</v>
      </c>
      <c r="L502">
        <v>4</v>
      </c>
      <c r="M502">
        <v>24.01</v>
      </c>
      <c r="N502" s="2">
        <v>2</v>
      </c>
      <c r="O502">
        <f>'4_Model2 Results'!B263</f>
        <v>3.5929116510593468</v>
      </c>
      <c r="P502">
        <f t="shared" si="7"/>
        <v>-1.5929116510593468</v>
      </c>
    </row>
    <row r="503" spans="6:16" x14ac:dyDescent="0.35">
      <c r="F503">
        <v>1</v>
      </c>
      <c r="G503">
        <v>0</v>
      </c>
      <c r="H503">
        <v>1</v>
      </c>
      <c r="I503">
        <v>0</v>
      </c>
      <c r="J503">
        <v>1</v>
      </c>
      <c r="K503">
        <v>0</v>
      </c>
      <c r="L503">
        <v>3</v>
      </c>
      <c r="M503">
        <v>15.69</v>
      </c>
      <c r="N503" s="2">
        <v>3</v>
      </c>
      <c r="O503">
        <f>'4_Model2 Results'!B264</f>
        <v>2.6299908238002923</v>
      </c>
      <c r="P503">
        <f t="shared" si="7"/>
        <v>0.37000917619970775</v>
      </c>
    </row>
    <row r="504" spans="6:16" x14ac:dyDescent="0.35">
      <c r="F504">
        <v>1</v>
      </c>
      <c r="G504">
        <v>0</v>
      </c>
      <c r="H504">
        <v>0</v>
      </c>
      <c r="I504">
        <v>1</v>
      </c>
      <c r="J504">
        <v>1</v>
      </c>
      <c r="K504">
        <v>0</v>
      </c>
      <c r="L504">
        <v>2</v>
      </c>
      <c r="M504">
        <v>11.61</v>
      </c>
      <c r="N504" s="2">
        <v>3.39</v>
      </c>
      <c r="O504">
        <f>'4_Model2 Results'!B265</f>
        <v>2.149820862877867</v>
      </c>
      <c r="P504">
        <f t="shared" si="7"/>
        <v>1.2401791371221331</v>
      </c>
    </row>
    <row r="505" spans="6:16" x14ac:dyDescent="0.35">
      <c r="F505">
        <v>1</v>
      </c>
      <c r="G505">
        <v>0</v>
      </c>
      <c r="H505">
        <v>0</v>
      </c>
      <c r="I505">
        <v>1</v>
      </c>
      <c r="J505">
        <v>1</v>
      </c>
      <c r="K505">
        <v>0</v>
      </c>
      <c r="L505">
        <v>2</v>
      </c>
      <c r="M505">
        <v>10.77</v>
      </c>
      <c r="N505" s="2">
        <v>1.47</v>
      </c>
      <c r="O505">
        <f>'4_Model2 Results'!B266</f>
        <v>2.070803650607508</v>
      </c>
      <c r="P505">
        <f t="shared" si="7"/>
        <v>-0.60080365060750807</v>
      </c>
    </row>
    <row r="506" spans="6:16" x14ac:dyDescent="0.35">
      <c r="F506">
        <v>1</v>
      </c>
      <c r="G506">
        <v>0</v>
      </c>
      <c r="H506">
        <v>1</v>
      </c>
      <c r="I506">
        <v>0</v>
      </c>
      <c r="J506">
        <v>1</v>
      </c>
      <c r="K506">
        <v>0</v>
      </c>
      <c r="L506">
        <v>2</v>
      </c>
      <c r="M506">
        <v>15.53</v>
      </c>
      <c r="N506" s="2">
        <v>3</v>
      </c>
      <c r="O506">
        <f>'4_Model2 Results'!B267</f>
        <v>2.4346657728818726</v>
      </c>
      <c r="P506">
        <f t="shared" si="7"/>
        <v>0.56533422711812742</v>
      </c>
    </row>
    <row r="507" spans="6:16" x14ac:dyDescent="0.35">
      <c r="F507">
        <v>1</v>
      </c>
      <c r="G507">
        <v>0</v>
      </c>
      <c r="H507">
        <v>0</v>
      </c>
      <c r="I507">
        <v>1</v>
      </c>
      <c r="J507">
        <v>1</v>
      </c>
      <c r="K507">
        <v>0</v>
      </c>
      <c r="L507">
        <v>2</v>
      </c>
      <c r="M507">
        <v>10.07</v>
      </c>
      <c r="N507" s="2">
        <v>1.25</v>
      </c>
      <c r="O507">
        <f>'4_Model2 Results'!B268</f>
        <v>2.0049559737155418</v>
      </c>
      <c r="P507">
        <f t="shared" si="7"/>
        <v>-0.75495597371554179</v>
      </c>
    </row>
    <row r="508" spans="6:16" x14ac:dyDescent="0.35">
      <c r="F508">
        <v>1</v>
      </c>
      <c r="G508">
        <v>0</v>
      </c>
      <c r="H508">
        <v>1</v>
      </c>
      <c r="I508">
        <v>0</v>
      </c>
      <c r="J508">
        <v>1</v>
      </c>
      <c r="K508">
        <v>0</v>
      </c>
      <c r="L508">
        <v>2</v>
      </c>
      <c r="M508">
        <v>12.6</v>
      </c>
      <c r="N508" s="2">
        <v>1</v>
      </c>
      <c r="O508">
        <f>'4_Model2 Results'!B269</f>
        <v>2.1590462110340711</v>
      </c>
      <c r="P508">
        <f t="shared" si="7"/>
        <v>-1.1590462110340711</v>
      </c>
    </row>
    <row r="509" spans="6:16" x14ac:dyDescent="0.35">
      <c r="F509">
        <v>1</v>
      </c>
      <c r="G509">
        <v>0</v>
      </c>
      <c r="H509">
        <v>1</v>
      </c>
      <c r="I509">
        <v>0</v>
      </c>
      <c r="J509">
        <v>1</v>
      </c>
      <c r="K509">
        <v>0</v>
      </c>
      <c r="L509">
        <v>2</v>
      </c>
      <c r="M509">
        <v>32.83</v>
      </c>
      <c r="N509" s="2">
        <v>1.17</v>
      </c>
      <c r="O509">
        <f>'4_Model2 Results'!B270</f>
        <v>4.0620440732118954</v>
      </c>
      <c r="P509">
        <f t="shared" si="7"/>
        <v>-2.8920440732118955</v>
      </c>
    </row>
    <row r="510" spans="6:16" x14ac:dyDescent="0.35">
      <c r="F510">
        <v>0</v>
      </c>
      <c r="G510">
        <v>1</v>
      </c>
      <c r="H510">
        <v>0</v>
      </c>
      <c r="I510">
        <v>1</v>
      </c>
      <c r="J510">
        <v>1</v>
      </c>
      <c r="K510">
        <v>0</v>
      </c>
      <c r="L510">
        <v>3</v>
      </c>
      <c r="M510">
        <v>35.83</v>
      </c>
      <c r="N510" s="2">
        <v>4.67</v>
      </c>
      <c r="O510">
        <f>'4_Model2 Results'!B271</f>
        <v>4.6365352755277973</v>
      </c>
      <c r="P510">
        <f t="shared" si="7"/>
        <v>3.3464724472202612E-2</v>
      </c>
    </row>
    <row r="511" spans="6:16" x14ac:dyDescent="0.35">
      <c r="F511">
        <v>1</v>
      </c>
      <c r="G511">
        <v>0</v>
      </c>
      <c r="H511">
        <v>0</v>
      </c>
      <c r="I511">
        <v>1</v>
      </c>
      <c r="J511">
        <v>1</v>
      </c>
      <c r="K511">
        <v>0</v>
      </c>
      <c r="L511">
        <v>3</v>
      </c>
      <c r="M511">
        <v>29.03</v>
      </c>
      <c r="N511" s="2">
        <v>5.92</v>
      </c>
      <c r="O511">
        <f>'4_Model2 Results'!B272</f>
        <v>3.9687614897324832</v>
      </c>
      <c r="P511">
        <f t="shared" si="7"/>
        <v>1.9512385102675167</v>
      </c>
    </row>
    <row r="512" spans="6:16" x14ac:dyDescent="0.35">
      <c r="F512">
        <v>0</v>
      </c>
      <c r="G512">
        <v>1</v>
      </c>
      <c r="H512">
        <v>1</v>
      </c>
      <c r="I512">
        <v>0</v>
      </c>
      <c r="J512">
        <v>1</v>
      </c>
      <c r="K512">
        <v>0</v>
      </c>
      <c r="L512">
        <v>2</v>
      </c>
      <c r="M512">
        <v>27.18</v>
      </c>
      <c r="N512" s="2">
        <v>2</v>
      </c>
      <c r="O512">
        <f>'4_Model2 Results'!B273</f>
        <v>3.558669891428667</v>
      </c>
      <c r="P512">
        <f t="shared" si="7"/>
        <v>-1.558669891428667</v>
      </c>
    </row>
    <row r="513" spans="6:16" x14ac:dyDescent="0.35">
      <c r="F513">
        <v>1</v>
      </c>
      <c r="G513">
        <v>0</v>
      </c>
      <c r="H513">
        <v>1</v>
      </c>
      <c r="I513">
        <v>0</v>
      </c>
      <c r="J513">
        <v>1</v>
      </c>
      <c r="K513">
        <v>0</v>
      </c>
      <c r="L513">
        <v>2</v>
      </c>
      <c r="M513">
        <v>22.67</v>
      </c>
      <c r="N513" s="2">
        <v>2</v>
      </c>
      <c r="O513">
        <f>'4_Model2 Results'!B274</f>
        <v>3.1063120771799282</v>
      </c>
      <c r="P513">
        <f t="shared" si="7"/>
        <v>-1.1063120771799282</v>
      </c>
    </row>
    <row r="514" spans="6:16" x14ac:dyDescent="0.35">
      <c r="F514">
        <v>1</v>
      </c>
      <c r="G514">
        <v>0</v>
      </c>
      <c r="H514">
        <v>0</v>
      </c>
      <c r="I514">
        <v>1</v>
      </c>
      <c r="J514">
        <v>1</v>
      </c>
      <c r="K514">
        <v>0</v>
      </c>
      <c r="L514">
        <v>2</v>
      </c>
      <c r="M514">
        <v>17.82</v>
      </c>
      <c r="N514" s="2">
        <v>1.75</v>
      </c>
      <c r="O514">
        <f>'4_Model2 Results'!B275</f>
        <v>2.7339838250194535</v>
      </c>
      <c r="P514">
        <f t="shared" si="7"/>
        <v>-0.98398382501945347</v>
      </c>
    </row>
    <row r="515" spans="6:16" x14ac:dyDescent="0.35">
      <c r="F515">
        <v>0</v>
      </c>
      <c r="G515">
        <v>1</v>
      </c>
      <c r="H515">
        <v>0</v>
      </c>
      <c r="I515">
        <v>1</v>
      </c>
      <c r="J515">
        <v>1</v>
      </c>
      <c r="K515">
        <v>0</v>
      </c>
      <c r="L515">
        <v>2</v>
      </c>
      <c r="M515">
        <v>18.78</v>
      </c>
      <c r="N515" s="2">
        <v>3</v>
      </c>
      <c r="O515">
        <f>'4_Model2 Results'!B276</f>
        <v>2.852399849316078</v>
      </c>
      <c r="P515">
        <f t="shared" si="7"/>
        <v>0.14760015068392196</v>
      </c>
    </row>
  </sheetData>
  <sortState ref="Z32:Z38">
    <sortCondition ref="Z32"/>
  </sortState>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topLeftCell="A28" workbookViewId="0">
      <selection activeCell="I21" sqref="I21"/>
    </sheetView>
  </sheetViews>
  <sheetFormatPr defaultColWidth="13.453125" defaultRowHeight="14.5" x14ac:dyDescent="0.35"/>
  <cols>
    <col min="1" max="1" width="13.453125" customWidth="1"/>
    <col min="2" max="2" width="9.81640625" customWidth="1"/>
    <col min="3" max="3" width="8.7265625" customWidth="1"/>
    <col min="4" max="4" width="10.453125" customWidth="1"/>
    <col min="5" max="5" width="6.81640625" customWidth="1"/>
    <col min="6" max="6" width="10.453125" customWidth="1"/>
    <col min="7" max="7" width="7.7265625" style="62" customWidth="1"/>
    <col min="11" max="11" width="46" bestFit="1" customWidth="1"/>
  </cols>
  <sheetData>
    <row r="1" spans="1:11" x14ac:dyDescent="0.35">
      <c r="A1" s="3" t="s">
        <v>14</v>
      </c>
      <c r="B1" s="3" t="s">
        <v>13</v>
      </c>
      <c r="C1" s="3" t="s">
        <v>12</v>
      </c>
      <c r="D1" s="3" t="s">
        <v>11</v>
      </c>
      <c r="E1" s="3" t="s">
        <v>10</v>
      </c>
      <c r="F1" s="3" t="s">
        <v>16</v>
      </c>
      <c r="G1" s="61" t="s">
        <v>15</v>
      </c>
    </row>
    <row r="2" spans="1:11" ht="15" x14ac:dyDescent="0.25">
      <c r="A2" t="s">
        <v>3</v>
      </c>
      <c r="B2" t="s">
        <v>2</v>
      </c>
      <c r="C2" t="s">
        <v>9</v>
      </c>
      <c r="D2" t="s">
        <v>0</v>
      </c>
      <c r="E2">
        <v>2</v>
      </c>
      <c r="F2">
        <v>16.989999999999998</v>
      </c>
      <c r="G2" s="62">
        <v>1.01</v>
      </c>
    </row>
    <row r="3" spans="1:11" ht="15" x14ac:dyDescent="0.25">
      <c r="A3" t="s">
        <v>5</v>
      </c>
      <c r="B3" t="s">
        <v>2</v>
      </c>
      <c r="C3" t="s">
        <v>9</v>
      </c>
      <c r="D3" t="s">
        <v>0</v>
      </c>
      <c r="E3">
        <v>3</v>
      </c>
      <c r="F3">
        <v>10.34</v>
      </c>
      <c r="G3" s="62">
        <v>1.66</v>
      </c>
      <c r="J3" s="1" t="s">
        <v>17</v>
      </c>
      <c r="K3" s="1" t="s">
        <v>18</v>
      </c>
    </row>
    <row r="4" spans="1:11" ht="15" x14ac:dyDescent="0.25">
      <c r="A4" t="s">
        <v>5</v>
      </c>
      <c r="B4" t="s">
        <v>2</v>
      </c>
      <c r="C4" t="s">
        <v>9</v>
      </c>
      <c r="D4" t="s">
        <v>0</v>
      </c>
      <c r="E4">
        <v>3</v>
      </c>
      <c r="F4">
        <v>21.01</v>
      </c>
      <c r="G4" s="62">
        <v>3.5</v>
      </c>
      <c r="J4" s="1" t="s">
        <v>13</v>
      </c>
      <c r="K4" s="1" t="s">
        <v>24</v>
      </c>
    </row>
    <row r="5" spans="1:11" ht="15" x14ac:dyDescent="0.25">
      <c r="A5" t="s">
        <v>5</v>
      </c>
      <c r="B5" t="s">
        <v>2</v>
      </c>
      <c r="C5" t="s">
        <v>9</v>
      </c>
      <c r="D5" t="s">
        <v>0</v>
      </c>
      <c r="E5">
        <v>2</v>
      </c>
      <c r="F5">
        <v>23.68</v>
      </c>
      <c r="G5" s="62">
        <v>3.31</v>
      </c>
      <c r="J5" s="1" t="s">
        <v>12</v>
      </c>
      <c r="K5" s="1" t="s">
        <v>19</v>
      </c>
    </row>
    <row r="6" spans="1:11" ht="15" x14ac:dyDescent="0.25">
      <c r="A6" t="s">
        <v>3</v>
      </c>
      <c r="B6" t="s">
        <v>2</v>
      </c>
      <c r="C6" t="s">
        <v>9</v>
      </c>
      <c r="D6" t="s">
        <v>0</v>
      </c>
      <c r="E6">
        <v>4</v>
      </c>
      <c r="F6">
        <v>24.59</v>
      </c>
      <c r="G6" s="62">
        <v>3.61</v>
      </c>
      <c r="J6" s="1" t="s">
        <v>11</v>
      </c>
      <c r="K6" s="1" t="s">
        <v>25</v>
      </c>
    </row>
    <row r="7" spans="1:11" ht="15" x14ac:dyDescent="0.25">
      <c r="A7" t="s">
        <v>5</v>
      </c>
      <c r="B7" t="s">
        <v>2</v>
      </c>
      <c r="C7" t="s">
        <v>9</v>
      </c>
      <c r="D7" t="s">
        <v>0</v>
      </c>
      <c r="E7">
        <v>4</v>
      </c>
      <c r="F7">
        <v>25.29</v>
      </c>
      <c r="G7" s="62">
        <v>4.71</v>
      </c>
      <c r="J7" s="1" t="s">
        <v>10</v>
      </c>
      <c r="K7" s="1" t="s">
        <v>20</v>
      </c>
    </row>
    <row r="8" spans="1:11" ht="15" x14ac:dyDescent="0.25">
      <c r="A8" t="s">
        <v>5</v>
      </c>
      <c r="B8" t="s">
        <v>2</v>
      </c>
      <c r="C8" t="s">
        <v>9</v>
      </c>
      <c r="D8" t="s">
        <v>0</v>
      </c>
      <c r="E8">
        <v>2</v>
      </c>
      <c r="F8">
        <v>8.77</v>
      </c>
      <c r="G8" s="62">
        <v>2</v>
      </c>
      <c r="J8" s="1" t="s">
        <v>21</v>
      </c>
      <c r="K8" s="1" t="s">
        <v>22</v>
      </c>
    </row>
    <row r="9" spans="1:11" ht="15" x14ac:dyDescent="0.25">
      <c r="A9" t="s">
        <v>5</v>
      </c>
      <c r="B9" t="s">
        <v>2</v>
      </c>
      <c r="C9" t="s">
        <v>9</v>
      </c>
      <c r="D9" t="s">
        <v>0</v>
      </c>
      <c r="E9">
        <v>4</v>
      </c>
      <c r="F9">
        <v>26.88</v>
      </c>
      <c r="G9" s="62">
        <v>3.12</v>
      </c>
      <c r="J9" s="1" t="s">
        <v>15</v>
      </c>
      <c r="K9" s="1" t="s">
        <v>23</v>
      </c>
    </row>
    <row r="10" spans="1:11" ht="15" x14ac:dyDescent="0.25">
      <c r="A10" t="s">
        <v>5</v>
      </c>
      <c r="B10" t="s">
        <v>2</v>
      </c>
      <c r="C10" t="s">
        <v>9</v>
      </c>
      <c r="D10" t="s">
        <v>0</v>
      </c>
      <c r="E10">
        <v>2</v>
      </c>
      <c r="F10">
        <v>15.04</v>
      </c>
      <c r="G10" s="62">
        <v>1.96</v>
      </c>
    </row>
    <row r="11" spans="1:11" ht="15" x14ac:dyDescent="0.25">
      <c r="A11" t="s">
        <v>5</v>
      </c>
      <c r="B11" t="s">
        <v>2</v>
      </c>
      <c r="C11" t="s">
        <v>9</v>
      </c>
      <c r="D11" t="s">
        <v>0</v>
      </c>
      <c r="E11">
        <v>2</v>
      </c>
      <c r="F11">
        <v>14.78</v>
      </c>
      <c r="G11" s="62">
        <v>3.23</v>
      </c>
    </row>
    <row r="12" spans="1:11" ht="15" x14ac:dyDescent="0.25">
      <c r="A12" t="s">
        <v>5</v>
      </c>
      <c r="B12" t="s">
        <v>2</v>
      </c>
      <c r="C12" t="s">
        <v>9</v>
      </c>
      <c r="D12" t="s">
        <v>0</v>
      </c>
      <c r="E12">
        <v>2</v>
      </c>
      <c r="F12">
        <v>10.27</v>
      </c>
      <c r="G12" s="62">
        <v>1.71</v>
      </c>
    </row>
    <row r="13" spans="1:11" ht="15" x14ac:dyDescent="0.25">
      <c r="A13" t="s">
        <v>3</v>
      </c>
      <c r="B13" t="s">
        <v>2</v>
      </c>
      <c r="C13" t="s">
        <v>9</v>
      </c>
      <c r="D13" t="s">
        <v>0</v>
      </c>
      <c r="E13">
        <v>4</v>
      </c>
      <c r="F13">
        <v>35.26</v>
      </c>
      <c r="G13" s="62">
        <v>5</v>
      </c>
    </row>
    <row r="14" spans="1:11" ht="15" x14ac:dyDescent="0.25">
      <c r="A14" t="s">
        <v>5</v>
      </c>
      <c r="B14" t="s">
        <v>2</v>
      </c>
      <c r="C14" t="s">
        <v>9</v>
      </c>
      <c r="D14" t="s">
        <v>0</v>
      </c>
      <c r="E14">
        <v>2</v>
      </c>
      <c r="F14">
        <v>15.42</v>
      </c>
      <c r="G14" s="62">
        <v>1.57</v>
      </c>
    </row>
    <row r="15" spans="1:11" ht="15" x14ac:dyDescent="0.25">
      <c r="A15" t="s">
        <v>5</v>
      </c>
      <c r="B15" t="s">
        <v>2</v>
      </c>
      <c r="C15" t="s">
        <v>9</v>
      </c>
      <c r="D15" t="s">
        <v>0</v>
      </c>
      <c r="E15">
        <v>4</v>
      </c>
      <c r="F15">
        <v>18.43</v>
      </c>
      <c r="G15" s="62">
        <v>3</v>
      </c>
    </row>
    <row r="16" spans="1:11" x14ac:dyDescent="0.35">
      <c r="A16" t="s">
        <v>3</v>
      </c>
      <c r="B16" t="s">
        <v>2</v>
      </c>
      <c r="C16" t="s">
        <v>9</v>
      </c>
      <c r="D16" t="s">
        <v>0</v>
      </c>
      <c r="E16">
        <v>2</v>
      </c>
      <c r="F16">
        <v>14.83</v>
      </c>
      <c r="G16" s="62">
        <v>3.02</v>
      </c>
    </row>
    <row r="17" spans="1:7" x14ac:dyDescent="0.35">
      <c r="A17" t="s">
        <v>5</v>
      </c>
      <c r="B17" t="s">
        <v>2</v>
      </c>
      <c r="C17" t="s">
        <v>9</v>
      </c>
      <c r="D17" t="s">
        <v>0</v>
      </c>
      <c r="E17">
        <v>2</v>
      </c>
      <c r="F17">
        <v>21.58</v>
      </c>
      <c r="G17" s="62">
        <v>3.92</v>
      </c>
    </row>
    <row r="18" spans="1:7" x14ac:dyDescent="0.35">
      <c r="A18" t="s">
        <v>3</v>
      </c>
      <c r="B18" t="s">
        <v>2</v>
      </c>
      <c r="C18" t="s">
        <v>9</v>
      </c>
      <c r="D18" t="s">
        <v>0</v>
      </c>
      <c r="E18">
        <v>3</v>
      </c>
      <c r="F18">
        <v>10.33</v>
      </c>
      <c r="G18" s="62">
        <v>1.67</v>
      </c>
    </row>
    <row r="19" spans="1:7" x14ac:dyDescent="0.35">
      <c r="A19" t="s">
        <v>5</v>
      </c>
      <c r="B19" t="s">
        <v>2</v>
      </c>
      <c r="C19" t="s">
        <v>9</v>
      </c>
      <c r="D19" t="s">
        <v>0</v>
      </c>
      <c r="E19">
        <v>3</v>
      </c>
      <c r="F19">
        <v>16.29</v>
      </c>
      <c r="G19" s="62">
        <v>3.71</v>
      </c>
    </row>
    <row r="20" spans="1:7" x14ac:dyDescent="0.35">
      <c r="A20" t="s">
        <v>3</v>
      </c>
      <c r="B20" t="s">
        <v>2</v>
      </c>
      <c r="C20" t="s">
        <v>9</v>
      </c>
      <c r="D20" t="s">
        <v>0</v>
      </c>
      <c r="E20">
        <v>3</v>
      </c>
      <c r="F20">
        <v>16.97</v>
      </c>
      <c r="G20" s="62">
        <v>3.5</v>
      </c>
    </row>
    <row r="21" spans="1:7" x14ac:dyDescent="0.35">
      <c r="A21" t="s">
        <v>5</v>
      </c>
      <c r="B21" t="s">
        <v>2</v>
      </c>
      <c r="C21" t="s">
        <v>4</v>
      </c>
      <c r="D21" t="s">
        <v>0</v>
      </c>
      <c r="E21">
        <v>3</v>
      </c>
      <c r="F21">
        <v>20.65</v>
      </c>
      <c r="G21" s="62">
        <v>3.35</v>
      </c>
    </row>
    <row r="22" spans="1:7" x14ac:dyDescent="0.35">
      <c r="A22" t="s">
        <v>5</v>
      </c>
      <c r="B22" t="s">
        <v>2</v>
      </c>
      <c r="C22" t="s">
        <v>4</v>
      </c>
      <c r="D22" t="s">
        <v>0</v>
      </c>
      <c r="E22">
        <v>2</v>
      </c>
      <c r="F22">
        <v>17.920000000000002</v>
      </c>
      <c r="G22" s="62">
        <v>4.08</v>
      </c>
    </row>
    <row r="23" spans="1:7" x14ac:dyDescent="0.35">
      <c r="A23" t="s">
        <v>3</v>
      </c>
      <c r="B23" t="s">
        <v>2</v>
      </c>
      <c r="C23" t="s">
        <v>4</v>
      </c>
      <c r="D23" t="s">
        <v>0</v>
      </c>
      <c r="E23">
        <v>2</v>
      </c>
      <c r="F23">
        <v>20.29</v>
      </c>
      <c r="G23" s="62">
        <v>2.75</v>
      </c>
    </row>
    <row r="24" spans="1:7" x14ac:dyDescent="0.35">
      <c r="A24" t="s">
        <v>3</v>
      </c>
      <c r="B24" t="s">
        <v>2</v>
      </c>
      <c r="C24" t="s">
        <v>4</v>
      </c>
      <c r="D24" t="s">
        <v>0</v>
      </c>
      <c r="E24">
        <v>2</v>
      </c>
      <c r="F24">
        <v>15.77</v>
      </c>
      <c r="G24" s="62">
        <v>2.23</v>
      </c>
    </row>
    <row r="25" spans="1:7" x14ac:dyDescent="0.35">
      <c r="A25" t="s">
        <v>5</v>
      </c>
      <c r="B25" t="s">
        <v>2</v>
      </c>
      <c r="C25" t="s">
        <v>4</v>
      </c>
      <c r="D25" t="s">
        <v>0</v>
      </c>
      <c r="E25">
        <v>4</v>
      </c>
      <c r="F25">
        <v>39.42</v>
      </c>
      <c r="G25" s="62">
        <v>7.58</v>
      </c>
    </row>
    <row r="26" spans="1:7" x14ac:dyDescent="0.35">
      <c r="A26" t="s">
        <v>5</v>
      </c>
      <c r="B26" t="s">
        <v>2</v>
      </c>
      <c r="C26" t="s">
        <v>4</v>
      </c>
      <c r="D26" t="s">
        <v>0</v>
      </c>
      <c r="E26">
        <v>2</v>
      </c>
      <c r="F26">
        <v>19.82</v>
      </c>
      <c r="G26" s="62">
        <v>3.18</v>
      </c>
    </row>
    <row r="27" spans="1:7" x14ac:dyDescent="0.35">
      <c r="A27" t="s">
        <v>5</v>
      </c>
      <c r="B27" t="s">
        <v>2</v>
      </c>
      <c r="C27" t="s">
        <v>4</v>
      </c>
      <c r="D27" t="s">
        <v>0</v>
      </c>
      <c r="E27">
        <v>4</v>
      </c>
      <c r="F27">
        <v>17.809999999999999</v>
      </c>
      <c r="G27" s="62">
        <v>2.34</v>
      </c>
    </row>
    <row r="28" spans="1:7" x14ac:dyDescent="0.35">
      <c r="A28" t="s">
        <v>5</v>
      </c>
      <c r="B28" t="s">
        <v>2</v>
      </c>
      <c r="C28" t="s">
        <v>4</v>
      </c>
      <c r="D28" t="s">
        <v>0</v>
      </c>
      <c r="E28">
        <v>2</v>
      </c>
      <c r="F28">
        <v>13.37</v>
      </c>
      <c r="G28" s="62">
        <v>2</v>
      </c>
    </row>
    <row r="29" spans="1:7" x14ac:dyDescent="0.35">
      <c r="A29" t="s">
        <v>5</v>
      </c>
      <c r="B29" t="s">
        <v>2</v>
      </c>
      <c r="C29" t="s">
        <v>4</v>
      </c>
      <c r="D29" t="s">
        <v>0</v>
      </c>
      <c r="E29">
        <v>2</v>
      </c>
      <c r="F29">
        <v>12.69</v>
      </c>
      <c r="G29" s="62">
        <v>2</v>
      </c>
    </row>
    <row r="30" spans="1:7" x14ac:dyDescent="0.35">
      <c r="A30" t="s">
        <v>5</v>
      </c>
      <c r="B30" t="s">
        <v>2</v>
      </c>
      <c r="C30" t="s">
        <v>4</v>
      </c>
      <c r="D30" t="s">
        <v>0</v>
      </c>
      <c r="E30">
        <v>2</v>
      </c>
      <c r="F30">
        <v>21.7</v>
      </c>
      <c r="G30" s="62">
        <v>4.3</v>
      </c>
    </row>
    <row r="31" spans="1:7" x14ac:dyDescent="0.35">
      <c r="A31" t="s">
        <v>3</v>
      </c>
      <c r="B31" t="s">
        <v>2</v>
      </c>
      <c r="C31" t="s">
        <v>4</v>
      </c>
      <c r="D31" t="s">
        <v>0</v>
      </c>
      <c r="E31">
        <v>2</v>
      </c>
      <c r="F31">
        <v>19.649999999999999</v>
      </c>
      <c r="G31" s="62">
        <v>3</v>
      </c>
    </row>
    <row r="32" spans="1:7" x14ac:dyDescent="0.35">
      <c r="A32" t="s">
        <v>5</v>
      </c>
      <c r="B32" t="s">
        <v>2</v>
      </c>
      <c r="C32" t="s">
        <v>4</v>
      </c>
      <c r="D32" t="s">
        <v>0</v>
      </c>
      <c r="E32">
        <v>2</v>
      </c>
      <c r="F32">
        <v>9.5500000000000007</v>
      </c>
      <c r="G32" s="62">
        <v>1.45</v>
      </c>
    </row>
    <row r="33" spans="1:7" x14ac:dyDescent="0.35">
      <c r="A33" t="s">
        <v>5</v>
      </c>
      <c r="B33" t="s">
        <v>2</v>
      </c>
      <c r="C33" t="s">
        <v>4</v>
      </c>
      <c r="D33" t="s">
        <v>0</v>
      </c>
      <c r="E33">
        <v>4</v>
      </c>
      <c r="F33">
        <v>18.350000000000001</v>
      </c>
      <c r="G33" s="62">
        <v>2.5</v>
      </c>
    </row>
    <row r="34" spans="1:7" x14ac:dyDescent="0.35">
      <c r="A34" t="s">
        <v>3</v>
      </c>
      <c r="B34" t="s">
        <v>2</v>
      </c>
      <c r="C34" t="s">
        <v>4</v>
      </c>
      <c r="D34" t="s">
        <v>0</v>
      </c>
      <c r="E34">
        <v>2</v>
      </c>
      <c r="F34">
        <v>15.06</v>
      </c>
      <c r="G34" s="62">
        <v>3</v>
      </c>
    </row>
    <row r="35" spans="1:7" x14ac:dyDescent="0.35">
      <c r="A35" t="s">
        <v>3</v>
      </c>
      <c r="B35" t="s">
        <v>2</v>
      </c>
      <c r="C35" t="s">
        <v>4</v>
      </c>
      <c r="D35" t="s">
        <v>0</v>
      </c>
      <c r="E35">
        <v>4</v>
      </c>
      <c r="F35">
        <v>20.69</v>
      </c>
      <c r="G35" s="62">
        <v>2.4500000000000002</v>
      </c>
    </row>
    <row r="36" spans="1:7" x14ac:dyDescent="0.35">
      <c r="A36" t="s">
        <v>5</v>
      </c>
      <c r="B36" t="s">
        <v>2</v>
      </c>
      <c r="C36" t="s">
        <v>4</v>
      </c>
      <c r="D36" t="s">
        <v>0</v>
      </c>
      <c r="E36">
        <v>2</v>
      </c>
      <c r="F36">
        <v>17.78</v>
      </c>
      <c r="G36" s="62">
        <v>3.27</v>
      </c>
    </row>
    <row r="37" spans="1:7" x14ac:dyDescent="0.35">
      <c r="A37" t="s">
        <v>5</v>
      </c>
      <c r="B37" t="s">
        <v>2</v>
      </c>
      <c r="C37" t="s">
        <v>4</v>
      </c>
      <c r="D37" t="s">
        <v>0</v>
      </c>
      <c r="E37">
        <v>3</v>
      </c>
      <c r="F37">
        <v>24.06</v>
      </c>
      <c r="G37" s="62">
        <v>3.6</v>
      </c>
    </row>
    <row r="38" spans="1:7" x14ac:dyDescent="0.35">
      <c r="A38" t="s">
        <v>5</v>
      </c>
      <c r="B38" t="s">
        <v>2</v>
      </c>
      <c r="C38" t="s">
        <v>4</v>
      </c>
      <c r="D38" t="s">
        <v>0</v>
      </c>
      <c r="E38">
        <v>3</v>
      </c>
      <c r="F38">
        <v>16.309999999999999</v>
      </c>
      <c r="G38" s="62">
        <v>2</v>
      </c>
    </row>
    <row r="39" spans="1:7" x14ac:dyDescent="0.35">
      <c r="A39" t="s">
        <v>3</v>
      </c>
      <c r="B39" t="s">
        <v>2</v>
      </c>
      <c r="C39" t="s">
        <v>4</v>
      </c>
      <c r="D39" t="s">
        <v>0</v>
      </c>
      <c r="E39">
        <v>3</v>
      </c>
      <c r="F39">
        <v>16.93</v>
      </c>
      <c r="G39" s="62">
        <v>3.07</v>
      </c>
    </row>
    <row r="40" spans="1:7" x14ac:dyDescent="0.35">
      <c r="A40" t="s">
        <v>5</v>
      </c>
      <c r="B40" t="s">
        <v>2</v>
      </c>
      <c r="C40" t="s">
        <v>4</v>
      </c>
      <c r="D40" t="s">
        <v>0</v>
      </c>
      <c r="E40">
        <v>3</v>
      </c>
      <c r="F40">
        <v>18.690000000000001</v>
      </c>
      <c r="G40" s="62">
        <v>2.31</v>
      </c>
    </row>
    <row r="41" spans="1:7" x14ac:dyDescent="0.35">
      <c r="A41" t="s">
        <v>5</v>
      </c>
      <c r="B41" t="s">
        <v>2</v>
      </c>
      <c r="C41" t="s">
        <v>4</v>
      </c>
      <c r="D41" t="s">
        <v>0</v>
      </c>
      <c r="E41">
        <v>3</v>
      </c>
      <c r="F41">
        <v>31.27</v>
      </c>
      <c r="G41" s="62">
        <v>5</v>
      </c>
    </row>
    <row r="42" spans="1:7" x14ac:dyDescent="0.35">
      <c r="A42" t="s">
        <v>5</v>
      </c>
      <c r="B42" t="s">
        <v>2</v>
      </c>
      <c r="C42" t="s">
        <v>4</v>
      </c>
      <c r="D42" t="s">
        <v>0</v>
      </c>
      <c r="E42">
        <v>3</v>
      </c>
      <c r="F42">
        <v>16.04</v>
      </c>
      <c r="G42" s="62">
        <v>2.2400000000000002</v>
      </c>
    </row>
    <row r="43" spans="1:7" x14ac:dyDescent="0.35">
      <c r="A43" t="s">
        <v>5</v>
      </c>
      <c r="B43" t="s">
        <v>2</v>
      </c>
      <c r="C43" t="s">
        <v>9</v>
      </c>
      <c r="D43" t="s">
        <v>0</v>
      </c>
      <c r="E43">
        <v>2</v>
      </c>
      <c r="F43">
        <v>17.46</v>
      </c>
      <c r="G43" s="62">
        <v>2.54</v>
      </c>
    </row>
    <row r="44" spans="1:7" x14ac:dyDescent="0.35">
      <c r="A44" t="s">
        <v>5</v>
      </c>
      <c r="B44" t="s">
        <v>2</v>
      </c>
      <c r="C44" t="s">
        <v>9</v>
      </c>
      <c r="D44" t="s">
        <v>0</v>
      </c>
      <c r="E44">
        <v>2</v>
      </c>
      <c r="F44">
        <v>13.94</v>
      </c>
      <c r="G44" s="62">
        <v>3.06</v>
      </c>
    </row>
    <row r="45" spans="1:7" x14ac:dyDescent="0.35">
      <c r="A45" t="s">
        <v>5</v>
      </c>
      <c r="B45" t="s">
        <v>2</v>
      </c>
      <c r="C45" t="s">
        <v>9</v>
      </c>
      <c r="D45" t="s">
        <v>0</v>
      </c>
      <c r="E45">
        <v>2</v>
      </c>
      <c r="F45">
        <v>9.68</v>
      </c>
      <c r="G45" s="62">
        <v>1.32</v>
      </c>
    </row>
    <row r="46" spans="1:7" x14ac:dyDescent="0.35">
      <c r="A46" t="s">
        <v>5</v>
      </c>
      <c r="B46" t="s">
        <v>2</v>
      </c>
      <c r="C46" t="s">
        <v>9</v>
      </c>
      <c r="D46" t="s">
        <v>0</v>
      </c>
      <c r="E46">
        <v>4</v>
      </c>
      <c r="F46">
        <v>30.4</v>
      </c>
      <c r="G46" s="62">
        <v>5.6</v>
      </c>
    </row>
    <row r="47" spans="1:7" x14ac:dyDescent="0.35">
      <c r="A47" t="s">
        <v>5</v>
      </c>
      <c r="B47" t="s">
        <v>2</v>
      </c>
      <c r="C47" t="s">
        <v>9</v>
      </c>
      <c r="D47" t="s">
        <v>0</v>
      </c>
      <c r="E47">
        <v>2</v>
      </c>
      <c r="F47">
        <v>18.29</v>
      </c>
      <c r="G47" s="62">
        <v>3</v>
      </c>
    </row>
    <row r="48" spans="1:7" x14ac:dyDescent="0.35">
      <c r="A48" t="s">
        <v>5</v>
      </c>
      <c r="B48" t="s">
        <v>2</v>
      </c>
      <c r="C48" t="s">
        <v>9</v>
      </c>
      <c r="D48" t="s">
        <v>0</v>
      </c>
      <c r="E48">
        <v>2</v>
      </c>
      <c r="F48">
        <v>22.23</v>
      </c>
      <c r="G48" s="62">
        <v>5</v>
      </c>
    </row>
    <row r="49" spans="1:7" x14ac:dyDescent="0.35">
      <c r="A49" t="s">
        <v>5</v>
      </c>
      <c r="B49" t="s">
        <v>2</v>
      </c>
      <c r="C49" t="s">
        <v>9</v>
      </c>
      <c r="D49" t="s">
        <v>0</v>
      </c>
      <c r="E49">
        <v>4</v>
      </c>
      <c r="F49">
        <v>32.4</v>
      </c>
      <c r="G49" s="62">
        <v>6</v>
      </c>
    </row>
    <row r="50" spans="1:7" x14ac:dyDescent="0.35">
      <c r="A50" t="s">
        <v>5</v>
      </c>
      <c r="B50" t="s">
        <v>2</v>
      </c>
      <c r="C50" t="s">
        <v>9</v>
      </c>
      <c r="D50" t="s">
        <v>0</v>
      </c>
      <c r="E50">
        <v>3</v>
      </c>
      <c r="F50">
        <v>28.55</v>
      </c>
      <c r="G50" s="62">
        <v>2.0499999999999998</v>
      </c>
    </row>
    <row r="51" spans="1:7" x14ac:dyDescent="0.35">
      <c r="A51" t="s">
        <v>5</v>
      </c>
      <c r="B51" t="s">
        <v>2</v>
      </c>
      <c r="C51" t="s">
        <v>9</v>
      </c>
      <c r="D51" t="s">
        <v>0</v>
      </c>
      <c r="E51">
        <v>2</v>
      </c>
      <c r="F51">
        <v>18.04</v>
      </c>
      <c r="G51" s="62">
        <v>3</v>
      </c>
    </row>
    <row r="52" spans="1:7" x14ac:dyDescent="0.35">
      <c r="A52" t="s">
        <v>5</v>
      </c>
      <c r="B52" t="s">
        <v>2</v>
      </c>
      <c r="C52" t="s">
        <v>9</v>
      </c>
      <c r="D52" t="s">
        <v>0</v>
      </c>
      <c r="E52">
        <v>2</v>
      </c>
      <c r="F52">
        <v>12.54</v>
      </c>
      <c r="G52" s="62">
        <v>2.5</v>
      </c>
    </row>
    <row r="53" spans="1:7" x14ac:dyDescent="0.35">
      <c r="A53" t="s">
        <v>3</v>
      </c>
      <c r="B53" t="s">
        <v>2</v>
      </c>
      <c r="C53" t="s">
        <v>9</v>
      </c>
      <c r="D53" t="s">
        <v>0</v>
      </c>
      <c r="E53">
        <v>2</v>
      </c>
      <c r="F53">
        <v>10.29</v>
      </c>
      <c r="G53" s="62">
        <v>2.6</v>
      </c>
    </row>
    <row r="54" spans="1:7" x14ac:dyDescent="0.35">
      <c r="A54" t="s">
        <v>3</v>
      </c>
      <c r="B54" t="s">
        <v>2</v>
      </c>
      <c r="C54" t="s">
        <v>9</v>
      </c>
      <c r="D54" t="s">
        <v>0</v>
      </c>
      <c r="E54">
        <v>4</v>
      </c>
      <c r="F54">
        <v>34.81</v>
      </c>
      <c r="G54" s="62">
        <v>5.2</v>
      </c>
    </row>
    <row r="55" spans="1:7" x14ac:dyDescent="0.35">
      <c r="A55" t="s">
        <v>5</v>
      </c>
      <c r="B55" t="s">
        <v>2</v>
      </c>
      <c r="C55" t="s">
        <v>9</v>
      </c>
      <c r="D55" t="s">
        <v>0</v>
      </c>
      <c r="E55">
        <v>2</v>
      </c>
      <c r="F55">
        <v>9.94</v>
      </c>
      <c r="G55" s="62">
        <v>1.56</v>
      </c>
    </row>
    <row r="56" spans="1:7" x14ac:dyDescent="0.35">
      <c r="A56" t="s">
        <v>5</v>
      </c>
      <c r="B56" t="s">
        <v>2</v>
      </c>
      <c r="C56" t="s">
        <v>9</v>
      </c>
      <c r="D56" t="s">
        <v>0</v>
      </c>
      <c r="E56">
        <v>4</v>
      </c>
      <c r="F56">
        <v>25.56</v>
      </c>
      <c r="G56" s="62">
        <v>4.34</v>
      </c>
    </row>
    <row r="57" spans="1:7" x14ac:dyDescent="0.35">
      <c r="A57" t="s">
        <v>5</v>
      </c>
      <c r="B57" t="s">
        <v>2</v>
      </c>
      <c r="C57" t="s">
        <v>9</v>
      </c>
      <c r="D57" t="s">
        <v>0</v>
      </c>
      <c r="E57">
        <v>2</v>
      </c>
      <c r="F57">
        <v>19.489999999999998</v>
      </c>
      <c r="G57" s="62">
        <v>3.51</v>
      </c>
    </row>
    <row r="58" spans="1:7" x14ac:dyDescent="0.35">
      <c r="A58" t="s">
        <v>5</v>
      </c>
      <c r="B58" t="s">
        <v>6</v>
      </c>
      <c r="C58" t="s">
        <v>4</v>
      </c>
      <c r="D58" t="s">
        <v>0</v>
      </c>
      <c r="E58">
        <v>4</v>
      </c>
      <c r="F58">
        <v>38.01</v>
      </c>
      <c r="G58" s="62">
        <v>3</v>
      </c>
    </row>
    <row r="59" spans="1:7" x14ac:dyDescent="0.35">
      <c r="A59" t="s">
        <v>3</v>
      </c>
      <c r="B59" t="s">
        <v>2</v>
      </c>
      <c r="C59" t="s">
        <v>4</v>
      </c>
      <c r="D59" t="s">
        <v>0</v>
      </c>
      <c r="E59">
        <v>2</v>
      </c>
      <c r="F59">
        <v>26.41</v>
      </c>
      <c r="G59" s="62">
        <v>1.5</v>
      </c>
    </row>
    <row r="60" spans="1:7" x14ac:dyDescent="0.35">
      <c r="A60" t="s">
        <v>5</v>
      </c>
      <c r="B60" t="s">
        <v>6</v>
      </c>
      <c r="C60" t="s">
        <v>4</v>
      </c>
      <c r="D60" t="s">
        <v>0</v>
      </c>
      <c r="E60">
        <v>2</v>
      </c>
      <c r="F60">
        <v>11.24</v>
      </c>
      <c r="G60" s="62">
        <v>1.76</v>
      </c>
    </row>
    <row r="61" spans="1:7" x14ac:dyDescent="0.35">
      <c r="A61" t="s">
        <v>5</v>
      </c>
      <c r="B61" t="s">
        <v>2</v>
      </c>
      <c r="C61" t="s">
        <v>4</v>
      </c>
      <c r="D61" t="s">
        <v>0</v>
      </c>
      <c r="E61">
        <v>4</v>
      </c>
      <c r="F61">
        <v>48.27</v>
      </c>
      <c r="G61" s="62">
        <v>6.73</v>
      </c>
    </row>
    <row r="62" spans="1:7" x14ac:dyDescent="0.35">
      <c r="A62" t="s">
        <v>5</v>
      </c>
      <c r="B62" t="s">
        <v>6</v>
      </c>
      <c r="C62" t="s">
        <v>4</v>
      </c>
      <c r="D62" t="s">
        <v>0</v>
      </c>
      <c r="E62">
        <v>2</v>
      </c>
      <c r="F62">
        <v>20.29</v>
      </c>
      <c r="G62" s="62">
        <v>3.21</v>
      </c>
    </row>
    <row r="63" spans="1:7" x14ac:dyDescent="0.35">
      <c r="A63" t="s">
        <v>5</v>
      </c>
      <c r="B63" t="s">
        <v>6</v>
      </c>
      <c r="C63" t="s">
        <v>4</v>
      </c>
      <c r="D63" t="s">
        <v>0</v>
      </c>
      <c r="E63">
        <v>2</v>
      </c>
      <c r="F63">
        <v>13.81</v>
      </c>
      <c r="G63" s="62">
        <v>2</v>
      </c>
    </row>
    <row r="64" spans="1:7" x14ac:dyDescent="0.35">
      <c r="A64" t="s">
        <v>5</v>
      </c>
      <c r="B64" t="s">
        <v>6</v>
      </c>
      <c r="C64" t="s">
        <v>4</v>
      </c>
      <c r="D64" t="s">
        <v>0</v>
      </c>
      <c r="E64">
        <v>2</v>
      </c>
      <c r="F64">
        <v>11.02</v>
      </c>
      <c r="G64" s="62">
        <v>1.98</v>
      </c>
    </row>
    <row r="65" spans="1:7" x14ac:dyDescent="0.35">
      <c r="A65" t="s">
        <v>5</v>
      </c>
      <c r="B65" t="s">
        <v>6</v>
      </c>
      <c r="C65" t="s">
        <v>4</v>
      </c>
      <c r="D65" t="s">
        <v>0</v>
      </c>
      <c r="E65">
        <v>4</v>
      </c>
      <c r="F65">
        <v>18.29</v>
      </c>
      <c r="G65" s="62">
        <v>3.76</v>
      </c>
    </row>
    <row r="66" spans="1:7" x14ac:dyDescent="0.35">
      <c r="A66" t="s">
        <v>5</v>
      </c>
      <c r="B66" t="s">
        <v>2</v>
      </c>
      <c r="C66" t="s">
        <v>4</v>
      </c>
      <c r="D66" t="s">
        <v>0</v>
      </c>
      <c r="E66">
        <v>3</v>
      </c>
      <c r="F66">
        <v>17.59</v>
      </c>
      <c r="G66" s="62">
        <v>2.64</v>
      </c>
    </row>
    <row r="67" spans="1:7" x14ac:dyDescent="0.35">
      <c r="A67" t="s">
        <v>5</v>
      </c>
      <c r="B67" t="s">
        <v>2</v>
      </c>
      <c r="C67" t="s">
        <v>4</v>
      </c>
      <c r="D67" t="s">
        <v>0</v>
      </c>
      <c r="E67">
        <v>3</v>
      </c>
      <c r="F67">
        <v>20.079999999999998</v>
      </c>
      <c r="G67" s="62">
        <v>3.15</v>
      </c>
    </row>
    <row r="68" spans="1:7" x14ac:dyDescent="0.35">
      <c r="A68" t="s">
        <v>3</v>
      </c>
      <c r="B68" t="s">
        <v>2</v>
      </c>
      <c r="C68" t="s">
        <v>4</v>
      </c>
      <c r="D68" t="s">
        <v>0</v>
      </c>
      <c r="E68">
        <v>2</v>
      </c>
      <c r="F68">
        <v>16.45</v>
      </c>
      <c r="G68" s="62">
        <v>2.4700000000000002</v>
      </c>
    </row>
    <row r="69" spans="1:7" x14ac:dyDescent="0.35">
      <c r="A69" t="s">
        <v>3</v>
      </c>
      <c r="B69" t="s">
        <v>6</v>
      </c>
      <c r="C69" t="s">
        <v>4</v>
      </c>
      <c r="D69" t="s">
        <v>0</v>
      </c>
      <c r="E69">
        <v>1</v>
      </c>
      <c r="F69">
        <v>3.07</v>
      </c>
      <c r="G69" s="62">
        <v>1</v>
      </c>
    </row>
    <row r="70" spans="1:7" x14ac:dyDescent="0.35">
      <c r="A70" t="s">
        <v>5</v>
      </c>
      <c r="B70" t="s">
        <v>2</v>
      </c>
      <c r="C70" t="s">
        <v>4</v>
      </c>
      <c r="D70" t="s">
        <v>0</v>
      </c>
      <c r="E70">
        <v>2</v>
      </c>
      <c r="F70">
        <v>20.23</v>
      </c>
      <c r="G70" s="62">
        <v>2.0099999999999998</v>
      </c>
    </row>
    <row r="71" spans="1:7" x14ac:dyDescent="0.35">
      <c r="A71" t="s">
        <v>5</v>
      </c>
      <c r="B71" t="s">
        <v>6</v>
      </c>
      <c r="C71" t="s">
        <v>4</v>
      </c>
      <c r="D71" t="s">
        <v>0</v>
      </c>
      <c r="E71">
        <v>2</v>
      </c>
      <c r="F71">
        <v>15.01</v>
      </c>
      <c r="G71" s="62">
        <v>2.09</v>
      </c>
    </row>
    <row r="72" spans="1:7" x14ac:dyDescent="0.35">
      <c r="A72" t="s">
        <v>5</v>
      </c>
      <c r="B72" t="s">
        <v>2</v>
      </c>
      <c r="C72" t="s">
        <v>4</v>
      </c>
      <c r="D72" t="s">
        <v>0</v>
      </c>
      <c r="E72">
        <v>2</v>
      </c>
      <c r="F72">
        <v>12.02</v>
      </c>
      <c r="G72" s="62">
        <v>1.97</v>
      </c>
    </row>
    <row r="73" spans="1:7" x14ac:dyDescent="0.35">
      <c r="A73" t="s">
        <v>3</v>
      </c>
      <c r="B73" t="s">
        <v>2</v>
      </c>
      <c r="C73" t="s">
        <v>4</v>
      </c>
      <c r="D73" t="s">
        <v>0</v>
      </c>
      <c r="E73">
        <v>3</v>
      </c>
      <c r="F73">
        <v>17.07</v>
      </c>
      <c r="G73" s="62">
        <v>3</v>
      </c>
    </row>
    <row r="74" spans="1:7" x14ac:dyDescent="0.35">
      <c r="A74" t="s">
        <v>3</v>
      </c>
      <c r="B74" t="s">
        <v>6</v>
      </c>
      <c r="C74" t="s">
        <v>4</v>
      </c>
      <c r="D74" t="s">
        <v>0</v>
      </c>
      <c r="E74">
        <v>2</v>
      </c>
      <c r="F74">
        <v>26.86</v>
      </c>
      <c r="G74" s="62">
        <v>3.14</v>
      </c>
    </row>
    <row r="75" spans="1:7" x14ac:dyDescent="0.35">
      <c r="A75" t="s">
        <v>3</v>
      </c>
      <c r="B75" t="s">
        <v>6</v>
      </c>
      <c r="C75" t="s">
        <v>4</v>
      </c>
      <c r="D75" t="s">
        <v>0</v>
      </c>
      <c r="E75">
        <v>2</v>
      </c>
      <c r="F75">
        <v>25.28</v>
      </c>
      <c r="G75" s="62">
        <v>5</v>
      </c>
    </row>
    <row r="76" spans="1:7" x14ac:dyDescent="0.35">
      <c r="A76" t="s">
        <v>3</v>
      </c>
      <c r="B76" t="s">
        <v>2</v>
      </c>
      <c r="C76" t="s">
        <v>4</v>
      </c>
      <c r="D76" t="s">
        <v>0</v>
      </c>
      <c r="E76">
        <v>2</v>
      </c>
      <c r="F76">
        <v>14.73</v>
      </c>
      <c r="G76" s="62">
        <v>2.2000000000000002</v>
      </c>
    </row>
    <row r="77" spans="1:7" x14ac:dyDescent="0.35">
      <c r="A77" t="s">
        <v>5</v>
      </c>
      <c r="B77" t="s">
        <v>2</v>
      </c>
      <c r="C77" t="s">
        <v>4</v>
      </c>
      <c r="D77" t="s">
        <v>0</v>
      </c>
      <c r="E77">
        <v>2</v>
      </c>
      <c r="F77">
        <v>10.51</v>
      </c>
      <c r="G77" s="62">
        <v>1.25</v>
      </c>
    </row>
    <row r="78" spans="1:7" x14ac:dyDescent="0.35">
      <c r="A78" t="s">
        <v>5</v>
      </c>
      <c r="B78" t="s">
        <v>6</v>
      </c>
      <c r="C78" t="s">
        <v>4</v>
      </c>
      <c r="D78" t="s">
        <v>0</v>
      </c>
      <c r="E78">
        <v>2</v>
      </c>
      <c r="F78">
        <v>17.920000000000002</v>
      </c>
      <c r="G78" s="62">
        <v>3.08</v>
      </c>
    </row>
    <row r="79" spans="1:7" x14ac:dyDescent="0.35">
      <c r="A79" t="s">
        <v>5</v>
      </c>
      <c r="B79" t="s">
        <v>2</v>
      </c>
      <c r="C79" t="s">
        <v>1</v>
      </c>
      <c r="D79" t="s">
        <v>7</v>
      </c>
      <c r="E79">
        <v>4</v>
      </c>
      <c r="F79">
        <v>27.2</v>
      </c>
      <c r="G79" s="62">
        <v>4</v>
      </c>
    </row>
    <row r="80" spans="1:7" x14ac:dyDescent="0.35">
      <c r="A80" t="s">
        <v>5</v>
      </c>
      <c r="B80" t="s">
        <v>2</v>
      </c>
      <c r="C80" t="s">
        <v>1</v>
      </c>
      <c r="D80" t="s">
        <v>7</v>
      </c>
      <c r="E80">
        <v>2</v>
      </c>
      <c r="F80">
        <v>22.76</v>
      </c>
      <c r="G80" s="62">
        <v>3</v>
      </c>
    </row>
    <row r="81" spans="1:7" x14ac:dyDescent="0.35">
      <c r="A81" t="s">
        <v>5</v>
      </c>
      <c r="B81" t="s">
        <v>2</v>
      </c>
      <c r="C81" t="s">
        <v>1</v>
      </c>
      <c r="D81" t="s">
        <v>7</v>
      </c>
      <c r="E81">
        <v>2</v>
      </c>
      <c r="F81">
        <v>17.29</v>
      </c>
      <c r="G81" s="62">
        <v>2.71</v>
      </c>
    </row>
    <row r="82" spans="1:7" x14ac:dyDescent="0.35">
      <c r="A82" t="s">
        <v>5</v>
      </c>
      <c r="B82" t="s">
        <v>6</v>
      </c>
      <c r="C82" t="s">
        <v>1</v>
      </c>
      <c r="D82" t="s">
        <v>7</v>
      </c>
      <c r="E82">
        <v>2</v>
      </c>
      <c r="F82">
        <v>19.440000000000001</v>
      </c>
      <c r="G82" s="62">
        <v>3</v>
      </c>
    </row>
    <row r="83" spans="1:7" x14ac:dyDescent="0.35">
      <c r="A83" t="s">
        <v>5</v>
      </c>
      <c r="B83" t="s">
        <v>2</v>
      </c>
      <c r="C83" t="s">
        <v>1</v>
      </c>
      <c r="D83" t="s">
        <v>7</v>
      </c>
      <c r="E83">
        <v>2</v>
      </c>
      <c r="F83">
        <v>16.66</v>
      </c>
      <c r="G83" s="62">
        <v>3.4</v>
      </c>
    </row>
    <row r="84" spans="1:7" x14ac:dyDescent="0.35">
      <c r="A84" t="s">
        <v>3</v>
      </c>
      <c r="B84" t="s">
        <v>2</v>
      </c>
      <c r="C84" t="s">
        <v>1</v>
      </c>
      <c r="D84" t="s">
        <v>7</v>
      </c>
      <c r="E84">
        <v>1</v>
      </c>
      <c r="F84">
        <v>10.07</v>
      </c>
      <c r="G84" s="62">
        <v>1.83</v>
      </c>
    </row>
    <row r="85" spans="1:7" x14ac:dyDescent="0.35">
      <c r="A85" t="s">
        <v>5</v>
      </c>
      <c r="B85" t="s">
        <v>6</v>
      </c>
      <c r="C85" t="s">
        <v>1</v>
      </c>
      <c r="D85" t="s">
        <v>7</v>
      </c>
      <c r="E85">
        <v>2</v>
      </c>
      <c r="F85">
        <v>32.68</v>
      </c>
      <c r="G85" s="62">
        <v>5</v>
      </c>
    </row>
    <row r="86" spans="1:7" x14ac:dyDescent="0.35">
      <c r="A86" t="s">
        <v>5</v>
      </c>
      <c r="B86" t="s">
        <v>2</v>
      </c>
      <c r="C86" t="s">
        <v>1</v>
      </c>
      <c r="D86" t="s">
        <v>7</v>
      </c>
      <c r="E86">
        <v>2</v>
      </c>
      <c r="F86">
        <v>15.98</v>
      </c>
      <c r="G86" s="62">
        <v>2.0299999999999998</v>
      </c>
    </row>
    <row r="87" spans="1:7" x14ac:dyDescent="0.35">
      <c r="A87" t="s">
        <v>3</v>
      </c>
      <c r="B87" t="s">
        <v>2</v>
      </c>
      <c r="C87" t="s">
        <v>1</v>
      </c>
      <c r="D87" t="s">
        <v>7</v>
      </c>
      <c r="E87">
        <v>4</v>
      </c>
      <c r="F87">
        <v>34.83</v>
      </c>
      <c r="G87" s="62">
        <v>5.17</v>
      </c>
    </row>
    <row r="88" spans="1:7" x14ac:dyDescent="0.35">
      <c r="A88" t="s">
        <v>5</v>
      </c>
      <c r="B88" t="s">
        <v>2</v>
      </c>
      <c r="C88" t="s">
        <v>1</v>
      </c>
      <c r="D88" t="s">
        <v>7</v>
      </c>
      <c r="E88">
        <v>2</v>
      </c>
      <c r="F88">
        <v>13.03</v>
      </c>
      <c r="G88" s="62">
        <v>2</v>
      </c>
    </row>
    <row r="89" spans="1:7" x14ac:dyDescent="0.35">
      <c r="A89" t="s">
        <v>5</v>
      </c>
      <c r="B89" t="s">
        <v>2</v>
      </c>
      <c r="C89" t="s">
        <v>1</v>
      </c>
      <c r="D89" t="s">
        <v>7</v>
      </c>
      <c r="E89">
        <v>2</v>
      </c>
      <c r="F89">
        <v>18.28</v>
      </c>
      <c r="G89" s="62">
        <v>4</v>
      </c>
    </row>
    <row r="90" spans="1:7" x14ac:dyDescent="0.35">
      <c r="A90" t="s">
        <v>5</v>
      </c>
      <c r="B90" t="s">
        <v>2</v>
      </c>
      <c r="C90" t="s">
        <v>1</v>
      </c>
      <c r="D90" t="s">
        <v>7</v>
      </c>
      <c r="E90">
        <v>2</v>
      </c>
      <c r="F90">
        <v>24.71</v>
      </c>
      <c r="G90" s="62">
        <v>5.85</v>
      </c>
    </row>
    <row r="91" spans="1:7" x14ac:dyDescent="0.35">
      <c r="A91" t="s">
        <v>5</v>
      </c>
      <c r="B91" t="s">
        <v>2</v>
      </c>
      <c r="C91" t="s">
        <v>1</v>
      </c>
      <c r="D91" t="s">
        <v>7</v>
      </c>
      <c r="E91">
        <v>2</v>
      </c>
      <c r="F91">
        <v>21.16</v>
      </c>
      <c r="G91" s="62">
        <v>3</v>
      </c>
    </row>
    <row r="92" spans="1:7" x14ac:dyDescent="0.35">
      <c r="A92" t="s">
        <v>5</v>
      </c>
      <c r="B92" t="s">
        <v>6</v>
      </c>
      <c r="C92" t="s">
        <v>8</v>
      </c>
      <c r="D92" t="s">
        <v>0</v>
      </c>
      <c r="E92">
        <v>2</v>
      </c>
      <c r="F92">
        <v>28.97</v>
      </c>
      <c r="G92" s="62">
        <v>3</v>
      </c>
    </row>
    <row r="93" spans="1:7" x14ac:dyDescent="0.35">
      <c r="A93" t="s">
        <v>5</v>
      </c>
      <c r="B93" t="s">
        <v>2</v>
      </c>
      <c r="C93" t="s">
        <v>8</v>
      </c>
      <c r="D93" t="s">
        <v>0</v>
      </c>
      <c r="E93">
        <v>2</v>
      </c>
      <c r="F93">
        <v>22.49</v>
      </c>
      <c r="G93" s="62">
        <v>3.5</v>
      </c>
    </row>
    <row r="94" spans="1:7" x14ac:dyDescent="0.35">
      <c r="A94" t="s">
        <v>3</v>
      </c>
      <c r="B94" t="s">
        <v>6</v>
      </c>
      <c r="C94" t="s">
        <v>8</v>
      </c>
      <c r="D94" t="s">
        <v>0</v>
      </c>
      <c r="E94">
        <v>2</v>
      </c>
      <c r="F94">
        <v>5.75</v>
      </c>
      <c r="G94" s="62">
        <v>1</v>
      </c>
    </row>
    <row r="95" spans="1:7" x14ac:dyDescent="0.35">
      <c r="A95" t="s">
        <v>3</v>
      </c>
      <c r="B95" t="s">
        <v>6</v>
      </c>
      <c r="C95" t="s">
        <v>8</v>
      </c>
      <c r="D95" t="s">
        <v>0</v>
      </c>
      <c r="E95">
        <v>2</v>
      </c>
      <c r="F95">
        <v>16.32</v>
      </c>
      <c r="G95" s="62">
        <v>4.3</v>
      </c>
    </row>
    <row r="96" spans="1:7" x14ac:dyDescent="0.35">
      <c r="A96" t="s">
        <v>3</v>
      </c>
      <c r="B96" t="s">
        <v>2</v>
      </c>
      <c r="C96" t="s">
        <v>8</v>
      </c>
      <c r="D96" t="s">
        <v>0</v>
      </c>
      <c r="E96">
        <v>2</v>
      </c>
      <c r="F96">
        <v>22.75</v>
      </c>
      <c r="G96" s="62">
        <v>3.25</v>
      </c>
    </row>
    <row r="97" spans="1:7" x14ac:dyDescent="0.35">
      <c r="A97" t="s">
        <v>5</v>
      </c>
      <c r="B97" t="s">
        <v>6</v>
      </c>
      <c r="C97" t="s">
        <v>8</v>
      </c>
      <c r="D97" t="s">
        <v>0</v>
      </c>
      <c r="E97">
        <v>4</v>
      </c>
      <c r="F97">
        <v>40.17</v>
      </c>
      <c r="G97" s="62">
        <v>4.7300000000000004</v>
      </c>
    </row>
    <row r="98" spans="1:7" x14ac:dyDescent="0.35">
      <c r="A98" t="s">
        <v>5</v>
      </c>
      <c r="B98" t="s">
        <v>6</v>
      </c>
      <c r="C98" t="s">
        <v>8</v>
      </c>
      <c r="D98" t="s">
        <v>0</v>
      </c>
      <c r="E98">
        <v>2</v>
      </c>
      <c r="F98">
        <v>27.28</v>
      </c>
      <c r="G98" s="62">
        <v>4</v>
      </c>
    </row>
    <row r="99" spans="1:7" x14ac:dyDescent="0.35">
      <c r="A99" t="s">
        <v>5</v>
      </c>
      <c r="B99" t="s">
        <v>6</v>
      </c>
      <c r="C99" t="s">
        <v>8</v>
      </c>
      <c r="D99" t="s">
        <v>0</v>
      </c>
      <c r="E99">
        <v>2</v>
      </c>
      <c r="F99">
        <v>12.03</v>
      </c>
      <c r="G99" s="62">
        <v>1.5</v>
      </c>
    </row>
    <row r="100" spans="1:7" x14ac:dyDescent="0.35">
      <c r="A100" t="s">
        <v>5</v>
      </c>
      <c r="B100" t="s">
        <v>6</v>
      </c>
      <c r="C100" t="s">
        <v>8</v>
      </c>
      <c r="D100" t="s">
        <v>0</v>
      </c>
      <c r="E100">
        <v>2</v>
      </c>
      <c r="F100">
        <v>21.01</v>
      </c>
      <c r="G100" s="62">
        <v>3</v>
      </c>
    </row>
    <row r="101" spans="1:7" x14ac:dyDescent="0.35">
      <c r="A101" t="s">
        <v>5</v>
      </c>
      <c r="B101" t="s">
        <v>2</v>
      </c>
      <c r="C101" t="s">
        <v>8</v>
      </c>
      <c r="D101" t="s">
        <v>0</v>
      </c>
      <c r="E101">
        <v>2</v>
      </c>
      <c r="F101">
        <v>12.46</v>
      </c>
      <c r="G101" s="62">
        <v>1.5</v>
      </c>
    </row>
    <row r="102" spans="1:7" x14ac:dyDescent="0.35">
      <c r="A102" t="s">
        <v>3</v>
      </c>
      <c r="B102" t="s">
        <v>6</v>
      </c>
      <c r="C102" t="s">
        <v>8</v>
      </c>
      <c r="D102" t="s">
        <v>0</v>
      </c>
      <c r="E102">
        <v>2</v>
      </c>
      <c r="F102">
        <v>11.35</v>
      </c>
      <c r="G102" s="62">
        <v>2.5</v>
      </c>
    </row>
    <row r="103" spans="1:7" x14ac:dyDescent="0.35">
      <c r="A103" t="s">
        <v>3</v>
      </c>
      <c r="B103" t="s">
        <v>6</v>
      </c>
      <c r="C103" t="s">
        <v>8</v>
      </c>
      <c r="D103" t="s">
        <v>0</v>
      </c>
      <c r="E103">
        <v>2</v>
      </c>
      <c r="F103">
        <v>15.38</v>
      </c>
      <c r="G103" s="62">
        <v>3</v>
      </c>
    </row>
    <row r="104" spans="1:7" x14ac:dyDescent="0.35">
      <c r="A104" t="s">
        <v>3</v>
      </c>
      <c r="B104" t="s">
        <v>6</v>
      </c>
      <c r="C104" t="s">
        <v>4</v>
      </c>
      <c r="D104" t="s">
        <v>0</v>
      </c>
      <c r="E104">
        <v>3</v>
      </c>
      <c r="F104">
        <v>44.3</v>
      </c>
      <c r="G104" s="62">
        <v>2.5</v>
      </c>
    </row>
    <row r="105" spans="1:7" x14ac:dyDescent="0.35">
      <c r="A105" t="s">
        <v>3</v>
      </c>
      <c r="B105" t="s">
        <v>6</v>
      </c>
      <c r="C105" t="s">
        <v>4</v>
      </c>
      <c r="D105" t="s">
        <v>0</v>
      </c>
      <c r="E105">
        <v>2</v>
      </c>
      <c r="F105">
        <v>22.42</v>
      </c>
      <c r="G105" s="62">
        <v>3.48</v>
      </c>
    </row>
    <row r="106" spans="1:7" x14ac:dyDescent="0.35">
      <c r="A106" t="s">
        <v>3</v>
      </c>
      <c r="B106" t="s">
        <v>2</v>
      </c>
      <c r="C106" t="s">
        <v>4</v>
      </c>
      <c r="D106" t="s">
        <v>0</v>
      </c>
      <c r="E106">
        <v>2</v>
      </c>
      <c r="F106">
        <v>20.92</v>
      </c>
      <c r="G106" s="62">
        <v>4.08</v>
      </c>
    </row>
    <row r="107" spans="1:7" x14ac:dyDescent="0.35">
      <c r="A107" t="s">
        <v>5</v>
      </c>
      <c r="B107" t="s">
        <v>6</v>
      </c>
      <c r="C107" t="s">
        <v>4</v>
      </c>
      <c r="D107" t="s">
        <v>0</v>
      </c>
      <c r="E107">
        <v>2</v>
      </c>
      <c r="F107">
        <v>15.36</v>
      </c>
      <c r="G107" s="62">
        <v>1.64</v>
      </c>
    </row>
    <row r="108" spans="1:7" x14ac:dyDescent="0.35">
      <c r="A108" t="s">
        <v>5</v>
      </c>
      <c r="B108" t="s">
        <v>6</v>
      </c>
      <c r="C108" t="s">
        <v>4</v>
      </c>
      <c r="D108" t="s">
        <v>0</v>
      </c>
      <c r="E108">
        <v>2</v>
      </c>
      <c r="F108">
        <v>20.49</v>
      </c>
      <c r="G108" s="62">
        <v>4.0599999999999996</v>
      </c>
    </row>
    <row r="109" spans="1:7" x14ac:dyDescent="0.35">
      <c r="A109" t="s">
        <v>5</v>
      </c>
      <c r="B109" t="s">
        <v>6</v>
      </c>
      <c r="C109" t="s">
        <v>4</v>
      </c>
      <c r="D109" t="s">
        <v>0</v>
      </c>
      <c r="E109">
        <v>2</v>
      </c>
      <c r="F109">
        <v>25.21</v>
      </c>
      <c r="G109" s="62">
        <v>4.29</v>
      </c>
    </row>
    <row r="110" spans="1:7" x14ac:dyDescent="0.35">
      <c r="A110" t="s">
        <v>5</v>
      </c>
      <c r="B110" t="s">
        <v>2</v>
      </c>
      <c r="C110" t="s">
        <v>4</v>
      </c>
      <c r="D110" t="s">
        <v>0</v>
      </c>
      <c r="E110">
        <v>2</v>
      </c>
      <c r="F110">
        <v>18.239999999999998</v>
      </c>
      <c r="G110" s="62">
        <v>3.76</v>
      </c>
    </row>
    <row r="111" spans="1:7" x14ac:dyDescent="0.35">
      <c r="A111" t="s">
        <v>3</v>
      </c>
      <c r="B111" t="s">
        <v>6</v>
      </c>
      <c r="C111" t="s">
        <v>4</v>
      </c>
      <c r="D111" t="s">
        <v>0</v>
      </c>
      <c r="E111">
        <v>2</v>
      </c>
      <c r="F111">
        <v>14.31</v>
      </c>
      <c r="G111" s="62">
        <v>4</v>
      </c>
    </row>
    <row r="112" spans="1:7" x14ac:dyDescent="0.35">
      <c r="A112" t="s">
        <v>5</v>
      </c>
      <c r="B112" t="s">
        <v>2</v>
      </c>
      <c r="C112" t="s">
        <v>4</v>
      </c>
      <c r="D112" t="s">
        <v>0</v>
      </c>
      <c r="E112">
        <v>2</v>
      </c>
      <c r="F112">
        <v>14</v>
      </c>
      <c r="G112" s="62">
        <v>3</v>
      </c>
    </row>
    <row r="113" spans="1:7" x14ac:dyDescent="0.35">
      <c r="A113" t="s">
        <v>3</v>
      </c>
      <c r="B113" t="s">
        <v>2</v>
      </c>
      <c r="C113" t="s">
        <v>4</v>
      </c>
      <c r="D113" t="s">
        <v>0</v>
      </c>
      <c r="E113">
        <v>1</v>
      </c>
      <c r="F113">
        <v>7.25</v>
      </c>
      <c r="G113" s="62">
        <v>1</v>
      </c>
    </row>
    <row r="114" spans="1:7" x14ac:dyDescent="0.35">
      <c r="A114" t="s">
        <v>5</v>
      </c>
      <c r="B114" t="s">
        <v>2</v>
      </c>
      <c r="C114" t="s">
        <v>9</v>
      </c>
      <c r="D114" t="s">
        <v>0</v>
      </c>
      <c r="E114">
        <v>3</v>
      </c>
      <c r="F114">
        <v>38.07</v>
      </c>
      <c r="G114" s="62">
        <v>4</v>
      </c>
    </row>
    <row r="115" spans="1:7" x14ac:dyDescent="0.35">
      <c r="A115" t="s">
        <v>5</v>
      </c>
      <c r="B115" t="s">
        <v>2</v>
      </c>
      <c r="C115" t="s">
        <v>9</v>
      </c>
      <c r="D115" t="s">
        <v>0</v>
      </c>
      <c r="E115">
        <v>2</v>
      </c>
      <c r="F115">
        <v>23.95</v>
      </c>
      <c r="G115" s="62">
        <v>2.5499999999999998</v>
      </c>
    </row>
    <row r="116" spans="1:7" x14ac:dyDescent="0.35">
      <c r="A116" t="s">
        <v>3</v>
      </c>
      <c r="B116" t="s">
        <v>2</v>
      </c>
      <c r="C116" t="s">
        <v>9</v>
      </c>
      <c r="D116" t="s">
        <v>0</v>
      </c>
      <c r="E116">
        <v>3</v>
      </c>
      <c r="F116">
        <v>25.71</v>
      </c>
      <c r="G116" s="62">
        <v>4</v>
      </c>
    </row>
    <row r="117" spans="1:7" x14ac:dyDescent="0.35">
      <c r="A117" t="s">
        <v>3</v>
      </c>
      <c r="B117" t="s">
        <v>2</v>
      </c>
      <c r="C117" t="s">
        <v>9</v>
      </c>
      <c r="D117" t="s">
        <v>0</v>
      </c>
      <c r="E117">
        <v>2</v>
      </c>
      <c r="F117">
        <v>17.309999999999999</v>
      </c>
      <c r="G117" s="62">
        <v>3.5</v>
      </c>
    </row>
    <row r="118" spans="1:7" x14ac:dyDescent="0.35">
      <c r="A118" t="s">
        <v>5</v>
      </c>
      <c r="B118" t="s">
        <v>2</v>
      </c>
      <c r="C118" t="s">
        <v>9</v>
      </c>
      <c r="D118" t="s">
        <v>0</v>
      </c>
      <c r="E118">
        <v>4</v>
      </c>
      <c r="F118">
        <v>29.93</v>
      </c>
      <c r="G118" s="62">
        <v>5.07</v>
      </c>
    </row>
    <row r="119" spans="1:7" x14ac:dyDescent="0.35">
      <c r="A119" t="s">
        <v>3</v>
      </c>
      <c r="B119" t="s">
        <v>2</v>
      </c>
      <c r="C119" t="s">
        <v>1</v>
      </c>
      <c r="D119" t="s">
        <v>7</v>
      </c>
      <c r="E119">
        <v>2</v>
      </c>
      <c r="F119">
        <v>10.65</v>
      </c>
      <c r="G119" s="62">
        <v>1.5</v>
      </c>
    </row>
    <row r="120" spans="1:7" x14ac:dyDescent="0.35">
      <c r="A120" t="s">
        <v>3</v>
      </c>
      <c r="B120" t="s">
        <v>2</v>
      </c>
      <c r="C120" t="s">
        <v>1</v>
      </c>
      <c r="D120" t="s">
        <v>7</v>
      </c>
      <c r="E120">
        <v>2</v>
      </c>
      <c r="F120">
        <v>12.43</v>
      </c>
      <c r="G120" s="62">
        <v>1.8</v>
      </c>
    </row>
    <row r="121" spans="1:7" x14ac:dyDescent="0.35">
      <c r="A121" t="s">
        <v>3</v>
      </c>
      <c r="B121" t="s">
        <v>2</v>
      </c>
      <c r="C121" t="s">
        <v>1</v>
      </c>
      <c r="D121" t="s">
        <v>7</v>
      </c>
      <c r="E121">
        <v>4</v>
      </c>
      <c r="F121">
        <v>24.08</v>
      </c>
      <c r="G121" s="62">
        <v>2.92</v>
      </c>
    </row>
    <row r="122" spans="1:7" x14ac:dyDescent="0.35">
      <c r="A122" t="s">
        <v>5</v>
      </c>
      <c r="B122" t="s">
        <v>2</v>
      </c>
      <c r="C122" t="s">
        <v>1</v>
      </c>
      <c r="D122" t="s">
        <v>7</v>
      </c>
      <c r="E122">
        <v>2</v>
      </c>
      <c r="F122">
        <v>11.69</v>
      </c>
      <c r="G122" s="62">
        <v>2.31</v>
      </c>
    </row>
    <row r="123" spans="1:7" x14ac:dyDescent="0.35">
      <c r="A123" t="s">
        <v>3</v>
      </c>
      <c r="B123" t="s">
        <v>2</v>
      </c>
      <c r="C123" t="s">
        <v>1</v>
      </c>
      <c r="D123" t="s">
        <v>7</v>
      </c>
      <c r="E123">
        <v>2</v>
      </c>
      <c r="F123">
        <v>13.42</v>
      </c>
      <c r="G123" s="62">
        <v>1.68</v>
      </c>
    </row>
    <row r="124" spans="1:7" x14ac:dyDescent="0.35">
      <c r="A124" t="s">
        <v>5</v>
      </c>
      <c r="B124" t="s">
        <v>2</v>
      </c>
      <c r="C124" t="s">
        <v>1</v>
      </c>
      <c r="D124" t="s">
        <v>7</v>
      </c>
      <c r="E124">
        <v>2</v>
      </c>
      <c r="F124">
        <v>14.26</v>
      </c>
      <c r="G124" s="62">
        <v>2.5</v>
      </c>
    </row>
    <row r="125" spans="1:7" x14ac:dyDescent="0.35">
      <c r="A125" t="s">
        <v>5</v>
      </c>
      <c r="B125" t="s">
        <v>2</v>
      </c>
      <c r="C125" t="s">
        <v>1</v>
      </c>
      <c r="D125" t="s">
        <v>7</v>
      </c>
      <c r="E125">
        <v>2</v>
      </c>
      <c r="F125">
        <v>15.95</v>
      </c>
      <c r="G125" s="62">
        <v>2</v>
      </c>
    </row>
    <row r="126" spans="1:7" x14ac:dyDescent="0.35">
      <c r="A126" t="s">
        <v>3</v>
      </c>
      <c r="B126" t="s">
        <v>2</v>
      </c>
      <c r="C126" t="s">
        <v>1</v>
      </c>
      <c r="D126" t="s">
        <v>7</v>
      </c>
      <c r="E126">
        <v>2</v>
      </c>
      <c r="F126">
        <v>12.48</v>
      </c>
      <c r="G126" s="62">
        <v>2.52</v>
      </c>
    </row>
    <row r="127" spans="1:7" x14ac:dyDescent="0.35">
      <c r="A127" t="s">
        <v>3</v>
      </c>
      <c r="B127" t="s">
        <v>2</v>
      </c>
      <c r="C127" t="s">
        <v>1</v>
      </c>
      <c r="D127" t="s">
        <v>7</v>
      </c>
      <c r="E127">
        <v>6</v>
      </c>
      <c r="F127">
        <v>29.8</v>
      </c>
      <c r="G127" s="62">
        <v>4.2</v>
      </c>
    </row>
    <row r="128" spans="1:7" x14ac:dyDescent="0.35">
      <c r="A128" t="s">
        <v>5</v>
      </c>
      <c r="B128" t="s">
        <v>2</v>
      </c>
      <c r="C128" t="s">
        <v>1</v>
      </c>
      <c r="D128" t="s">
        <v>7</v>
      </c>
      <c r="E128">
        <v>2</v>
      </c>
      <c r="F128">
        <v>8.52</v>
      </c>
      <c r="G128" s="62">
        <v>1.48</v>
      </c>
    </row>
    <row r="129" spans="1:7" x14ac:dyDescent="0.35">
      <c r="A129" t="s">
        <v>3</v>
      </c>
      <c r="B129" t="s">
        <v>2</v>
      </c>
      <c r="C129" t="s">
        <v>1</v>
      </c>
      <c r="D129" t="s">
        <v>7</v>
      </c>
      <c r="E129">
        <v>2</v>
      </c>
      <c r="F129">
        <v>14.52</v>
      </c>
      <c r="G129" s="62">
        <v>2</v>
      </c>
    </row>
    <row r="130" spans="1:7" x14ac:dyDescent="0.35">
      <c r="A130" t="s">
        <v>3</v>
      </c>
      <c r="B130" t="s">
        <v>2</v>
      </c>
      <c r="C130" t="s">
        <v>1</v>
      </c>
      <c r="D130" t="s">
        <v>7</v>
      </c>
      <c r="E130">
        <v>2</v>
      </c>
      <c r="F130">
        <v>11.38</v>
      </c>
      <c r="G130" s="62">
        <v>2</v>
      </c>
    </row>
    <row r="131" spans="1:7" x14ac:dyDescent="0.35">
      <c r="A131" t="s">
        <v>5</v>
      </c>
      <c r="B131" t="s">
        <v>2</v>
      </c>
      <c r="C131" t="s">
        <v>1</v>
      </c>
      <c r="D131" t="s">
        <v>7</v>
      </c>
      <c r="E131">
        <v>3</v>
      </c>
      <c r="F131">
        <v>22.82</v>
      </c>
      <c r="G131" s="62">
        <v>2.1800000000000002</v>
      </c>
    </row>
    <row r="132" spans="1:7" x14ac:dyDescent="0.35">
      <c r="A132" t="s">
        <v>5</v>
      </c>
      <c r="B132" t="s">
        <v>2</v>
      </c>
      <c r="C132" t="s">
        <v>1</v>
      </c>
      <c r="D132" t="s">
        <v>7</v>
      </c>
      <c r="E132">
        <v>2</v>
      </c>
      <c r="F132">
        <v>19.079999999999998</v>
      </c>
      <c r="G132" s="62">
        <v>1.5</v>
      </c>
    </row>
    <row r="133" spans="1:7" x14ac:dyDescent="0.35">
      <c r="A133" t="s">
        <v>3</v>
      </c>
      <c r="B133" t="s">
        <v>2</v>
      </c>
      <c r="C133" t="s">
        <v>1</v>
      </c>
      <c r="D133" t="s">
        <v>7</v>
      </c>
      <c r="E133">
        <v>2</v>
      </c>
      <c r="F133">
        <v>20.27</v>
      </c>
      <c r="G133" s="62">
        <v>2.83</v>
      </c>
    </row>
    <row r="134" spans="1:7" x14ac:dyDescent="0.35">
      <c r="A134" t="s">
        <v>3</v>
      </c>
      <c r="B134" t="s">
        <v>2</v>
      </c>
      <c r="C134" t="s">
        <v>1</v>
      </c>
      <c r="D134" t="s">
        <v>7</v>
      </c>
      <c r="E134">
        <v>2</v>
      </c>
      <c r="F134">
        <v>11.17</v>
      </c>
      <c r="G134" s="62">
        <v>1.5</v>
      </c>
    </row>
    <row r="135" spans="1:7" x14ac:dyDescent="0.35">
      <c r="A135" t="s">
        <v>3</v>
      </c>
      <c r="B135" t="s">
        <v>2</v>
      </c>
      <c r="C135" t="s">
        <v>1</v>
      </c>
      <c r="D135" t="s">
        <v>7</v>
      </c>
      <c r="E135">
        <v>2</v>
      </c>
      <c r="F135">
        <v>12.26</v>
      </c>
      <c r="G135" s="62">
        <v>2</v>
      </c>
    </row>
    <row r="136" spans="1:7" x14ac:dyDescent="0.35">
      <c r="A136" t="s">
        <v>3</v>
      </c>
      <c r="B136" t="s">
        <v>2</v>
      </c>
      <c r="C136" t="s">
        <v>1</v>
      </c>
      <c r="D136" t="s">
        <v>7</v>
      </c>
      <c r="E136">
        <v>2</v>
      </c>
      <c r="F136">
        <v>18.260000000000002</v>
      </c>
      <c r="G136" s="62">
        <v>3.25</v>
      </c>
    </row>
    <row r="137" spans="1:7" x14ac:dyDescent="0.35">
      <c r="A137" t="s">
        <v>3</v>
      </c>
      <c r="B137" t="s">
        <v>2</v>
      </c>
      <c r="C137" t="s">
        <v>1</v>
      </c>
      <c r="D137" t="s">
        <v>7</v>
      </c>
      <c r="E137">
        <v>2</v>
      </c>
      <c r="F137">
        <v>8.51</v>
      </c>
      <c r="G137" s="62">
        <v>1.25</v>
      </c>
    </row>
    <row r="138" spans="1:7" x14ac:dyDescent="0.35">
      <c r="A138" t="s">
        <v>3</v>
      </c>
      <c r="B138" t="s">
        <v>2</v>
      </c>
      <c r="C138" t="s">
        <v>1</v>
      </c>
      <c r="D138" t="s">
        <v>7</v>
      </c>
      <c r="E138">
        <v>2</v>
      </c>
      <c r="F138">
        <v>10.33</v>
      </c>
      <c r="G138" s="62">
        <v>2</v>
      </c>
    </row>
    <row r="139" spans="1:7" x14ac:dyDescent="0.35">
      <c r="A139" t="s">
        <v>3</v>
      </c>
      <c r="B139" t="s">
        <v>2</v>
      </c>
      <c r="C139" t="s">
        <v>1</v>
      </c>
      <c r="D139" t="s">
        <v>7</v>
      </c>
      <c r="E139">
        <v>2</v>
      </c>
      <c r="F139">
        <v>14.15</v>
      </c>
      <c r="G139" s="62">
        <v>2</v>
      </c>
    </row>
    <row r="140" spans="1:7" x14ac:dyDescent="0.35">
      <c r="A140" t="s">
        <v>5</v>
      </c>
      <c r="B140" t="s">
        <v>6</v>
      </c>
      <c r="C140" t="s">
        <v>1</v>
      </c>
      <c r="D140" t="s">
        <v>7</v>
      </c>
      <c r="E140">
        <v>2</v>
      </c>
      <c r="F140">
        <v>16</v>
      </c>
      <c r="G140" s="62">
        <v>2</v>
      </c>
    </row>
    <row r="141" spans="1:7" x14ac:dyDescent="0.35">
      <c r="A141" t="s">
        <v>3</v>
      </c>
      <c r="B141" t="s">
        <v>2</v>
      </c>
      <c r="C141" t="s">
        <v>1</v>
      </c>
      <c r="D141" t="s">
        <v>7</v>
      </c>
      <c r="E141">
        <v>2</v>
      </c>
      <c r="F141">
        <v>13.16</v>
      </c>
      <c r="G141" s="62">
        <v>2.75</v>
      </c>
    </row>
    <row r="142" spans="1:7" x14ac:dyDescent="0.35">
      <c r="A142" t="s">
        <v>3</v>
      </c>
      <c r="B142" t="s">
        <v>2</v>
      </c>
      <c r="C142" t="s">
        <v>1</v>
      </c>
      <c r="D142" t="s">
        <v>7</v>
      </c>
      <c r="E142">
        <v>2</v>
      </c>
      <c r="F142">
        <v>17.47</v>
      </c>
      <c r="G142" s="62">
        <v>3.5</v>
      </c>
    </row>
    <row r="143" spans="1:7" x14ac:dyDescent="0.35">
      <c r="A143" t="s">
        <v>5</v>
      </c>
      <c r="B143" t="s">
        <v>2</v>
      </c>
      <c r="C143" t="s">
        <v>1</v>
      </c>
      <c r="D143" t="s">
        <v>7</v>
      </c>
      <c r="E143">
        <v>6</v>
      </c>
      <c r="F143">
        <v>34.299999999999997</v>
      </c>
      <c r="G143" s="62">
        <v>6.7</v>
      </c>
    </row>
    <row r="144" spans="1:7" x14ac:dyDescent="0.35">
      <c r="A144" t="s">
        <v>5</v>
      </c>
      <c r="B144" t="s">
        <v>2</v>
      </c>
      <c r="C144" t="s">
        <v>1</v>
      </c>
      <c r="D144" t="s">
        <v>7</v>
      </c>
      <c r="E144">
        <v>5</v>
      </c>
      <c r="F144">
        <v>41.19</v>
      </c>
      <c r="G144" s="62">
        <v>5</v>
      </c>
    </row>
    <row r="145" spans="1:7" x14ac:dyDescent="0.35">
      <c r="A145" t="s">
        <v>3</v>
      </c>
      <c r="B145" t="s">
        <v>2</v>
      </c>
      <c r="C145" t="s">
        <v>1</v>
      </c>
      <c r="D145" t="s">
        <v>7</v>
      </c>
      <c r="E145">
        <v>6</v>
      </c>
      <c r="F145">
        <v>27.05</v>
      </c>
      <c r="G145" s="62">
        <v>5</v>
      </c>
    </row>
    <row r="146" spans="1:7" x14ac:dyDescent="0.35">
      <c r="A146" t="s">
        <v>3</v>
      </c>
      <c r="B146" t="s">
        <v>2</v>
      </c>
      <c r="C146" t="s">
        <v>1</v>
      </c>
      <c r="D146" t="s">
        <v>7</v>
      </c>
      <c r="E146">
        <v>2</v>
      </c>
      <c r="F146">
        <v>16.43</v>
      </c>
      <c r="G146" s="62">
        <v>2.2999999999999998</v>
      </c>
    </row>
    <row r="147" spans="1:7" x14ac:dyDescent="0.35">
      <c r="A147" t="s">
        <v>3</v>
      </c>
      <c r="B147" t="s">
        <v>2</v>
      </c>
      <c r="C147" t="s">
        <v>1</v>
      </c>
      <c r="D147" t="s">
        <v>7</v>
      </c>
      <c r="E147">
        <v>2</v>
      </c>
      <c r="F147">
        <v>8.35</v>
      </c>
      <c r="G147" s="62">
        <v>1.5</v>
      </c>
    </row>
    <row r="148" spans="1:7" x14ac:dyDescent="0.35">
      <c r="A148" t="s">
        <v>3</v>
      </c>
      <c r="B148" t="s">
        <v>2</v>
      </c>
      <c r="C148" t="s">
        <v>1</v>
      </c>
      <c r="D148" t="s">
        <v>7</v>
      </c>
      <c r="E148">
        <v>3</v>
      </c>
      <c r="F148">
        <v>18.64</v>
      </c>
      <c r="G148" s="62">
        <v>1.36</v>
      </c>
    </row>
    <row r="149" spans="1:7" x14ac:dyDescent="0.35">
      <c r="A149" t="s">
        <v>3</v>
      </c>
      <c r="B149" t="s">
        <v>2</v>
      </c>
      <c r="C149" t="s">
        <v>1</v>
      </c>
      <c r="D149" t="s">
        <v>7</v>
      </c>
      <c r="E149">
        <v>2</v>
      </c>
      <c r="F149">
        <v>11.87</v>
      </c>
      <c r="G149" s="62">
        <v>1.63</v>
      </c>
    </row>
    <row r="150" spans="1:7" x14ac:dyDescent="0.35">
      <c r="A150" t="s">
        <v>5</v>
      </c>
      <c r="B150" t="s">
        <v>2</v>
      </c>
      <c r="C150" t="s">
        <v>1</v>
      </c>
      <c r="D150" t="s">
        <v>7</v>
      </c>
      <c r="E150">
        <v>2</v>
      </c>
      <c r="F150">
        <v>9.7799999999999994</v>
      </c>
      <c r="G150" s="62">
        <v>1.73</v>
      </c>
    </row>
    <row r="151" spans="1:7" x14ac:dyDescent="0.35">
      <c r="A151" t="s">
        <v>5</v>
      </c>
      <c r="B151" t="s">
        <v>2</v>
      </c>
      <c r="C151" t="s">
        <v>1</v>
      </c>
      <c r="D151" t="s">
        <v>7</v>
      </c>
      <c r="E151">
        <v>2</v>
      </c>
      <c r="F151">
        <v>7.51</v>
      </c>
      <c r="G151" s="62">
        <v>2</v>
      </c>
    </row>
    <row r="152" spans="1:7" x14ac:dyDescent="0.35">
      <c r="A152" t="s">
        <v>5</v>
      </c>
      <c r="B152" t="s">
        <v>2</v>
      </c>
      <c r="C152" t="s">
        <v>9</v>
      </c>
      <c r="D152" t="s">
        <v>0</v>
      </c>
      <c r="E152">
        <v>2</v>
      </c>
      <c r="F152">
        <v>14.07</v>
      </c>
      <c r="G152" s="62">
        <v>2.5</v>
      </c>
    </row>
    <row r="153" spans="1:7" x14ac:dyDescent="0.35">
      <c r="A153" t="s">
        <v>5</v>
      </c>
      <c r="B153" t="s">
        <v>2</v>
      </c>
      <c r="C153" t="s">
        <v>9</v>
      </c>
      <c r="D153" t="s">
        <v>0</v>
      </c>
      <c r="E153">
        <v>2</v>
      </c>
      <c r="F153">
        <v>13.13</v>
      </c>
      <c r="G153" s="62">
        <v>2</v>
      </c>
    </row>
    <row r="154" spans="1:7" x14ac:dyDescent="0.35">
      <c r="A154" t="s">
        <v>5</v>
      </c>
      <c r="B154" t="s">
        <v>2</v>
      </c>
      <c r="C154" t="s">
        <v>9</v>
      </c>
      <c r="D154" t="s">
        <v>0</v>
      </c>
      <c r="E154">
        <v>3</v>
      </c>
      <c r="F154">
        <v>17.260000000000002</v>
      </c>
      <c r="G154" s="62">
        <v>2.74</v>
      </c>
    </row>
    <row r="155" spans="1:7" x14ac:dyDescent="0.35">
      <c r="A155" t="s">
        <v>5</v>
      </c>
      <c r="B155" t="s">
        <v>2</v>
      </c>
      <c r="C155" t="s">
        <v>9</v>
      </c>
      <c r="D155" t="s">
        <v>0</v>
      </c>
      <c r="E155">
        <v>4</v>
      </c>
      <c r="F155">
        <v>24.55</v>
      </c>
      <c r="G155" s="62">
        <v>2</v>
      </c>
    </row>
    <row r="156" spans="1:7" x14ac:dyDescent="0.35">
      <c r="A156" t="s">
        <v>5</v>
      </c>
      <c r="B156" t="s">
        <v>2</v>
      </c>
      <c r="C156" t="s">
        <v>9</v>
      </c>
      <c r="D156" t="s">
        <v>0</v>
      </c>
      <c r="E156">
        <v>4</v>
      </c>
      <c r="F156">
        <v>19.77</v>
      </c>
      <c r="G156" s="62">
        <v>2</v>
      </c>
    </row>
    <row r="157" spans="1:7" x14ac:dyDescent="0.35">
      <c r="A157" t="s">
        <v>3</v>
      </c>
      <c r="B157" t="s">
        <v>2</v>
      </c>
      <c r="C157" t="s">
        <v>9</v>
      </c>
      <c r="D157" t="s">
        <v>0</v>
      </c>
      <c r="E157">
        <v>5</v>
      </c>
      <c r="F157">
        <v>29.85</v>
      </c>
      <c r="G157" s="62">
        <v>5.14</v>
      </c>
    </row>
    <row r="158" spans="1:7" x14ac:dyDescent="0.35">
      <c r="A158" t="s">
        <v>5</v>
      </c>
      <c r="B158" t="s">
        <v>2</v>
      </c>
      <c r="C158" t="s">
        <v>9</v>
      </c>
      <c r="D158" t="s">
        <v>0</v>
      </c>
      <c r="E158">
        <v>6</v>
      </c>
      <c r="F158">
        <v>48.17</v>
      </c>
      <c r="G158" s="62">
        <v>5</v>
      </c>
    </row>
    <row r="159" spans="1:7" x14ac:dyDescent="0.35">
      <c r="A159" t="s">
        <v>3</v>
      </c>
      <c r="B159" t="s">
        <v>2</v>
      </c>
      <c r="C159" t="s">
        <v>9</v>
      </c>
      <c r="D159" t="s">
        <v>0</v>
      </c>
      <c r="E159">
        <v>4</v>
      </c>
      <c r="F159">
        <v>25</v>
      </c>
      <c r="G159" s="62">
        <v>3.75</v>
      </c>
    </row>
    <row r="160" spans="1:7" x14ac:dyDescent="0.35">
      <c r="A160" t="s">
        <v>3</v>
      </c>
      <c r="B160" t="s">
        <v>2</v>
      </c>
      <c r="C160" t="s">
        <v>9</v>
      </c>
      <c r="D160" t="s">
        <v>0</v>
      </c>
      <c r="E160">
        <v>2</v>
      </c>
      <c r="F160">
        <v>13.39</v>
      </c>
      <c r="G160" s="62">
        <v>2.61</v>
      </c>
    </row>
    <row r="161" spans="1:7" x14ac:dyDescent="0.35">
      <c r="A161" t="s">
        <v>5</v>
      </c>
      <c r="B161" t="s">
        <v>2</v>
      </c>
      <c r="C161" t="s">
        <v>9</v>
      </c>
      <c r="D161" t="s">
        <v>0</v>
      </c>
      <c r="E161">
        <v>4</v>
      </c>
      <c r="F161">
        <v>16.489999999999998</v>
      </c>
      <c r="G161" s="62">
        <v>2</v>
      </c>
    </row>
    <row r="162" spans="1:7" x14ac:dyDescent="0.35">
      <c r="A162" t="s">
        <v>5</v>
      </c>
      <c r="B162" t="s">
        <v>2</v>
      </c>
      <c r="C162" t="s">
        <v>9</v>
      </c>
      <c r="D162" t="s">
        <v>0</v>
      </c>
      <c r="E162">
        <v>4</v>
      </c>
      <c r="F162">
        <v>21.5</v>
      </c>
      <c r="G162" s="62">
        <v>3.5</v>
      </c>
    </row>
    <row r="163" spans="1:7" x14ac:dyDescent="0.35">
      <c r="A163" t="s">
        <v>5</v>
      </c>
      <c r="B163" t="s">
        <v>2</v>
      </c>
      <c r="C163" t="s">
        <v>9</v>
      </c>
      <c r="D163" t="s">
        <v>0</v>
      </c>
      <c r="E163">
        <v>2</v>
      </c>
      <c r="F163">
        <v>12.66</v>
      </c>
      <c r="G163" s="62">
        <v>2.5</v>
      </c>
    </row>
    <row r="164" spans="1:7" x14ac:dyDescent="0.35">
      <c r="A164" t="s">
        <v>3</v>
      </c>
      <c r="B164" t="s">
        <v>2</v>
      </c>
      <c r="C164" t="s">
        <v>9</v>
      </c>
      <c r="D164" t="s">
        <v>0</v>
      </c>
      <c r="E164">
        <v>3</v>
      </c>
      <c r="F164">
        <v>16.21</v>
      </c>
      <c r="G164" s="62">
        <v>2</v>
      </c>
    </row>
    <row r="165" spans="1:7" x14ac:dyDescent="0.35">
      <c r="A165" t="s">
        <v>5</v>
      </c>
      <c r="B165" t="s">
        <v>2</v>
      </c>
      <c r="C165" t="s">
        <v>9</v>
      </c>
      <c r="D165" t="s">
        <v>0</v>
      </c>
      <c r="E165">
        <v>2</v>
      </c>
      <c r="F165">
        <v>13.81</v>
      </c>
      <c r="G165" s="62">
        <v>2</v>
      </c>
    </row>
    <row r="166" spans="1:7" x14ac:dyDescent="0.35">
      <c r="A166" t="s">
        <v>3</v>
      </c>
      <c r="B166" t="s">
        <v>6</v>
      </c>
      <c r="C166" t="s">
        <v>9</v>
      </c>
      <c r="D166" t="s">
        <v>0</v>
      </c>
      <c r="E166">
        <v>2</v>
      </c>
      <c r="F166">
        <v>17.510000000000002</v>
      </c>
      <c r="G166" s="62">
        <v>3</v>
      </c>
    </row>
    <row r="167" spans="1:7" x14ac:dyDescent="0.35">
      <c r="A167" t="s">
        <v>5</v>
      </c>
      <c r="B167" t="s">
        <v>2</v>
      </c>
      <c r="C167" t="s">
        <v>9</v>
      </c>
      <c r="D167" t="s">
        <v>0</v>
      </c>
      <c r="E167">
        <v>3</v>
      </c>
      <c r="F167">
        <v>24.52</v>
      </c>
      <c r="G167" s="62">
        <v>3.48</v>
      </c>
    </row>
    <row r="168" spans="1:7" x14ac:dyDescent="0.35">
      <c r="A168" t="s">
        <v>5</v>
      </c>
      <c r="B168" t="s">
        <v>2</v>
      </c>
      <c r="C168" t="s">
        <v>9</v>
      </c>
      <c r="D168" t="s">
        <v>0</v>
      </c>
      <c r="E168">
        <v>2</v>
      </c>
      <c r="F168">
        <v>20.76</v>
      </c>
      <c r="G168" s="62">
        <v>2.2400000000000002</v>
      </c>
    </row>
    <row r="169" spans="1:7" x14ac:dyDescent="0.35">
      <c r="A169" t="s">
        <v>5</v>
      </c>
      <c r="B169" t="s">
        <v>2</v>
      </c>
      <c r="C169" t="s">
        <v>9</v>
      </c>
      <c r="D169" t="s">
        <v>0</v>
      </c>
      <c r="E169">
        <v>4</v>
      </c>
      <c r="F169">
        <v>31.71</v>
      </c>
      <c r="G169" s="62">
        <v>4.5</v>
      </c>
    </row>
    <row r="170" spans="1:7" x14ac:dyDescent="0.35">
      <c r="A170" t="s">
        <v>3</v>
      </c>
      <c r="B170" t="s">
        <v>6</v>
      </c>
      <c r="C170" t="s">
        <v>4</v>
      </c>
      <c r="D170" t="s">
        <v>0</v>
      </c>
      <c r="E170">
        <v>2</v>
      </c>
      <c r="F170">
        <v>10.59</v>
      </c>
      <c r="G170" s="62">
        <v>1.61</v>
      </c>
    </row>
    <row r="171" spans="1:7" x14ac:dyDescent="0.35">
      <c r="A171" t="s">
        <v>3</v>
      </c>
      <c r="B171" t="s">
        <v>6</v>
      </c>
      <c r="C171" t="s">
        <v>4</v>
      </c>
      <c r="D171" t="s">
        <v>0</v>
      </c>
      <c r="E171">
        <v>2</v>
      </c>
      <c r="F171">
        <v>10.63</v>
      </c>
      <c r="G171" s="62">
        <v>2</v>
      </c>
    </row>
    <row r="172" spans="1:7" x14ac:dyDescent="0.35">
      <c r="A172" t="s">
        <v>5</v>
      </c>
      <c r="B172" t="s">
        <v>6</v>
      </c>
      <c r="C172" t="s">
        <v>4</v>
      </c>
      <c r="D172" t="s">
        <v>0</v>
      </c>
      <c r="E172">
        <v>3</v>
      </c>
      <c r="F172">
        <v>50.81</v>
      </c>
      <c r="G172" s="62">
        <v>10</v>
      </c>
    </row>
    <row r="173" spans="1:7" x14ac:dyDescent="0.35">
      <c r="A173" t="s">
        <v>5</v>
      </c>
      <c r="B173" t="s">
        <v>6</v>
      </c>
      <c r="C173" t="s">
        <v>4</v>
      </c>
      <c r="D173" t="s">
        <v>0</v>
      </c>
      <c r="E173">
        <v>2</v>
      </c>
      <c r="F173">
        <v>15.81</v>
      </c>
      <c r="G173" s="62">
        <v>3.16</v>
      </c>
    </row>
    <row r="174" spans="1:7" x14ac:dyDescent="0.35">
      <c r="A174" t="s">
        <v>5</v>
      </c>
      <c r="B174" t="s">
        <v>6</v>
      </c>
      <c r="C174" t="s">
        <v>9</v>
      </c>
      <c r="D174" t="s">
        <v>0</v>
      </c>
      <c r="E174">
        <v>2</v>
      </c>
      <c r="F174">
        <v>7.25</v>
      </c>
      <c r="G174" s="62">
        <v>5.15</v>
      </c>
    </row>
    <row r="175" spans="1:7" x14ac:dyDescent="0.35">
      <c r="A175" t="s">
        <v>5</v>
      </c>
      <c r="B175" t="s">
        <v>6</v>
      </c>
      <c r="C175" t="s">
        <v>9</v>
      </c>
      <c r="D175" t="s">
        <v>0</v>
      </c>
      <c r="E175">
        <v>2</v>
      </c>
      <c r="F175">
        <v>31.85</v>
      </c>
      <c r="G175" s="62">
        <v>3.18</v>
      </c>
    </row>
    <row r="176" spans="1:7" x14ac:dyDescent="0.35">
      <c r="A176" t="s">
        <v>5</v>
      </c>
      <c r="B176" t="s">
        <v>6</v>
      </c>
      <c r="C176" t="s">
        <v>9</v>
      </c>
      <c r="D176" t="s">
        <v>0</v>
      </c>
      <c r="E176">
        <v>2</v>
      </c>
      <c r="F176">
        <v>16.82</v>
      </c>
      <c r="G176" s="62">
        <v>4</v>
      </c>
    </row>
    <row r="177" spans="1:7" x14ac:dyDescent="0.35">
      <c r="A177" t="s">
        <v>5</v>
      </c>
      <c r="B177" t="s">
        <v>6</v>
      </c>
      <c r="C177" t="s">
        <v>9</v>
      </c>
      <c r="D177" t="s">
        <v>0</v>
      </c>
      <c r="E177">
        <v>2</v>
      </c>
      <c r="F177">
        <v>32.9</v>
      </c>
      <c r="G177" s="62">
        <v>3.11</v>
      </c>
    </row>
    <row r="178" spans="1:7" x14ac:dyDescent="0.35">
      <c r="A178" t="s">
        <v>5</v>
      </c>
      <c r="B178" t="s">
        <v>6</v>
      </c>
      <c r="C178" t="s">
        <v>9</v>
      </c>
      <c r="D178" t="s">
        <v>0</v>
      </c>
      <c r="E178">
        <v>2</v>
      </c>
      <c r="F178">
        <v>17.89</v>
      </c>
      <c r="G178" s="62">
        <v>2</v>
      </c>
    </row>
    <row r="179" spans="1:7" x14ac:dyDescent="0.35">
      <c r="A179" t="s">
        <v>5</v>
      </c>
      <c r="B179" t="s">
        <v>6</v>
      </c>
      <c r="C179" t="s">
        <v>9</v>
      </c>
      <c r="D179" t="s">
        <v>0</v>
      </c>
      <c r="E179">
        <v>2</v>
      </c>
      <c r="F179">
        <v>14.48</v>
      </c>
      <c r="G179" s="62">
        <v>2</v>
      </c>
    </row>
    <row r="180" spans="1:7" x14ac:dyDescent="0.35">
      <c r="A180" t="s">
        <v>3</v>
      </c>
      <c r="B180" t="s">
        <v>6</v>
      </c>
      <c r="C180" t="s">
        <v>9</v>
      </c>
      <c r="D180" t="s">
        <v>0</v>
      </c>
      <c r="E180">
        <v>2</v>
      </c>
      <c r="F180">
        <v>9.6</v>
      </c>
      <c r="G180" s="62">
        <v>4</v>
      </c>
    </row>
    <row r="181" spans="1:7" x14ac:dyDescent="0.35">
      <c r="A181" t="s">
        <v>5</v>
      </c>
      <c r="B181" t="s">
        <v>6</v>
      </c>
      <c r="C181" t="s">
        <v>9</v>
      </c>
      <c r="D181" t="s">
        <v>0</v>
      </c>
      <c r="E181">
        <v>2</v>
      </c>
      <c r="F181">
        <v>34.630000000000003</v>
      </c>
      <c r="G181" s="62">
        <v>3.55</v>
      </c>
    </row>
    <row r="182" spans="1:7" x14ac:dyDescent="0.35">
      <c r="A182" t="s">
        <v>5</v>
      </c>
      <c r="B182" t="s">
        <v>6</v>
      </c>
      <c r="C182" t="s">
        <v>9</v>
      </c>
      <c r="D182" t="s">
        <v>0</v>
      </c>
      <c r="E182">
        <v>4</v>
      </c>
      <c r="F182">
        <v>34.65</v>
      </c>
      <c r="G182" s="62">
        <v>3.68</v>
      </c>
    </row>
    <row r="183" spans="1:7" x14ac:dyDescent="0.35">
      <c r="A183" t="s">
        <v>5</v>
      </c>
      <c r="B183" t="s">
        <v>6</v>
      </c>
      <c r="C183" t="s">
        <v>9</v>
      </c>
      <c r="D183" t="s">
        <v>0</v>
      </c>
      <c r="E183">
        <v>2</v>
      </c>
      <c r="F183">
        <v>23.33</v>
      </c>
      <c r="G183" s="62">
        <v>5.65</v>
      </c>
    </row>
    <row r="184" spans="1:7" x14ac:dyDescent="0.35">
      <c r="A184" t="s">
        <v>5</v>
      </c>
      <c r="B184" t="s">
        <v>6</v>
      </c>
      <c r="C184" t="s">
        <v>9</v>
      </c>
      <c r="D184" t="s">
        <v>0</v>
      </c>
      <c r="E184">
        <v>3</v>
      </c>
      <c r="F184">
        <v>45.35</v>
      </c>
      <c r="G184" s="62">
        <v>3.5</v>
      </c>
    </row>
    <row r="185" spans="1:7" x14ac:dyDescent="0.35">
      <c r="A185" t="s">
        <v>5</v>
      </c>
      <c r="B185" t="s">
        <v>6</v>
      </c>
      <c r="C185" t="s">
        <v>9</v>
      </c>
      <c r="D185" t="s">
        <v>0</v>
      </c>
      <c r="E185">
        <v>4</v>
      </c>
      <c r="F185">
        <v>23.17</v>
      </c>
      <c r="G185" s="62">
        <v>6.5</v>
      </c>
    </row>
    <row r="186" spans="1:7" x14ac:dyDescent="0.35">
      <c r="A186" t="s">
        <v>5</v>
      </c>
      <c r="B186" t="s">
        <v>6</v>
      </c>
      <c r="C186" t="s">
        <v>9</v>
      </c>
      <c r="D186" t="s">
        <v>0</v>
      </c>
      <c r="E186">
        <v>2</v>
      </c>
      <c r="F186">
        <v>40.549999999999997</v>
      </c>
      <c r="G186" s="62">
        <v>3</v>
      </c>
    </row>
    <row r="187" spans="1:7" x14ac:dyDescent="0.35">
      <c r="A187" t="s">
        <v>5</v>
      </c>
      <c r="B187" t="s">
        <v>2</v>
      </c>
      <c r="C187" t="s">
        <v>9</v>
      </c>
      <c r="D187" t="s">
        <v>0</v>
      </c>
      <c r="E187">
        <v>5</v>
      </c>
      <c r="F187">
        <v>20.69</v>
      </c>
      <c r="G187" s="62">
        <v>5</v>
      </c>
    </row>
    <row r="188" spans="1:7" x14ac:dyDescent="0.35">
      <c r="A188" t="s">
        <v>3</v>
      </c>
      <c r="B188" t="s">
        <v>6</v>
      </c>
      <c r="C188" t="s">
        <v>9</v>
      </c>
      <c r="D188" t="s">
        <v>0</v>
      </c>
      <c r="E188">
        <v>3</v>
      </c>
      <c r="F188">
        <v>20.9</v>
      </c>
      <c r="G188" s="62">
        <v>3.5</v>
      </c>
    </row>
    <row r="189" spans="1:7" x14ac:dyDescent="0.35">
      <c r="A189" t="s">
        <v>5</v>
      </c>
      <c r="B189" t="s">
        <v>6</v>
      </c>
      <c r="C189" t="s">
        <v>9</v>
      </c>
      <c r="D189" t="s">
        <v>0</v>
      </c>
      <c r="E189">
        <v>5</v>
      </c>
      <c r="F189">
        <v>30.46</v>
      </c>
      <c r="G189" s="62">
        <v>2</v>
      </c>
    </row>
    <row r="190" spans="1:7" x14ac:dyDescent="0.35">
      <c r="A190" t="s">
        <v>3</v>
      </c>
      <c r="B190" t="s">
        <v>6</v>
      </c>
      <c r="C190" t="s">
        <v>9</v>
      </c>
      <c r="D190" t="s">
        <v>0</v>
      </c>
      <c r="E190">
        <v>3</v>
      </c>
      <c r="F190">
        <v>18.149999999999999</v>
      </c>
      <c r="G190" s="62">
        <v>3.5</v>
      </c>
    </row>
    <row r="191" spans="1:7" x14ac:dyDescent="0.35">
      <c r="A191" t="s">
        <v>5</v>
      </c>
      <c r="B191" t="s">
        <v>6</v>
      </c>
      <c r="C191" t="s">
        <v>9</v>
      </c>
      <c r="D191" t="s">
        <v>0</v>
      </c>
      <c r="E191">
        <v>3</v>
      </c>
      <c r="F191">
        <v>23.1</v>
      </c>
      <c r="G191" s="62">
        <v>4</v>
      </c>
    </row>
    <row r="192" spans="1:7" x14ac:dyDescent="0.35">
      <c r="A192" t="s">
        <v>5</v>
      </c>
      <c r="B192" t="s">
        <v>6</v>
      </c>
      <c r="C192" t="s">
        <v>9</v>
      </c>
      <c r="D192" t="s">
        <v>0</v>
      </c>
      <c r="E192">
        <v>2</v>
      </c>
      <c r="F192">
        <v>15.69</v>
      </c>
      <c r="G192" s="62">
        <v>1.5</v>
      </c>
    </row>
    <row r="193" spans="1:7" x14ac:dyDescent="0.35">
      <c r="A193" t="s">
        <v>3</v>
      </c>
      <c r="B193" t="s">
        <v>6</v>
      </c>
      <c r="C193" t="s">
        <v>1</v>
      </c>
      <c r="D193" t="s">
        <v>7</v>
      </c>
      <c r="E193">
        <v>2</v>
      </c>
      <c r="F193">
        <v>19.809999999999999</v>
      </c>
      <c r="G193" s="62">
        <v>4.1900000000000004</v>
      </c>
    </row>
    <row r="194" spans="1:7" x14ac:dyDescent="0.35">
      <c r="A194" t="s">
        <v>5</v>
      </c>
      <c r="B194" t="s">
        <v>6</v>
      </c>
      <c r="C194" t="s">
        <v>1</v>
      </c>
      <c r="D194" t="s">
        <v>7</v>
      </c>
      <c r="E194">
        <v>2</v>
      </c>
      <c r="F194">
        <v>28.44</v>
      </c>
      <c r="G194" s="62">
        <v>2.56</v>
      </c>
    </row>
    <row r="195" spans="1:7" x14ac:dyDescent="0.35">
      <c r="A195" t="s">
        <v>5</v>
      </c>
      <c r="B195" t="s">
        <v>6</v>
      </c>
      <c r="C195" t="s">
        <v>1</v>
      </c>
      <c r="D195" t="s">
        <v>7</v>
      </c>
      <c r="E195">
        <v>2</v>
      </c>
      <c r="F195">
        <v>15.48</v>
      </c>
      <c r="G195" s="62">
        <v>2.02</v>
      </c>
    </row>
    <row r="196" spans="1:7" x14ac:dyDescent="0.35">
      <c r="A196" t="s">
        <v>5</v>
      </c>
      <c r="B196" t="s">
        <v>6</v>
      </c>
      <c r="C196" t="s">
        <v>1</v>
      </c>
      <c r="D196" t="s">
        <v>7</v>
      </c>
      <c r="E196">
        <v>2</v>
      </c>
      <c r="F196">
        <v>16.579999999999998</v>
      </c>
      <c r="G196" s="62">
        <v>4</v>
      </c>
    </row>
    <row r="197" spans="1:7" x14ac:dyDescent="0.35">
      <c r="A197" t="s">
        <v>5</v>
      </c>
      <c r="B197" t="s">
        <v>2</v>
      </c>
      <c r="C197" t="s">
        <v>1</v>
      </c>
      <c r="D197" t="s">
        <v>7</v>
      </c>
      <c r="E197">
        <v>2</v>
      </c>
      <c r="F197">
        <v>7.56</v>
      </c>
      <c r="G197" s="62">
        <v>1.44</v>
      </c>
    </row>
    <row r="198" spans="1:7" x14ac:dyDescent="0.35">
      <c r="A198" t="s">
        <v>5</v>
      </c>
      <c r="B198" t="s">
        <v>6</v>
      </c>
      <c r="C198" t="s">
        <v>1</v>
      </c>
      <c r="D198" t="s">
        <v>7</v>
      </c>
      <c r="E198">
        <v>2</v>
      </c>
      <c r="F198">
        <v>10.34</v>
      </c>
      <c r="G198" s="62">
        <v>2</v>
      </c>
    </row>
    <row r="199" spans="1:7" x14ac:dyDescent="0.35">
      <c r="A199" t="s">
        <v>3</v>
      </c>
      <c r="B199" t="s">
        <v>6</v>
      </c>
      <c r="C199" t="s">
        <v>1</v>
      </c>
      <c r="D199" t="s">
        <v>7</v>
      </c>
      <c r="E199">
        <v>4</v>
      </c>
      <c r="F199">
        <v>43.11</v>
      </c>
      <c r="G199" s="62">
        <v>5</v>
      </c>
    </row>
    <row r="200" spans="1:7" x14ac:dyDescent="0.35">
      <c r="A200" t="s">
        <v>3</v>
      </c>
      <c r="B200" t="s">
        <v>6</v>
      </c>
      <c r="C200" t="s">
        <v>1</v>
      </c>
      <c r="D200" t="s">
        <v>7</v>
      </c>
      <c r="E200">
        <v>2</v>
      </c>
      <c r="F200">
        <v>13</v>
      </c>
      <c r="G200" s="62">
        <v>2</v>
      </c>
    </row>
    <row r="201" spans="1:7" x14ac:dyDescent="0.35">
      <c r="A201" t="s">
        <v>5</v>
      </c>
      <c r="B201" t="s">
        <v>6</v>
      </c>
      <c r="C201" t="s">
        <v>1</v>
      </c>
      <c r="D201" t="s">
        <v>7</v>
      </c>
      <c r="E201">
        <v>2</v>
      </c>
      <c r="F201">
        <v>13.51</v>
      </c>
      <c r="G201" s="62">
        <v>2</v>
      </c>
    </row>
    <row r="202" spans="1:7" x14ac:dyDescent="0.35">
      <c r="A202" t="s">
        <v>5</v>
      </c>
      <c r="B202" t="s">
        <v>6</v>
      </c>
      <c r="C202" t="s">
        <v>1</v>
      </c>
      <c r="D202" t="s">
        <v>7</v>
      </c>
      <c r="E202">
        <v>3</v>
      </c>
      <c r="F202">
        <v>18.71</v>
      </c>
      <c r="G202" s="62">
        <v>4</v>
      </c>
    </row>
    <row r="203" spans="1:7" x14ac:dyDescent="0.35">
      <c r="A203" t="s">
        <v>3</v>
      </c>
      <c r="B203" t="s">
        <v>6</v>
      </c>
      <c r="C203" t="s">
        <v>1</v>
      </c>
      <c r="D203" t="s">
        <v>7</v>
      </c>
      <c r="E203">
        <v>2</v>
      </c>
      <c r="F203">
        <v>12.74</v>
      </c>
      <c r="G203" s="62">
        <v>2.0099999999999998</v>
      </c>
    </row>
    <row r="204" spans="1:7" x14ac:dyDescent="0.35">
      <c r="A204" t="s">
        <v>3</v>
      </c>
      <c r="B204" t="s">
        <v>6</v>
      </c>
      <c r="C204" t="s">
        <v>1</v>
      </c>
      <c r="D204" t="s">
        <v>7</v>
      </c>
      <c r="E204">
        <v>2</v>
      </c>
      <c r="F204">
        <v>13</v>
      </c>
      <c r="G204" s="62">
        <v>2</v>
      </c>
    </row>
    <row r="205" spans="1:7" x14ac:dyDescent="0.35">
      <c r="A205" t="s">
        <v>3</v>
      </c>
      <c r="B205" t="s">
        <v>6</v>
      </c>
      <c r="C205" t="s">
        <v>1</v>
      </c>
      <c r="D205" t="s">
        <v>7</v>
      </c>
      <c r="E205">
        <v>2</v>
      </c>
      <c r="F205">
        <v>16.399999999999999</v>
      </c>
      <c r="G205" s="62">
        <v>2.5</v>
      </c>
    </row>
    <row r="206" spans="1:7" x14ac:dyDescent="0.35">
      <c r="A206" t="s">
        <v>5</v>
      </c>
      <c r="B206" t="s">
        <v>6</v>
      </c>
      <c r="C206" t="s">
        <v>1</v>
      </c>
      <c r="D206" t="s">
        <v>7</v>
      </c>
      <c r="E206">
        <v>4</v>
      </c>
      <c r="F206">
        <v>20.53</v>
      </c>
      <c r="G206" s="62">
        <v>4</v>
      </c>
    </row>
    <row r="207" spans="1:7" x14ac:dyDescent="0.35">
      <c r="A207" t="s">
        <v>3</v>
      </c>
      <c r="B207" t="s">
        <v>6</v>
      </c>
      <c r="C207" t="s">
        <v>1</v>
      </c>
      <c r="D207" t="s">
        <v>7</v>
      </c>
      <c r="E207">
        <v>3</v>
      </c>
      <c r="F207">
        <v>16.47</v>
      </c>
      <c r="G207" s="62">
        <v>3.23</v>
      </c>
    </row>
    <row r="208" spans="1:7" x14ac:dyDescent="0.35">
      <c r="A208" t="s">
        <v>5</v>
      </c>
      <c r="B208" t="s">
        <v>6</v>
      </c>
      <c r="C208" t="s">
        <v>4</v>
      </c>
      <c r="D208" t="s">
        <v>0</v>
      </c>
      <c r="E208">
        <v>3</v>
      </c>
      <c r="F208">
        <v>26.59</v>
      </c>
      <c r="G208" s="62">
        <v>3.41</v>
      </c>
    </row>
    <row r="209" spans="1:7" x14ac:dyDescent="0.35">
      <c r="A209" t="s">
        <v>5</v>
      </c>
      <c r="B209" t="s">
        <v>6</v>
      </c>
      <c r="C209" t="s">
        <v>4</v>
      </c>
      <c r="D209" t="s">
        <v>0</v>
      </c>
      <c r="E209">
        <v>4</v>
      </c>
      <c r="F209">
        <v>38.729999999999997</v>
      </c>
      <c r="G209" s="62">
        <v>3</v>
      </c>
    </row>
    <row r="210" spans="1:7" x14ac:dyDescent="0.35">
      <c r="A210" t="s">
        <v>5</v>
      </c>
      <c r="B210" t="s">
        <v>6</v>
      </c>
      <c r="C210" t="s">
        <v>4</v>
      </c>
      <c r="D210" t="s">
        <v>0</v>
      </c>
      <c r="E210">
        <v>2</v>
      </c>
      <c r="F210">
        <v>24.27</v>
      </c>
      <c r="G210" s="62">
        <v>2.0299999999999998</v>
      </c>
    </row>
    <row r="211" spans="1:7" x14ac:dyDescent="0.35">
      <c r="A211" t="s">
        <v>3</v>
      </c>
      <c r="B211" t="s">
        <v>6</v>
      </c>
      <c r="C211" t="s">
        <v>4</v>
      </c>
      <c r="D211" t="s">
        <v>0</v>
      </c>
      <c r="E211">
        <v>2</v>
      </c>
      <c r="F211">
        <v>12.76</v>
      </c>
      <c r="G211" s="62">
        <v>2.23</v>
      </c>
    </row>
    <row r="212" spans="1:7" x14ac:dyDescent="0.35">
      <c r="A212" t="s">
        <v>5</v>
      </c>
      <c r="B212" t="s">
        <v>6</v>
      </c>
      <c r="C212" t="s">
        <v>4</v>
      </c>
      <c r="D212" t="s">
        <v>0</v>
      </c>
      <c r="E212">
        <v>3</v>
      </c>
      <c r="F212">
        <v>30.06</v>
      </c>
      <c r="G212" s="62">
        <v>2</v>
      </c>
    </row>
    <row r="213" spans="1:7" x14ac:dyDescent="0.35">
      <c r="A213" t="s">
        <v>5</v>
      </c>
      <c r="B213" t="s">
        <v>6</v>
      </c>
      <c r="C213" t="s">
        <v>4</v>
      </c>
      <c r="D213" t="s">
        <v>0</v>
      </c>
      <c r="E213">
        <v>4</v>
      </c>
      <c r="F213">
        <v>25.89</v>
      </c>
      <c r="G213" s="62">
        <v>5.16</v>
      </c>
    </row>
    <row r="214" spans="1:7" x14ac:dyDescent="0.35">
      <c r="A214" t="s">
        <v>5</v>
      </c>
      <c r="B214" t="s">
        <v>2</v>
      </c>
      <c r="C214" t="s">
        <v>4</v>
      </c>
      <c r="D214" t="s">
        <v>0</v>
      </c>
      <c r="E214">
        <v>4</v>
      </c>
      <c r="F214">
        <v>48.33</v>
      </c>
      <c r="G214" s="62">
        <v>9</v>
      </c>
    </row>
    <row r="215" spans="1:7" x14ac:dyDescent="0.35">
      <c r="A215" t="s">
        <v>3</v>
      </c>
      <c r="B215" t="s">
        <v>6</v>
      </c>
      <c r="C215" t="s">
        <v>4</v>
      </c>
      <c r="D215" t="s">
        <v>0</v>
      </c>
      <c r="E215">
        <v>2</v>
      </c>
      <c r="F215">
        <v>13.27</v>
      </c>
      <c r="G215" s="62">
        <v>2.5</v>
      </c>
    </row>
    <row r="216" spans="1:7" x14ac:dyDescent="0.35">
      <c r="A216" t="s">
        <v>3</v>
      </c>
      <c r="B216" t="s">
        <v>6</v>
      </c>
      <c r="C216" t="s">
        <v>4</v>
      </c>
      <c r="D216" t="s">
        <v>0</v>
      </c>
      <c r="E216">
        <v>3</v>
      </c>
      <c r="F216">
        <v>28.17</v>
      </c>
      <c r="G216" s="62">
        <v>6.5</v>
      </c>
    </row>
    <row r="217" spans="1:7" x14ac:dyDescent="0.35">
      <c r="A217" t="s">
        <v>3</v>
      </c>
      <c r="B217" t="s">
        <v>6</v>
      </c>
      <c r="C217" t="s">
        <v>4</v>
      </c>
      <c r="D217" t="s">
        <v>0</v>
      </c>
      <c r="E217">
        <v>2</v>
      </c>
      <c r="F217">
        <v>12.9</v>
      </c>
      <c r="G217" s="62">
        <v>1.1000000000000001</v>
      </c>
    </row>
    <row r="218" spans="1:7" x14ac:dyDescent="0.35">
      <c r="A218" t="s">
        <v>5</v>
      </c>
      <c r="B218" t="s">
        <v>6</v>
      </c>
      <c r="C218" t="s">
        <v>4</v>
      </c>
      <c r="D218" t="s">
        <v>0</v>
      </c>
      <c r="E218">
        <v>5</v>
      </c>
      <c r="F218">
        <v>28.15</v>
      </c>
      <c r="G218" s="62">
        <v>3</v>
      </c>
    </row>
    <row r="219" spans="1:7" x14ac:dyDescent="0.35">
      <c r="A219" t="s">
        <v>5</v>
      </c>
      <c r="B219" t="s">
        <v>6</v>
      </c>
      <c r="C219" t="s">
        <v>4</v>
      </c>
      <c r="D219" t="s">
        <v>0</v>
      </c>
      <c r="E219">
        <v>2</v>
      </c>
      <c r="F219">
        <v>11.59</v>
      </c>
      <c r="G219" s="62">
        <v>1.5</v>
      </c>
    </row>
    <row r="220" spans="1:7" x14ac:dyDescent="0.35">
      <c r="A220" t="s">
        <v>5</v>
      </c>
      <c r="B220" t="s">
        <v>6</v>
      </c>
      <c r="C220" t="s">
        <v>4</v>
      </c>
      <c r="D220" t="s">
        <v>0</v>
      </c>
      <c r="E220">
        <v>2</v>
      </c>
      <c r="F220">
        <v>7.74</v>
      </c>
      <c r="G220" s="62">
        <v>1.44</v>
      </c>
    </row>
    <row r="221" spans="1:7" x14ac:dyDescent="0.35">
      <c r="A221" t="s">
        <v>3</v>
      </c>
      <c r="B221" t="s">
        <v>6</v>
      </c>
      <c r="C221" t="s">
        <v>4</v>
      </c>
      <c r="D221" t="s">
        <v>0</v>
      </c>
      <c r="E221">
        <v>4</v>
      </c>
      <c r="F221">
        <v>30.14</v>
      </c>
      <c r="G221" s="62">
        <v>3.09</v>
      </c>
    </row>
    <row r="222" spans="1:7" x14ac:dyDescent="0.35">
      <c r="A222" t="s">
        <v>5</v>
      </c>
      <c r="B222" t="s">
        <v>6</v>
      </c>
      <c r="C222" t="s">
        <v>8</v>
      </c>
      <c r="D222" t="s">
        <v>7</v>
      </c>
      <c r="E222">
        <v>2</v>
      </c>
      <c r="F222">
        <v>12.16</v>
      </c>
      <c r="G222" s="62">
        <v>2.2000000000000002</v>
      </c>
    </row>
    <row r="223" spans="1:7" x14ac:dyDescent="0.35">
      <c r="A223" t="s">
        <v>3</v>
      </c>
      <c r="B223" t="s">
        <v>6</v>
      </c>
      <c r="C223" t="s">
        <v>8</v>
      </c>
      <c r="D223" t="s">
        <v>7</v>
      </c>
      <c r="E223">
        <v>2</v>
      </c>
      <c r="F223">
        <v>13.42</v>
      </c>
      <c r="G223" s="62">
        <v>3.48</v>
      </c>
    </row>
    <row r="224" spans="1:7" x14ac:dyDescent="0.35">
      <c r="A224" t="s">
        <v>5</v>
      </c>
      <c r="B224" t="s">
        <v>6</v>
      </c>
      <c r="C224" t="s">
        <v>8</v>
      </c>
      <c r="D224" t="s">
        <v>7</v>
      </c>
      <c r="E224">
        <v>1</v>
      </c>
      <c r="F224">
        <v>8.58</v>
      </c>
      <c r="G224" s="62">
        <v>1.92</v>
      </c>
    </row>
    <row r="225" spans="1:7" x14ac:dyDescent="0.35">
      <c r="A225" t="s">
        <v>3</v>
      </c>
      <c r="B225" t="s">
        <v>2</v>
      </c>
      <c r="C225" t="s">
        <v>8</v>
      </c>
      <c r="D225" t="s">
        <v>7</v>
      </c>
      <c r="E225">
        <v>3</v>
      </c>
      <c r="F225">
        <v>15.98</v>
      </c>
      <c r="G225" s="62">
        <v>3</v>
      </c>
    </row>
    <row r="226" spans="1:7" x14ac:dyDescent="0.35">
      <c r="A226" t="s">
        <v>5</v>
      </c>
      <c r="B226" t="s">
        <v>6</v>
      </c>
      <c r="C226" t="s">
        <v>8</v>
      </c>
      <c r="D226" t="s">
        <v>7</v>
      </c>
      <c r="E226">
        <v>2</v>
      </c>
      <c r="F226">
        <v>13.42</v>
      </c>
      <c r="G226" s="62">
        <v>1.58</v>
      </c>
    </row>
    <row r="227" spans="1:7" x14ac:dyDescent="0.35">
      <c r="A227" t="s">
        <v>3</v>
      </c>
      <c r="B227" t="s">
        <v>6</v>
      </c>
      <c r="C227" t="s">
        <v>8</v>
      </c>
      <c r="D227" t="s">
        <v>7</v>
      </c>
      <c r="E227">
        <v>2</v>
      </c>
      <c r="F227">
        <v>16.27</v>
      </c>
      <c r="G227" s="62">
        <v>2.5</v>
      </c>
    </row>
    <row r="228" spans="1:7" x14ac:dyDescent="0.35">
      <c r="A228" t="s">
        <v>3</v>
      </c>
      <c r="B228" t="s">
        <v>6</v>
      </c>
      <c r="C228" t="s">
        <v>8</v>
      </c>
      <c r="D228" t="s">
        <v>7</v>
      </c>
      <c r="E228">
        <v>2</v>
      </c>
      <c r="F228">
        <v>10.09</v>
      </c>
      <c r="G228" s="62">
        <v>2</v>
      </c>
    </row>
    <row r="229" spans="1:7" x14ac:dyDescent="0.35">
      <c r="A229" t="s">
        <v>5</v>
      </c>
      <c r="B229" t="s">
        <v>2</v>
      </c>
      <c r="C229" t="s">
        <v>4</v>
      </c>
      <c r="D229" t="s">
        <v>0</v>
      </c>
      <c r="E229">
        <v>4</v>
      </c>
      <c r="F229">
        <v>20.45</v>
      </c>
      <c r="G229" s="62">
        <v>3</v>
      </c>
    </row>
    <row r="230" spans="1:7" x14ac:dyDescent="0.35">
      <c r="A230" t="s">
        <v>5</v>
      </c>
      <c r="B230" t="s">
        <v>2</v>
      </c>
      <c r="C230" t="s">
        <v>4</v>
      </c>
      <c r="D230" t="s">
        <v>0</v>
      </c>
      <c r="E230">
        <v>2</v>
      </c>
      <c r="F230">
        <v>13.28</v>
      </c>
      <c r="G230" s="62">
        <v>2.72</v>
      </c>
    </row>
    <row r="231" spans="1:7" x14ac:dyDescent="0.35">
      <c r="A231" t="s">
        <v>3</v>
      </c>
      <c r="B231" t="s">
        <v>6</v>
      </c>
      <c r="C231" t="s">
        <v>4</v>
      </c>
      <c r="D231" t="s">
        <v>0</v>
      </c>
      <c r="E231">
        <v>2</v>
      </c>
      <c r="F231">
        <v>22.12</v>
      </c>
      <c r="G231" s="62">
        <v>2.88</v>
      </c>
    </row>
    <row r="232" spans="1:7" x14ac:dyDescent="0.35">
      <c r="A232" t="s">
        <v>5</v>
      </c>
      <c r="B232" t="s">
        <v>6</v>
      </c>
      <c r="C232" t="s">
        <v>4</v>
      </c>
      <c r="D232" t="s">
        <v>0</v>
      </c>
      <c r="E232">
        <v>4</v>
      </c>
      <c r="F232">
        <v>24.01</v>
      </c>
      <c r="G232" s="62">
        <v>2</v>
      </c>
    </row>
    <row r="233" spans="1:7" x14ac:dyDescent="0.35">
      <c r="A233" t="s">
        <v>5</v>
      </c>
      <c r="B233" t="s">
        <v>6</v>
      </c>
      <c r="C233" t="s">
        <v>4</v>
      </c>
      <c r="D233" t="s">
        <v>0</v>
      </c>
      <c r="E233">
        <v>3</v>
      </c>
      <c r="F233">
        <v>15.69</v>
      </c>
      <c r="G233" s="62">
        <v>3</v>
      </c>
    </row>
    <row r="234" spans="1:7" x14ac:dyDescent="0.35">
      <c r="A234" t="s">
        <v>5</v>
      </c>
      <c r="B234" t="s">
        <v>2</v>
      </c>
      <c r="C234" t="s">
        <v>4</v>
      </c>
      <c r="D234" t="s">
        <v>0</v>
      </c>
      <c r="E234">
        <v>2</v>
      </c>
      <c r="F234">
        <v>11.61</v>
      </c>
      <c r="G234" s="62">
        <v>3.39</v>
      </c>
    </row>
    <row r="235" spans="1:7" x14ac:dyDescent="0.35">
      <c r="A235" t="s">
        <v>5</v>
      </c>
      <c r="B235" t="s">
        <v>2</v>
      </c>
      <c r="C235" t="s">
        <v>4</v>
      </c>
      <c r="D235" t="s">
        <v>0</v>
      </c>
      <c r="E235">
        <v>2</v>
      </c>
      <c r="F235">
        <v>10.77</v>
      </c>
      <c r="G235" s="62">
        <v>1.47</v>
      </c>
    </row>
    <row r="236" spans="1:7" x14ac:dyDescent="0.35">
      <c r="A236" t="s">
        <v>5</v>
      </c>
      <c r="B236" t="s">
        <v>6</v>
      </c>
      <c r="C236" t="s">
        <v>4</v>
      </c>
      <c r="D236" t="s">
        <v>0</v>
      </c>
      <c r="E236">
        <v>2</v>
      </c>
      <c r="F236">
        <v>15.53</v>
      </c>
      <c r="G236" s="62">
        <v>3</v>
      </c>
    </row>
    <row r="237" spans="1:7" x14ac:dyDescent="0.35">
      <c r="A237" t="s">
        <v>5</v>
      </c>
      <c r="B237" t="s">
        <v>2</v>
      </c>
      <c r="C237" t="s">
        <v>4</v>
      </c>
      <c r="D237" t="s">
        <v>0</v>
      </c>
      <c r="E237">
        <v>2</v>
      </c>
      <c r="F237">
        <v>10.07</v>
      </c>
      <c r="G237" s="62">
        <v>1.25</v>
      </c>
    </row>
    <row r="238" spans="1:7" x14ac:dyDescent="0.35">
      <c r="A238" t="s">
        <v>5</v>
      </c>
      <c r="B238" t="s">
        <v>6</v>
      </c>
      <c r="C238" t="s">
        <v>4</v>
      </c>
      <c r="D238" t="s">
        <v>0</v>
      </c>
      <c r="E238">
        <v>2</v>
      </c>
      <c r="F238">
        <v>12.6</v>
      </c>
      <c r="G238" s="62">
        <v>1</v>
      </c>
    </row>
    <row r="239" spans="1:7" x14ac:dyDescent="0.35">
      <c r="A239" t="s">
        <v>5</v>
      </c>
      <c r="B239" t="s">
        <v>6</v>
      </c>
      <c r="C239" t="s">
        <v>4</v>
      </c>
      <c r="D239" t="s">
        <v>0</v>
      </c>
      <c r="E239">
        <v>2</v>
      </c>
      <c r="F239">
        <v>32.83</v>
      </c>
      <c r="G239" s="62">
        <v>1.17</v>
      </c>
    </row>
    <row r="240" spans="1:7" x14ac:dyDescent="0.35">
      <c r="A240" t="s">
        <v>3</v>
      </c>
      <c r="B240" t="s">
        <v>2</v>
      </c>
      <c r="C240" t="s">
        <v>4</v>
      </c>
      <c r="D240" t="s">
        <v>0</v>
      </c>
      <c r="E240">
        <v>3</v>
      </c>
      <c r="F240">
        <v>35.83</v>
      </c>
      <c r="G240" s="62">
        <v>4.67</v>
      </c>
    </row>
    <row r="241" spans="1:7" x14ac:dyDescent="0.35">
      <c r="A241" t="s">
        <v>5</v>
      </c>
      <c r="B241" t="s">
        <v>2</v>
      </c>
      <c r="C241" t="s">
        <v>4</v>
      </c>
      <c r="D241" t="s">
        <v>0</v>
      </c>
      <c r="E241">
        <v>3</v>
      </c>
      <c r="F241">
        <v>29.03</v>
      </c>
      <c r="G241" s="62">
        <v>5.92</v>
      </c>
    </row>
    <row r="242" spans="1:7" x14ac:dyDescent="0.35">
      <c r="A242" t="s">
        <v>3</v>
      </c>
      <c r="B242" t="s">
        <v>6</v>
      </c>
      <c r="C242" t="s">
        <v>4</v>
      </c>
      <c r="D242" t="s">
        <v>0</v>
      </c>
      <c r="E242">
        <v>2</v>
      </c>
      <c r="F242">
        <v>27.18</v>
      </c>
      <c r="G242" s="62">
        <v>2</v>
      </c>
    </row>
    <row r="243" spans="1:7" x14ac:dyDescent="0.35">
      <c r="A243" t="s">
        <v>5</v>
      </c>
      <c r="B243" t="s">
        <v>6</v>
      </c>
      <c r="C243" t="s">
        <v>4</v>
      </c>
      <c r="D243" t="s">
        <v>0</v>
      </c>
      <c r="E243">
        <v>2</v>
      </c>
      <c r="F243">
        <v>22.67</v>
      </c>
      <c r="G243" s="62">
        <v>2</v>
      </c>
    </row>
    <row r="244" spans="1:7" x14ac:dyDescent="0.35">
      <c r="A244" t="s">
        <v>5</v>
      </c>
      <c r="B244" t="s">
        <v>2</v>
      </c>
      <c r="C244" t="s">
        <v>4</v>
      </c>
      <c r="D244" t="s">
        <v>0</v>
      </c>
      <c r="E244">
        <v>2</v>
      </c>
      <c r="F244">
        <v>17.82</v>
      </c>
      <c r="G244" s="62">
        <v>1.75</v>
      </c>
    </row>
    <row r="245" spans="1:7" x14ac:dyDescent="0.35">
      <c r="A245" t="s">
        <v>3</v>
      </c>
      <c r="B245" t="s">
        <v>2</v>
      </c>
      <c r="C245" t="s">
        <v>1</v>
      </c>
      <c r="D245" t="s">
        <v>0</v>
      </c>
      <c r="E245">
        <v>2</v>
      </c>
      <c r="F245">
        <v>18.78</v>
      </c>
      <c r="G245" s="62">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Notes</vt:lpstr>
      <vt:lpstr>4_Model2 Results</vt:lpstr>
      <vt:lpstr>3_Model1 Results</vt:lpstr>
      <vt:lpstr>2_Exploratory Data_analysis</vt:lpstr>
      <vt:lpstr>1_tips_data_encoded</vt:lpstr>
      <vt:lpstr>tips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Venkateswaran</dc:creator>
  <cp:lastModifiedBy>user</cp:lastModifiedBy>
  <dcterms:created xsi:type="dcterms:W3CDTF">2021-10-26T16:10:41Z</dcterms:created>
  <dcterms:modified xsi:type="dcterms:W3CDTF">2023-03-12T02:44:42Z</dcterms:modified>
</cp:coreProperties>
</file>