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.DESKTOP-1OSCPEL\Documents\Healthcare Provide Dataset\Healthcare Provide Dataset\"/>
    </mc:Choice>
  </mc:AlternateContent>
  <xr:revisionPtr revIDLastSave="0" documentId="8_{181C2722-0E31-4B70-8389-AB2C3EE0F84C}" xr6:coauthVersionLast="47" xr6:coauthVersionMax="47" xr10:uidLastSave="{00000000-0000-0000-0000-000000000000}"/>
  <bookViews>
    <workbookView xWindow="-120" yWindow="-120" windowWidth="20730" windowHeight="11160" xr2:uid="{A037C351-B397-4FFF-82F7-48EB8238B8AF}"/>
  </bookViews>
  <sheets>
    <sheet name="insurance" sheetId="1" r:id="rId1"/>
    <sheet name="Chi-Square test " sheetId="9" r:id="rId2"/>
    <sheet name="Descriptive Statistics" sheetId="3" r:id="rId3"/>
    <sheet name="Correlation analysis" sheetId="5" r:id="rId4"/>
    <sheet name="insurance_policy_dataset" sheetId="2" r:id="rId5"/>
    <sheet name="Hypothesis Testing" sheetId="8" r:id="rId6"/>
    <sheet name="Sheet8" sheetId="10" r:id="rId7"/>
  </sheets>
  <definedNames>
    <definedName name="_xlchart.v1.0" hidden="1">'Hypothesis Testing'!$A$1</definedName>
    <definedName name="_xlchart.v1.1" hidden="1">'Hypothesis Testing'!$A$2:$A$260</definedName>
    <definedName name="_xlchart.v1.2" hidden="1">'Hypothesis Testing'!$B$1</definedName>
    <definedName name="_xlchart.v1.3" hidden="1">'Hypothesis Testing'!$B$2:$B$260</definedName>
    <definedName name="_xlchart.v1.4" hidden="1">'Hypothesis Testing'!$A$1</definedName>
    <definedName name="_xlchart.v1.5" hidden="1">'Hypothesis Testing'!$A$2:$A$260</definedName>
    <definedName name="Claim_Status">insurance_policy_dataset!$F:$F</definedName>
    <definedName name="ExternalData_1" localSheetId="4" hidden="1">insurance_policy_dataset!$A$1:$I$1001</definedName>
  </definedNames>
  <calcPr calcId="0"/>
</workbook>
</file>

<file path=xl/calcChain.xml><?xml version="1.0" encoding="utf-8"?>
<calcChain xmlns="http://schemas.openxmlformats.org/spreadsheetml/2006/main">
  <c r="C22" i="9" l="1"/>
  <c r="M19" i="9"/>
  <c r="K19" i="9"/>
  <c r="L19" i="9"/>
  <c r="L16" i="9"/>
  <c r="L17" i="9"/>
  <c r="L18" i="9"/>
  <c r="L15" i="9"/>
  <c r="K16" i="9"/>
  <c r="K17" i="9"/>
  <c r="K18" i="9"/>
  <c r="K15" i="9"/>
  <c r="C20" i="9"/>
  <c r="F16" i="9"/>
  <c r="F17" i="9"/>
  <c r="F18" i="9"/>
  <c r="F15" i="9"/>
  <c r="E15" i="9"/>
  <c r="E17" i="9"/>
  <c r="E18" i="9"/>
  <c r="E16" i="9"/>
  <c r="E12" i="9"/>
  <c r="E9" i="9"/>
  <c r="E10" i="9"/>
  <c r="E11" i="9"/>
  <c r="E8" i="9"/>
  <c r="D12" i="9"/>
  <c r="C12" i="9"/>
  <c r="D9" i="9"/>
  <c r="D10" i="9"/>
  <c r="D11" i="9"/>
  <c r="D8" i="9"/>
  <c r="C8" i="9"/>
  <c r="C9" i="9"/>
  <c r="C10" i="9"/>
  <c r="C11" i="9"/>
  <c r="C7" i="9" a="1"/>
  <c r="C7" i="9" s="1"/>
  <c r="B8" i="9" a="1"/>
  <c r="B8" i="9" s="1"/>
  <c r="G13" i="8" l="1"/>
  <c r="H9" i="8"/>
  <c r="G9" i="8"/>
  <c r="F10" i="8"/>
  <c r="G3" i="8"/>
  <c r="G2" i="8"/>
  <c r="D7" i="5" a="1"/>
  <c r="D7" i="5" s="1"/>
  <c r="D10" i="5"/>
  <c r="B7" i="5"/>
  <c r="C16" i="3" a="1"/>
  <c r="C16" i="3" s="1"/>
  <c r="F16" i="3" s="1" a="1"/>
  <c r="F16" i="3" s="1"/>
  <c r="C10" i="3" a="1"/>
  <c r="C10" i="3" s="1"/>
  <c r="D17" i="3" l="1"/>
  <c r="E18" i="3" a="1"/>
  <c r="E18" i="3" s="1"/>
  <c r="F18" i="3" a="1"/>
  <c r="F18" i="3" s="1"/>
  <c r="E12" i="3" a="1"/>
  <c r="E12" i="3" s="1"/>
  <c r="F12" i="3" a="1"/>
  <c r="F12" i="3" s="1"/>
  <c r="D16" i="3"/>
  <c r="E16" i="3" a="1"/>
  <c r="E16" i="3" s="1"/>
  <c r="E17" i="3" a="1"/>
  <c r="E17" i="3" s="1"/>
  <c r="F17" i="3" a="1"/>
  <c r="F17" i="3" s="1"/>
  <c r="D12" i="3"/>
  <c r="E13" i="3" a="1"/>
  <c r="E13" i="3" s="1"/>
  <c r="D11" i="3"/>
  <c r="D13" i="3"/>
  <c r="E11" i="3" a="1"/>
  <c r="E11" i="3" s="1"/>
  <c r="F11" i="3" a="1"/>
  <c r="F11" i="3" s="1"/>
  <c r="D19" i="3"/>
  <c r="F19" i="3" a="1"/>
  <c r="F19" i="3" s="1"/>
  <c r="D18" i="3"/>
  <c r="E19" i="3" a="1"/>
  <c r="E19" i="3" s="1"/>
  <c r="F13" i="3" a="1"/>
  <c r="F13" i="3" s="1"/>
  <c r="F10" i="3" a="1"/>
  <c r="F10" i="3" s="1"/>
  <c r="E10" i="3" a="1"/>
  <c r="E10" i="3" s="1"/>
  <c r="D1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tc={B6B68CA4-4D33-47EE-9C29-D9E75D0E508D}</author>
  </authors>
  <commentList>
    <comment ref="C22" authorId="0" shapeId="0" xr:uid="{B6B68CA4-4D33-47EE-9C29-D9E75D0E50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p-value is greater than 0.05, the significant level, therefore,,reject the null hypothesis. There is a relationship between the region and the claim status.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tc={B9C680B2-7F76-4094-A8C0-CC0880F2590A}</author>
  </authors>
  <commentList>
    <comment ref="F8" authorId="0" shapeId="0" xr:uid="{B9C680B2-7F76-4094-A8C0-CC0880F2590A}">
      <text>
        <t>[Threaded comment]
Your version of Excel allows you to read this threaded comment; however, any edits to it will get removed if the file is opened in a newer version of Excel. Learn more: https://go.microsoft.com/fwlink/?linkid=870924
Comment:
    Unequal variances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ABD31-347A-4D55-AEE4-4F6F1EDA0944}" keepAlive="1" name="Query - insurance_policy_dataset" description="Connection to the 'insurance_policy_dataset' query in the workbook." type="5" refreshedVersion="8" background="1" saveData="1">
    <dbPr connection="Provider=Microsoft.Mashup.OleDb.1;Data Source=$Workbook$;Location=insurance_policy_dataset;Extended Properties=&quot;&quot;" command="SELECT * FROM [insurance_policy_datas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<sst xmlns="http://schemas.openxmlformats.org/spreadsheetml/2006/main" count="6073" uniqueCount="1063">
  <si>
    <t>Policy_ID</t>
  </si>
  <si>
    <t>Policy_Type</t>
  </si>
  <si>
    <t>Premium_Amount</t>
  </si>
  <si>
    <t>Claims_Amount</t>
  </si>
  <si>
    <t>Tenure</t>
  </si>
  <si>
    <t>Claim_Status</t>
  </si>
  <si>
    <t>Region</t>
  </si>
  <si>
    <t>Payment_Date</t>
  </si>
  <si>
    <t>Payment_Frequency</t>
  </si>
  <si>
    <t>POL000001</t>
  </si>
  <si>
    <t>Life</t>
  </si>
  <si>
    <t>No</t>
  </si>
  <si>
    <t>South</t>
  </si>
  <si>
    <t>Annually</t>
  </si>
  <si>
    <t>POL000002</t>
  </si>
  <si>
    <t>Auto</t>
  </si>
  <si>
    <t>Yes</t>
  </si>
  <si>
    <t>North</t>
  </si>
  <si>
    <t>POL000003</t>
  </si>
  <si>
    <t>Home</t>
  </si>
  <si>
    <t>East</t>
  </si>
  <si>
    <t>Monthly</t>
  </si>
  <si>
    <t>POL000004</t>
  </si>
  <si>
    <t>POL000005</t>
  </si>
  <si>
    <t>POL000006</t>
  </si>
  <si>
    <t>Health</t>
  </si>
  <si>
    <t>West</t>
  </si>
  <si>
    <t>Quarterly</t>
  </si>
  <si>
    <t>POL000007</t>
  </si>
  <si>
    <t>POL000008</t>
  </si>
  <si>
    <t>POL000009</t>
  </si>
  <si>
    <t>POL000010</t>
  </si>
  <si>
    <t>POL000011</t>
  </si>
  <si>
    <t>POL000012</t>
  </si>
  <si>
    <t>POL000013</t>
  </si>
  <si>
    <t>POL000014</t>
  </si>
  <si>
    <t>POL000015</t>
  </si>
  <si>
    <t>POL000016</t>
  </si>
  <si>
    <t>POL000017</t>
  </si>
  <si>
    <t>POL000018</t>
  </si>
  <si>
    <t>POL000019</t>
  </si>
  <si>
    <t>POL000020</t>
  </si>
  <si>
    <t>POL000021</t>
  </si>
  <si>
    <t>POL000022</t>
  </si>
  <si>
    <t>POL000023</t>
  </si>
  <si>
    <t>POL000024</t>
  </si>
  <si>
    <t>POL000025</t>
  </si>
  <si>
    <t>POL000026</t>
  </si>
  <si>
    <t>POL000027</t>
  </si>
  <si>
    <t>POL000028</t>
  </si>
  <si>
    <t>POL000029</t>
  </si>
  <si>
    <t>POL000030</t>
  </si>
  <si>
    <t>POL000031</t>
  </si>
  <si>
    <t>POL000032</t>
  </si>
  <si>
    <t>POL000033</t>
  </si>
  <si>
    <t>POL000034</t>
  </si>
  <si>
    <t>POL000035</t>
  </si>
  <si>
    <t>POL000036</t>
  </si>
  <si>
    <t>POL000037</t>
  </si>
  <si>
    <t>POL000038</t>
  </si>
  <si>
    <t>POL000039</t>
  </si>
  <si>
    <t>POL000040</t>
  </si>
  <si>
    <t>POL000041</t>
  </si>
  <si>
    <t>POL000042</t>
  </si>
  <si>
    <t>POL000043</t>
  </si>
  <si>
    <t>POL000044</t>
  </si>
  <si>
    <t>POL000045</t>
  </si>
  <si>
    <t>POL000046</t>
  </si>
  <si>
    <t>POL000047</t>
  </si>
  <si>
    <t>POL000048</t>
  </si>
  <si>
    <t>POL000049</t>
  </si>
  <si>
    <t>POL000050</t>
  </si>
  <si>
    <t>POL000051</t>
  </si>
  <si>
    <t>POL000052</t>
  </si>
  <si>
    <t>POL000053</t>
  </si>
  <si>
    <t>POL000054</t>
  </si>
  <si>
    <t>POL000055</t>
  </si>
  <si>
    <t>POL000056</t>
  </si>
  <si>
    <t>POL000057</t>
  </si>
  <si>
    <t>POL000058</t>
  </si>
  <si>
    <t>POL000059</t>
  </si>
  <si>
    <t>POL000060</t>
  </si>
  <si>
    <t>POL000061</t>
  </si>
  <si>
    <t>POL000062</t>
  </si>
  <si>
    <t>POL000063</t>
  </si>
  <si>
    <t>POL000064</t>
  </si>
  <si>
    <t>POL000065</t>
  </si>
  <si>
    <t>POL000066</t>
  </si>
  <si>
    <t>POL000067</t>
  </si>
  <si>
    <t>POL000068</t>
  </si>
  <si>
    <t>POL000069</t>
  </si>
  <si>
    <t>POL000070</t>
  </si>
  <si>
    <t>POL000071</t>
  </si>
  <si>
    <t>POL000072</t>
  </si>
  <si>
    <t>POL000073</t>
  </si>
  <si>
    <t>POL000074</t>
  </si>
  <si>
    <t>POL000075</t>
  </si>
  <si>
    <t>POL000076</t>
  </si>
  <si>
    <t>POL000077</t>
  </si>
  <si>
    <t>POL000078</t>
  </si>
  <si>
    <t>POL000079</t>
  </si>
  <si>
    <t>POL000080</t>
  </si>
  <si>
    <t>POL000081</t>
  </si>
  <si>
    <t>POL000082</t>
  </si>
  <si>
    <t>POL000083</t>
  </si>
  <si>
    <t>POL000084</t>
  </si>
  <si>
    <t>POL000085</t>
  </si>
  <si>
    <t>POL000086</t>
  </si>
  <si>
    <t>POL000087</t>
  </si>
  <si>
    <t>POL000088</t>
  </si>
  <si>
    <t>POL000089</t>
  </si>
  <si>
    <t>POL000090</t>
  </si>
  <si>
    <t>POL000091</t>
  </si>
  <si>
    <t>POL000092</t>
  </si>
  <si>
    <t>POL000093</t>
  </si>
  <si>
    <t>POL000094</t>
  </si>
  <si>
    <t>POL000095</t>
  </si>
  <si>
    <t>POL000096</t>
  </si>
  <si>
    <t>POL000097</t>
  </si>
  <si>
    <t>POL000098</t>
  </si>
  <si>
    <t>POL000099</t>
  </si>
  <si>
    <t>POL000100</t>
  </si>
  <si>
    <t>POL000101</t>
  </si>
  <si>
    <t>POL000102</t>
  </si>
  <si>
    <t>POL000103</t>
  </si>
  <si>
    <t>POL000104</t>
  </si>
  <si>
    <t>POL000105</t>
  </si>
  <si>
    <t>POL000106</t>
  </si>
  <si>
    <t>POL000107</t>
  </si>
  <si>
    <t>POL000108</t>
  </si>
  <si>
    <t>POL000109</t>
  </si>
  <si>
    <t>POL000110</t>
  </si>
  <si>
    <t>POL000111</t>
  </si>
  <si>
    <t>POL000112</t>
  </si>
  <si>
    <t>POL000113</t>
  </si>
  <si>
    <t>POL000114</t>
  </si>
  <si>
    <t>POL000115</t>
  </si>
  <si>
    <t>POL000116</t>
  </si>
  <si>
    <t>POL000117</t>
  </si>
  <si>
    <t>POL000118</t>
  </si>
  <si>
    <t>POL000119</t>
  </si>
  <si>
    <t>POL000120</t>
  </si>
  <si>
    <t>POL000121</t>
  </si>
  <si>
    <t>POL000122</t>
  </si>
  <si>
    <t>POL000123</t>
  </si>
  <si>
    <t>POL000124</t>
  </si>
  <si>
    <t>POL000125</t>
  </si>
  <si>
    <t>POL000126</t>
  </si>
  <si>
    <t>POL000127</t>
  </si>
  <si>
    <t>POL000128</t>
  </si>
  <si>
    <t>POL000129</t>
  </si>
  <si>
    <t>POL000130</t>
  </si>
  <si>
    <t>POL000131</t>
  </si>
  <si>
    <t>POL000132</t>
  </si>
  <si>
    <t>POL000133</t>
  </si>
  <si>
    <t>POL000134</t>
  </si>
  <si>
    <t>POL000135</t>
  </si>
  <si>
    <t>POL000136</t>
  </si>
  <si>
    <t>POL000137</t>
  </si>
  <si>
    <t>POL000138</t>
  </si>
  <si>
    <t>POL000139</t>
  </si>
  <si>
    <t>POL000140</t>
  </si>
  <si>
    <t>POL000141</t>
  </si>
  <si>
    <t>POL000142</t>
  </si>
  <si>
    <t>POL000143</t>
  </si>
  <si>
    <t>POL000144</t>
  </si>
  <si>
    <t>POL000145</t>
  </si>
  <si>
    <t>POL000146</t>
  </si>
  <si>
    <t>POL000147</t>
  </si>
  <si>
    <t>POL000148</t>
  </si>
  <si>
    <t>POL000149</t>
  </si>
  <si>
    <t>POL000150</t>
  </si>
  <si>
    <t>POL000151</t>
  </si>
  <si>
    <t>POL000152</t>
  </si>
  <si>
    <t>POL000153</t>
  </si>
  <si>
    <t>POL000154</t>
  </si>
  <si>
    <t>POL000155</t>
  </si>
  <si>
    <t>POL000156</t>
  </si>
  <si>
    <t>POL000157</t>
  </si>
  <si>
    <t>POL000158</t>
  </si>
  <si>
    <t>POL000159</t>
  </si>
  <si>
    <t>POL000160</t>
  </si>
  <si>
    <t>POL000161</t>
  </si>
  <si>
    <t>POL000162</t>
  </si>
  <si>
    <t>POL000163</t>
  </si>
  <si>
    <t>POL000164</t>
  </si>
  <si>
    <t>POL000165</t>
  </si>
  <si>
    <t>POL000166</t>
  </si>
  <si>
    <t>POL000167</t>
  </si>
  <si>
    <t>POL000168</t>
  </si>
  <si>
    <t>POL000169</t>
  </si>
  <si>
    <t>POL000170</t>
  </si>
  <si>
    <t>POL000171</t>
  </si>
  <si>
    <t>POL000172</t>
  </si>
  <si>
    <t>POL000173</t>
  </si>
  <si>
    <t>POL000174</t>
  </si>
  <si>
    <t>POL000175</t>
  </si>
  <si>
    <t>POL000176</t>
  </si>
  <si>
    <t>POL000177</t>
  </si>
  <si>
    <t>POL000178</t>
  </si>
  <si>
    <t>POL000179</t>
  </si>
  <si>
    <t>POL000180</t>
  </si>
  <si>
    <t>POL000181</t>
  </si>
  <si>
    <t>POL000182</t>
  </si>
  <si>
    <t>POL000183</t>
  </si>
  <si>
    <t>POL000184</t>
  </si>
  <si>
    <t>POL000185</t>
  </si>
  <si>
    <t>POL000186</t>
  </si>
  <si>
    <t>POL000187</t>
  </si>
  <si>
    <t>POL000188</t>
  </si>
  <si>
    <t>POL000189</t>
  </si>
  <si>
    <t>POL000190</t>
  </si>
  <si>
    <t>POL000191</t>
  </si>
  <si>
    <t>POL000192</t>
  </si>
  <si>
    <t>POL000193</t>
  </si>
  <si>
    <t>POL000194</t>
  </si>
  <si>
    <t>POL000195</t>
  </si>
  <si>
    <t>POL000196</t>
  </si>
  <si>
    <t>POL000197</t>
  </si>
  <si>
    <t>POL000198</t>
  </si>
  <si>
    <t>POL000199</t>
  </si>
  <si>
    <t>POL000200</t>
  </si>
  <si>
    <t>POL000201</t>
  </si>
  <si>
    <t>POL000202</t>
  </si>
  <si>
    <t>POL000203</t>
  </si>
  <si>
    <t>POL000204</t>
  </si>
  <si>
    <t>POL000205</t>
  </si>
  <si>
    <t>POL000206</t>
  </si>
  <si>
    <t>POL000207</t>
  </si>
  <si>
    <t>POL000208</t>
  </si>
  <si>
    <t>POL000209</t>
  </si>
  <si>
    <t>POL000210</t>
  </si>
  <si>
    <t>POL000211</t>
  </si>
  <si>
    <t>POL000212</t>
  </si>
  <si>
    <t>POL000213</t>
  </si>
  <si>
    <t>POL000214</t>
  </si>
  <si>
    <t>POL000215</t>
  </si>
  <si>
    <t>POL000216</t>
  </si>
  <si>
    <t>POL000217</t>
  </si>
  <si>
    <t>POL000218</t>
  </si>
  <si>
    <t>POL000219</t>
  </si>
  <si>
    <t>POL000220</t>
  </si>
  <si>
    <t>POL000221</t>
  </si>
  <si>
    <t>POL000222</t>
  </si>
  <si>
    <t>POL000223</t>
  </si>
  <si>
    <t>POL000224</t>
  </si>
  <si>
    <t>POL000225</t>
  </si>
  <si>
    <t>POL000226</t>
  </si>
  <si>
    <t>POL000227</t>
  </si>
  <si>
    <t>POL000228</t>
  </si>
  <si>
    <t>POL000229</t>
  </si>
  <si>
    <t>POL000230</t>
  </si>
  <si>
    <t>POL000231</t>
  </si>
  <si>
    <t>POL000232</t>
  </si>
  <si>
    <t>POL000233</t>
  </si>
  <si>
    <t>POL000234</t>
  </si>
  <si>
    <t>POL000235</t>
  </si>
  <si>
    <t>POL000236</t>
  </si>
  <si>
    <t>POL000237</t>
  </si>
  <si>
    <t>POL000238</t>
  </si>
  <si>
    <t>POL000239</t>
  </si>
  <si>
    <t>POL000240</t>
  </si>
  <si>
    <t>POL000241</t>
  </si>
  <si>
    <t>POL000242</t>
  </si>
  <si>
    <t>POL000243</t>
  </si>
  <si>
    <t>POL000244</t>
  </si>
  <si>
    <t>POL000245</t>
  </si>
  <si>
    <t>POL000246</t>
  </si>
  <si>
    <t>POL000247</t>
  </si>
  <si>
    <t>POL000248</t>
  </si>
  <si>
    <t>POL000249</t>
  </si>
  <si>
    <t>POL000250</t>
  </si>
  <si>
    <t>POL000251</t>
  </si>
  <si>
    <t>POL000252</t>
  </si>
  <si>
    <t>POL000253</t>
  </si>
  <si>
    <t>POL000254</t>
  </si>
  <si>
    <t>POL000255</t>
  </si>
  <si>
    <t>POL000256</t>
  </si>
  <si>
    <t>POL000257</t>
  </si>
  <si>
    <t>POL000258</t>
  </si>
  <si>
    <t>POL000259</t>
  </si>
  <si>
    <t>POL000260</t>
  </si>
  <si>
    <t>POL000261</t>
  </si>
  <si>
    <t>POL000262</t>
  </si>
  <si>
    <t>POL000263</t>
  </si>
  <si>
    <t>POL000264</t>
  </si>
  <si>
    <t>POL000265</t>
  </si>
  <si>
    <t>POL000266</t>
  </si>
  <si>
    <t>POL000267</t>
  </si>
  <si>
    <t>POL000268</t>
  </si>
  <si>
    <t>POL000269</t>
  </si>
  <si>
    <t>POL000270</t>
  </si>
  <si>
    <t>POL000271</t>
  </si>
  <si>
    <t>POL000272</t>
  </si>
  <si>
    <t>POL000273</t>
  </si>
  <si>
    <t>POL000274</t>
  </si>
  <si>
    <t>POL000275</t>
  </si>
  <si>
    <t>POL000276</t>
  </si>
  <si>
    <t>POL000277</t>
  </si>
  <si>
    <t>POL000278</t>
  </si>
  <si>
    <t>POL000279</t>
  </si>
  <si>
    <t>POL000280</t>
  </si>
  <si>
    <t>POL000281</t>
  </si>
  <si>
    <t>POL000282</t>
  </si>
  <si>
    <t>POL000283</t>
  </si>
  <si>
    <t>POL000284</t>
  </si>
  <si>
    <t>POL000285</t>
  </si>
  <si>
    <t>POL000286</t>
  </si>
  <si>
    <t>POL000287</t>
  </si>
  <si>
    <t>POL000288</t>
  </si>
  <si>
    <t>POL000289</t>
  </si>
  <si>
    <t>POL000290</t>
  </si>
  <si>
    <t>POL000291</t>
  </si>
  <si>
    <t>POL000292</t>
  </si>
  <si>
    <t>POL000293</t>
  </si>
  <si>
    <t>POL000294</t>
  </si>
  <si>
    <t>POL000295</t>
  </si>
  <si>
    <t>POL000296</t>
  </si>
  <si>
    <t>POL000297</t>
  </si>
  <si>
    <t>POL000298</t>
  </si>
  <si>
    <t>POL000299</t>
  </si>
  <si>
    <t>POL000300</t>
  </si>
  <si>
    <t>POL000301</t>
  </si>
  <si>
    <t>POL000302</t>
  </si>
  <si>
    <t>POL000303</t>
  </si>
  <si>
    <t>POL000304</t>
  </si>
  <si>
    <t>POL000305</t>
  </si>
  <si>
    <t>POL000306</t>
  </si>
  <si>
    <t>POL000307</t>
  </si>
  <si>
    <t>POL000308</t>
  </si>
  <si>
    <t>POL000309</t>
  </si>
  <si>
    <t>POL000310</t>
  </si>
  <si>
    <t>POL000311</t>
  </si>
  <si>
    <t>POL000312</t>
  </si>
  <si>
    <t>POL000313</t>
  </si>
  <si>
    <t>POL000314</t>
  </si>
  <si>
    <t>POL000315</t>
  </si>
  <si>
    <t>POL000316</t>
  </si>
  <si>
    <t>POL000317</t>
  </si>
  <si>
    <t>POL000318</t>
  </si>
  <si>
    <t>POL000319</t>
  </si>
  <si>
    <t>POL000320</t>
  </si>
  <si>
    <t>POL000321</t>
  </si>
  <si>
    <t>POL000322</t>
  </si>
  <si>
    <t>POL000323</t>
  </si>
  <si>
    <t>POL000324</t>
  </si>
  <si>
    <t>POL000325</t>
  </si>
  <si>
    <t>POL000326</t>
  </si>
  <si>
    <t>POL000327</t>
  </si>
  <si>
    <t>POL000328</t>
  </si>
  <si>
    <t>POL000329</t>
  </si>
  <si>
    <t>POL000330</t>
  </si>
  <si>
    <t>POL000331</t>
  </si>
  <si>
    <t>POL000332</t>
  </si>
  <si>
    <t>POL000333</t>
  </si>
  <si>
    <t>POL000334</t>
  </si>
  <si>
    <t>POL000335</t>
  </si>
  <si>
    <t>POL000336</t>
  </si>
  <si>
    <t>POL000337</t>
  </si>
  <si>
    <t>POL000338</t>
  </si>
  <si>
    <t>POL000339</t>
  </si>
  <si>
    <t>POL000340</t>
  </si>
  <si>
    <t>POL000341</t>
  </si>
  <si>
    <t>POL000342</t>
  </si>
  <si>
    <t>POL000343</t>
  </si>
  <si>
    <t>POL000344</t>
  </si>
  <si>
    <t>POL000345</t>
  </si>
  <si>
    <t>POL000346</t>
  </si>
  <si>
    <t>POL000347</t>
  </si>
  <si>
    <t>POL000348</t>
  </si>
  <si>
    <t>POL000349</t>
  </si>
  <si>
    <t>POL000350</t>
  </si>
  <si>
    <t>POL000351</t>
  </si>
  <si>
    <t>POL000352</t>
  </si>
  <si>
    <t>POL000353</t>
  </si>
  <si>
    <t>POL000354</t>
  </si>
  <si>
    <t>POL000355</t>
  </si>
  <si>
    <t>POL000356</t>
  </si>
  <si>
    <t>POL000357</t>
  </si>
  <si>
    <t>POL000358</t>
  </si>
  <si>
    <t>POL000359</t>
  </si>
  <si>
    <t>POL000360</t>
  </si>
  <si>
    <t>POL000361</t>
  </si>
  <si>
    <t>POL000362</t>
  </si>
  <si>
    <t>POL000363</t>
  </si>
  <si>
    <t>POL000364</t>
  </si>
  <si>
    <t>POL000365</t>
  </si>
  <si>
    <t>POL000366</t>
  </si>
  <si>
    <t>POL000367</t>
  </si>
  <si>
    <t>POL000368</t>
  </si>
  <si>
    <t>POL000369</t>
  </si>
  <si>
    <t>POL000370</t>
  </si>
  <si>
    <t>POL000371</t>
  </si>
  <si>
    <t>POL000372</t>
  </si>
  <si>
    <t>POL000373</t>
  </si>
  <si>
    <t>POL000374</t>
  </si>
  <si>
    <t>POL000375</t>
  </si>
  <si>
    <t>POL000376</t>
  </si>
  <si>
    <t>POL000377</t>
  </si>
  <si>
    <t>POL000378</t>
  </si>
  <si>
    <t>POL000379</t>
  </si>
  <si>
    <t>POL000380</t>
  </si>
  <si>
    <t>POL000381</t>
  </si>
  <si>
    <t>POL000382</t>
  </si>
  <si>
    <t>POL000383</t>
  </si>
  <si>
    <t>POL000384</t>
  </si>
  <si>
    <t>POL000385</t>
  </si>
  <si>
    <t>POL000386</t>
  </si>
  <si>
    <t>POL000387</t>
  </si>
  <si>
    <t>POL000388</t>
  </si>
  <si>
    <t>POL000389</t>
  </si>
  <si>
    <t>POL000390</t>
  </si>
  <si>
    <t>POL000391</t>
  </si>
  <si>
    <t>POL000392</t>
  </si>
  <si>
    <t>POL000393</t>
  </si>
  <si>
    <t>POL000394</t>
  </si>
  <si>
    <t>POL000395</t>
  </si>
  <si>
    <t>POL000396</t>
  </si>
  <si>
    <t>POL000397</t>
  </si>
  <si>
    <t>POL000398</t>
  </si>
  <si>
    <t>POL000399</t>
  </si>
  <si>
    <t>POL000400</t>
  </si>
  <si>
    <t>POL000401</t>
  </si>
  <si>
    <t>POL000402</t>
  </si>
  <si>
    <t>POL000403</t>
  </si>
  <si>
    <t>POL000404</t>
  </si>
  <si>
    <t>POL000405</t>
  </si>
  <si>
    <t>POL000406</t>
  </si>
  <si>
    <t>POL000407</t>
  </si>
  <si>
    <t>POL000408</t>
  </si>
  <si>
    <t>POL000409</t>
  </si>
  <si>
    <t>POL000410</t>
  </si>
  <si>
    <t>POL000411</t>
  </si>
  <si>
    <t>POL000412</t>
  </si>
  <si>
    <t>POL000413</t>
  </si>
  <si>
    <t>POL000414</t>
  </si>
  <si>
    <t>POL000415</t>
  </si>
  <si>
    <t>POL000416</t>
  </si>
  <si>
    <t>POL000417</t>
  </si>
  <si>
    <t>POL000418</t>
  </si>
  <si>
    <t>POL000419</t>
  </si>
  <si>
    <t>POL000420</t>
  </si>
  <si>
    <t>POL000421</t>
  </si>
  <si>
    <t>POL000422</t>
  </si>
  <si>
    <t>POL000423</t>
  </si>
  <si>
    <t>POL000424</t>
  </si>
  <si>
    <t>POL000425</t>
  </si>
  <si>
    <t>POL000426</t>
  </si>
  <si>
    <t>POL000427</t>
  </si>
  <si>
    <t>POL000428</t>
  </si>
  <si>
    <t>POL000429</t>
  </si>
  <si>
    <t>POL000430</t>
  </si>
  <si>
    <t>POL000431</t>
  </si>
  <si>
    <t>POL000432</t>
  </si>
  <si>
    <t>POL000433</t>
  </si>
  <si>
    <t>POL000434</t>
  </si>
  <si>
    <t>POL000435</t>
  </si>
  <si>
    <t>POL000436</t>
  </si>
  <si>
    <t>POL000437</t>
  </si>
  <si>
    <t>POL000438</t>
  </si>
  <si>
    <t>POL000439</t>
  </si>
  <si>
    <t>POL000440</t>
  </si>
  <si>
    <t>POL000441</t>
  </si>
  <si>
    <t>POL000442</t>
  </si>
  <si>
    <t>POL000443</t>
  </si>
  <si>
    <t>POL000444</t>
  </si>
  <si>
    <t>POL000445</t>
  </si>
  <si>
    <t>POL000446</t>
  </si>
  <si>
    <t>POL000447</t>
  </si>
  <si>
    <t>POL000448</t>
  </si>
  <si>
    <t>POL000449</t>
  </si>
  <si>
    <t>POL000450</t>
  </si>
  <si>
    <t>POL000451</t>
  </si>
  <si>
    <t>POL000452</t>
  </si>
  <si>
    <t>POL000453</t>
  </si>
  <si>
    <t>POL000454</t>
  </si>
  <si>
    <t>POL000455</t>
  </si>
  <si>
    <t>POL000456</t>
  </si>
  <si>
    <t>POL000457</t>
  </si>
  <si>
    <t>POL000458</t>
  </si>
  <si>
    <t>POL000459</t>
  </si>
  <si>
    <t>POL000460</t>
  </si>
  <si>
    <t>POL000461</t>
  </si>
  <si>
    <t>POL000462</t>
  </si>
  <si>
    <t>POL000463</t>
  </si>
  <si>
    <t>POL000464</t>
  </si>
  <si>
    <t>POL000465</t>
  </si>
  <si>
    <t>POL000466</t>
  </si>
  <si>
    <t>POL000467</t>
  </si>
  <si>
    <t>POL000468</t>
  </si>
  <si>
    <t>POL000469</t>
  </si>
  <si>
    <t>POL000470</t>
  </si>
  <si>
    <t>POL000471</t>
  </si>
  <si>
    <t>POL000472</t>
  </si>
  <si>
    <t>POL000473</t>
  </si>
  <si>
    <t>POL000474</t>
  </si>
  <si>
    <t>POL000475</t>
  </si>
  <si>
    <t>POL000476</t>
  </si>
  <si>
    <t>POL000477</t>
  </si>
  <si>
    <t>POL000478</t>
  </si>
  <si>
    <t>POL000479</t>
  </si>
  <si>
    <t>POL000480</t>
  </si>
  <si>
    <t>POL000481</t>
  </si>
  <si>
    <t>POL000482</t>
  </si>
  <si>
    <t>POL000483</t>
  </si>
  <si>
    <t>POL000484</t>
  </si>
  <si>
    <t>POL000485</t>
  </si>
  <si>
    <t>POL000486</t>
  </si>
  <si>
    <t>POL000487</t>
  </si>
  <si>
    <t>POL000488</t>
  </si>
  <si>
    <t>POL000489</t>
  </si>
  <si>
    <t>POL000490</t>
  </si>
  <si>
    <t>POL000491</t>
  </si>
  <si>
    <t>POL000492</t>
  </si>
  <si>
    <t>POL000493</t>
  </si>
  <si>
    <t>POL000494</t>
  </si>
  <si>
    <t>POL000495</t>
  </si>
  <si>
    <t>POL000496</t>
  </si>
  <si>
    <t>POL000497</t>
  </si>
  <si>
    <t>POL000498</t>
  </si>
  <si>
    <t>POL000499</t>
  </si>
  <si>
    <t>POL000500</t>
  </si>
  <si>
    <t>POL000501</t>
  </si>
  <si>
    <t>POL000502</t>
  </si>
  <si>
    <t>POL000503</t>
  </si>
  <si>
    <t>POL000504</t>
  </si>
  <si>
    <t>POL000505</t>
  </si>
  <si>
    <t>POL000506</t>
  </si>
  <si>
    <t>POL000507</t>
  </si>
  <si>
    <t>POL000508</t>
  </si>
  <si>
    <t>POL000509</t>
  </si>
  <si>
    <t>POL000510</t>
  </si>
  <si>
    <t>POL000511</t>
  </si>
  <si>
    <t>POL000512</t>
  </si>
  <si>
    <t>POL000513</t>
  </si>
  <si>
    <t>POL000514</t>
  </si>
  <si>
    <t>POL000515</t>
  </si>
  <si>
    <t>POL000516</t>
  </si>
  <si>
    <t>POL000517</t>
  </si>
  <si>
    <t>POL000518</t>
  </si>
  <si>
    <t>POL000519</t>
  </si>
  <si>
    <t>POL000520</t>
  </si>
  <si>
    <t>POL000521</t>
  </si>
  <si>
    <t>POL000522</t>
  </si>
  <si>
    <t>POL000523</t>
  </si>
  <si>
    <t>POL000524</t>
  </si>
  <si>
    <t>POL000525</t>
  </si>
  <si>
    <t>POL000526</t>
  </si>
  <si>
    <t>POL000527</t>
  </si>
  <si>
    <t>POL000528</t>
  </si>
  <si>
    <t>POL000529</t>
  </si>
  <si>
    <t>POL000530</t>
  </si>
  <si>
    <t>POL000531</t>
  </si>
  <si>
    <t>POL000532</t>
  </si>
  <si>
    <t>POL000533</t>
  </si>
  <si>
    <t>POL000534</t>
  </si>
  <si>
    <t>POL000535</t>
  </si>
  <si>
    <t>POL000536</t>
  </si>
  <si>
    <t>POL000537</t>
  </si>
  <si>
    <t>POL000538</t>
  </si>
  <si>
    <t>POL000539</t>
  </si>
  <si>
    <t>POL000540</t>
  </si>
  <si>
    <t>POL000541</t>
  </si>
  <si>
    <t>POL000542</t>
  </si>
  <si>
    <t>POL000543</t>
  </si>
  <si>
    <t>POL000544</t>
  </si>
  <si>
    <t>POL000545</t>
  </si>
  <si>
    <t>POL000546</t>
  </si>
  <si>
    <t>POL000547</t>
  </si>
  <si>
    <t>POL000548</t>
  </si>
  <si>
    <t>POL000549</t>
  </si>
  <si>
    <t>POL000550</t>
  </si>
  <si>
    <t>POL000551</t>
  </si>
  <si>
    <t>POL000552</t>
  </si>
  <si>
    <t>POL000553</t>
  </si>
  <si>
    <t>POL000554</t>
  </si>
  <si>
    <t>POL000555</t>
  </si>
  <si>
    <t>POL000556</t>
  </si>
  <si>
    <t>POL000557</t>
  </si>
  <si>
    <t>POL000558</t>
  </si>
  <si>
    <t>POL000559</t>
  </si>
  <si>
    <t>POL000560</t>
  </si>
  <si>
    <t>POL000561</t>
  </si>
  <si>
    <t>POL000562</t>
  </si>
  <si>
    <t>POL000563</t>
  </si>
  <si>
    <t>POL000564</t>
  </si>
  <si>
    <t>POL000565</t>
  </si>
  <si>
    <t>POL000566</t>
  </si>
  <si>
    <t>POL000567</t>
  </si>
  <si>
    <t>POL000568</t>
  </si>
  <si>
    <t>POL000569</t>
  </si>
  <si>
    <t>POL000570</t>
  </si>
  <si>
    <t>POL000571</t>
  </si>
  <si>
    <t>POL000572</t>
  </si>
  <si>
    <t>POL000573</t>
  </si>
  <si>
    <t>POL000574</t>
  </si>
  <si>
    <t>POL000575</t>
  </si>
  <si>
    <t>POL000576</t>
  </si>
  <si>
    <t>POL000577</t>
  </si>
  <si>
    <t>POL000578</t>
  </si>
  <si>
    <t>POL000579</t>
  </si>
  <si>
    <t>POL000580</t>
  </si>
  <si>
    <t>POL000581</t>
  </si>
  <si>
    <t>POL000582</t>
  </si>
  <si>
    <t>POL000583</t>
  </si>
  <si>
    <t>POL000584</t>
  </si>
  <si>
    <t>POL000585</t>
  </si>
  <si>
    <t>POL000586</t>
  </si>
  <si>
    <t>POL000587</t>
  </si>
  <si>
    <t>POL000588</t>
  </si>
  <si>
    <t>POL000589</t>
  </si>
  <si>
    <t>POL000590</t>
  </si>
  <si>
    <t>POL000591</t>
  </si>
  <si>
    <t>POL000592</t>
  </si>
  <si>
    <t>POL000593</t>
  </si>
  <si>
    <t>POL000594</t>
  </si>
  <si>
    <t>POL000595</t>
  </si>
  <si>
    <t>POL000596</t>
  </si>
  <si>
    <t>POL000597</t>
  </si>
  <si>
    <t>POL000598</t>
  </si>
  <si>
    <t>POL000599</t>
  </si>
  <si>
    <t>POL000600</t>
  </si>
  <si>
    <t>POL000601</t>
  </si>
  <si>
    <t>POL000602</t>
  </si>
  <si>
    <t>POL000603</t>
  </si>
  <si>
    <t>POL000604</t>
  </si>
  <si>
    <t>POL000605</t>
  </si>
  <si>
    <t>POL000606</t>
  </si>
  <si>
    <t>POL000607</t>
  </si>
  <si>
    <t>POL000608</t>
  </si>
  <si>
    <t>POL000609</t>
  </si>
  <si>
    <t>POL000610</t>
  </si>
  <si>
    <t>POL000611</t>
  </si>
  <si>
    <t>POL000612</t>
  </si>
  <si>
    <t>POL000613</t>
  </si>
  <si>
    <t>POL000614</t>
  </si>
  <si>
    <t>POL000615</t>
  </si>
  <si>
    <t>POL000616</t>
  </si>
  <si>
    <t>POL000617</t>
  </si>
  <si>
    <t>POL000618</t>
  </si>
  <si>
    <t>POL000619</t>
  </si>
  <si>
    <t>POL000620</t>
  </si>
  <si>
    <t>POL000621</t>
  </si>
  <si>
    <t>POL000622</t>
  </si>
  <si>
    <t>POL000623</t>
  </si>
  <si>
    <t>POL000624</t>
  </si>
  <si>
    <t>POL000625</t>
  </si>
  <si>
    <t>POL000626</t>
  </si>
  <si>
    <t>POL000627</t>
  </si>
  <si>
    <t>POL000628</t>
  </si>
  <si>
    <t>POL000629</t>
  </si>
  <si>
    <t>POL000630</t>
  </si>
  <si>
    <t>POL000631</t>
  </si>
  <si>
    <t>POL000632</t>
  </si>
  <si>
    <t>POL000633</t>
  </si>
  <si>
    <t>POL000634</t>
  </si>
  <si>
    <t>POL000635</t>
  </si>
  <si>
    <t>POL000636</t>
  </si>
  <si>
    <t>POL000637</t>
  </si>
  <si>
    <t>POL000638</t>
  </si>
  <si>
    <t>POL000639</t>
  </si>
  <si>
    <t>POL000640</t>
  </si>
  <si>
    <t>POL000641</t>
  </si>
  <si>
    <t>POL000642</t>
  </si>
  <si>
    <t>POL000643</t>
  </si>
  <si>
    <t>POL000644</t>
  </si>
  <si>
    <t>POL000645</t>
  </si>
  <si>
    <t>POL000646</t>
  </si>
  <si>
    <t>POL000647</t>
  </si>
  <si>
    <t>POL000648</t>
  </si>
  <si>
    <t>POL000649</t>
  </si>
  <si>
    <t>POL000650</t>
  </si>
  <si>
    <t>POL000651</t>
  </si>
  <si>
    <t>POL000652</t>
  </si>
  <si>
    <t>POL000653</t>
  </si>
  <si>
    <t>POL000654</t>
  </si>
  <si>
    <t>POL000655</t>
  </si>
  <si>
    <t>POL000656</t>
  </si>
  <si>
    <t>POL000657</t>
  </si>
  <si>
    <t>POL000658</t>
  </si>
  <si>
    <t>POL000659</t>
  </si>
  <si>
    <t>POL000660</t>
  </si>
  <si>
    <t>POL000661</t>
  </si>
  <si>
    <t>POL000662</t>
  </si>
  <si>
    <t>POL000663</t>
  </si>
  <si>
    <t>POL000664</t>
  </si>
  <si>
    <t>POL000665</t>
  </si>
  <si>
    <t>POL000666</t>
  </si>
  <si>
    <t>POL000667</t>
  </si>
  <si>
    <t>POL000668</t>
  </si>
  <si>
    <t>POL000669</t>
  </si>
  <si>
    <t>POL000670</t>
  </si>
  <si>
    <t>POL000671</t>
  </si>
  <si>
    <t>POL000672</t>
  </si>
  <si>
    <t>POL000673</t>
  </si>
  <si>
    <t>POL000674</t>
  </si>
  <si>
    <t>POL000675</t>
  </si>
  <si>
    <t>POL000676</t>
  </si>
  <si>
    <t>POL000677</t>
  </si>
  <si>
    <t>POL000678</t>
  </si>
  <si>
    <t>POL000679</t>
  </si>
  <si>
    <t>POL000680</t>
  </si>
  <si>
    <t>POL000681</t>
  </si>
  <si>
    <t>POL000682</t>
  </si>
  <si>
    <t>POL000683</t>
  </si>
  <si>
    <t>POL000684</t>
  </si>
  <si>
    <t>POL000685</t>
  </si>
  <si>
    <t>POL000686</t>
  </si>
  <si>
    <t>POL000687</t>
  </si>
  <si>
    <t>POL000688</t>
  </si>
  <si>
    <t>POL000689</t>
  </si>
  <si>
    <t>POL000690</t>
  </si>
  <si>
    <t>POL000691</t>
  </si>
  <si>
    <t>POL000692</t>
  </si>
  <si>
    <t>POL000693</t>
  </si>
  <si>
    <t>POL000694</t>
  </si>
  <si>
    <t>POL000695</t>
  </si>
  <si>
    <t>POL000696</t>
  </si>
  <si>
    <t>POL000697</t>
  </si>
  <si>
    <t>POL000698</t>
  </si>
  <si>
    <t>POL000699</t>
  </si>
  <si>
    <t>POL000700</t>
  </si>
  <si>
    <t>POL000701</t>
  </si>
  <si>
    <t>POL000702</t>
  </si>
  <si>
    <t>POL000703</t>
  </si>
  <si>
    <t>POL000704</t>
  </si>
  <si>
    <t>POL000705</t>
  </si>
  <si>
    <t>POL000706</t>
  </si>
  <si>
    <t>POL000707</t>
  </si>
  <si>
    <t>POL000708</t>
  </si>
  <si>
    <t>POL000709</t>
  </si>
  <si>
    <t>POL000710</t>
  </si>
  <si>
    <t>POL000711</t>
  </si>
  <si>
    <t>POL000712</t>
  </si>
  <si>
    <t>POL000713</t>
  </si>
  <si>
    <t>POL000714</t>
  </si>
  <si>
    <t>POL000715</t>
  </si>
  <si>
    <t>POL000716</t>
  </si>
  <si>
    <t>POL000717</t>
  </si>
  <si>
    <t>POL000718</t>
  </si>
  <si>
    <t>POL000719</t>
  </si>
  <si>
    <t>POL000720</t>
  </si>
  <si>
    <t>POL000721</t>
  </si>
  <si>
    <t>POL000722</t>
  </si>
  <si>
    <t>POL000723</t>
  </si>
  <si>
    <t>POL000724</t>
  </si>
  <si>
    <t>POL000725</t>
  </si>
  <si>
    <t>POL000726</t>
  </si>
  <si>
    <t>POL000727</t>
  </si>
  <si>
    <t>POL000728</t>
  </si>
  <si>
    <t>POL000729</t>
  </si>
  <si>
    <t>POL000730</t>
  </si>
  <si>
    <t>POL000731</t>
  </si>
  <si>
    <t>POL000732</t>
  </si>
  <si>
    <t>POL000733</t>
  </si>
  <si>
    <t>POL000734</t>
  </si>
  <si>
    <t>POL000735</t>
  </si>
  <si>
    <t>POL000736</t>
  </si>
  <si>
    <t>POL000737</t>
  </si>
  <si>
    <t>POL000738</t>
  </si>
  <si>
    <t>POL000739</t>
  </si>
  <si>
    <t>POL000740</t>
  </si>
  <si>
    <t>POL000741</t>
  </si>
  <si>
    <t>POL000742</t>
  </si>
  <si>
    <t>POL000743</t>
  </si>
  <si>
    <t>POL000744</t>
  </si>
  <si>
    <t>POL000745</t>
  </si>
  <si>
    <t>POL000746</t>
  </si>
  <si>
    <t>POL000747</t>
  </si>
  <si>
    <t>POL000748</t>
  </si>
  <si>
    <t>POL000749</t>
  </si>
  <si>
    <t>POL000750</t>
  </si>
  <si>
    <t>POL000751</t>
  </si>
  <si>
    <t>POL000752</t>
  </si>
  <si>
    <t>POL000753</t>
  </si>
  <si>
    <t>POL000754</t>
  </si>
  <si>
    <t>POL000755</t>
  </si>
  <si>
    <t>POL000756</t>
  </si>
  <si>
    <t>POL000757</t>
  </si>
  <si>
    <t>POL000758</t>
  </si>
  <si>
    <t>POL000759</t>
  </si>
  <si>
    <t>POL000760</t>
  </si>
  <si>
    <t>POL000761</t>
  </si>
  <si>
    <t>POL000762</t>
  </si>
  <si>
    <t>POL000763</t>
  </si>
  <si>
    <t>POL000764</t>
  </si>
  <si>
    <t>POL000765</t>
  </si>
  <si>
    <t>POL000766</t>
  </si>
  <si>
    <t>POL000767</t>
  </si>
  <si>
    <t>POL000768</t>
  </si>
  <si>
    <t>POL000769</t>
  </si>
  <si>
    <t>POL000770</t>
  </si>
  <si>
    <t>POL000771</t>
  </si>
  <si>
    <t>POL000772</t>
  </si>
  <si>
    <t>POL000773</t>
  </si>
  <si>
    <t>POL000774</t>
  </si>
  <si>
    <t>POL000775</t>
  </si>
  <si>
    <t>POL000776</t>
  </si>
  <si>
    <t>POL000777</t>
  </si>
  <si>
    <t>POL000778</t>
  </si>
  <si>
    <t>POL000779</t>
  </si>
  <si>
    <t>POL000780</t>
  </si>
  <si>
    <t>POL000781</t>
  </si>
  <si>
    <t>POL000782</t>
  </si>
  <si>
    <t>POL000783</t>
  </si>
  <si>
    <t>POL000784</t>
  </si>
  <si>
    <t>POL000785</t>
  </si>
  <si>
    <t>POL000786</t>
  </si>
  <si>
    <t>POL000787</t>
  </si>
  <si>
    <t>POL000788</t>
  </si>
  <si>
    <t>POL000789</t>
  </si>
  <si>
    <t>POL000790</t>
  </si>
  <si>
    <t>POL000791</t>
  </si>
  <si>
    <t>POL000792</t>
  </si>
  <si>
    <t>POL000793</t>
  </si>
  <si>
    <t>POL000794</t>
  </si>
  <si>
    <t>POL000795</t>
  </si>
  <si>
    <t>POL000796</t>
  </si>
  <si>
    <t>POL000797</t>
  </si>
  <si>
    <t>POL000798</t>
  </si>
  <si>
    <t>POL000799</t>
  </si>
  <si>
    <t>POL000800</t>
  </si>
  <si>
    <t>POL000801</t>
  </si>
  <si>
    <t>POL000802</t>
  </si>
  <si>
    <t>POL000803</t>
  </si>
  <si>
    <t>POL000804</t>
  </si>
  <si>
    <t>POL000805</t>
  </si>
  <si>
    <t>POL000806</t>
  </si>
  <si>
    <t>POL000807</t>
  </si>
  <si>
    <t>POL000808</t>
  </si>
  <si>
    <t>POL000809</t>
  </si>
  <si>
    <t>POL000810</t>
  </si>
  <si>
    <t>POL000811</t>
  </si>
  <si>
    <t>POL000812</t>
  </si>
  <si>
    <t>POL000813</t>
  </si>
  <si>
    <t>POL000814</t>
  </si>
  <si>
    <t>POL000815</t>
  </si>
  <si>
    <t>POL000816</t>
  </si>
  <si>
    <t>POL000817</t>
  </si>
  <si>
    <t>POL000818</t>
  </si>
  <si>
    <t>POL000819</t>
  </si>
  <si>
    <t>POL000820</t>
  </si>
  <si>
    <t>POL000821</t>
  </si>
  <si>
    <t>POL000822</t>
  </si>
  <si>
    <t>POL000823</t>
  </si>
  <si>
    <t>POL000824</t>
  </si>
  <si>
    <t>POL000825</t>
  </si>
  <si>
    <t>POL000826</t>
  </si>
  <si>
    <t>POL000827</t>
  </si>
  <si>
    <t>POL000828</t>
  </si>
  <si>
    <t>POL000829</t>
  </si>
  <si>
    <t>POL000830</t>
  </si>
  <si>
    <t>POL000831</t>
  </si>
  <si>
    <t>POL000832</t>
  </si>
  <si>
    <t>POL000833</t>
  </si>
  <si>
    <t>POL000834</t>
  </si>
  <si>
    <t>POL000835</t>
  </si>
  <si>
    <t>POL000836</t>
  </si>
  <si>
    <t>POL000837</t>
  </si>
  <si>
    <t>POL000838</t>
  </si>
  <si>
    <t>POL000839</t>
  </si>
  <si>
    <t>POL000840</t>
  </si>
  <si>
    <t>POL000841</t>
  </si>
  <si>
    <t>POL000842</t>
  </si>
  <si>
    <t>POL000843</t>
  </si>
  <si>
    <t>POL000844</t>
  </si>
  <si>
    <t>POL000845</t>
  </si>
  <si>
    <t>POL000846</t>
  </si>
  <si>
    <t>POL000847</t>
  </si>
  <si>
    <t>POL000848</t>
  </si>
  <si>
    <t>POL000849</t>
  </si>
  <si>
    <t>POL000850</t>
  </si>
  <si>
    <t>POL000851</t>
  </si>
  <si>
    <t>POL000852</t>
  </si>
  <si>
    <t>POL000853</t>
  </si>
  <si>
    <t>POL000854</t>
  </si>
  <si>
    <t>POL000855</t>
  </si>
  <si>
    <t>POL000856</t>
  </si>
  <si>
    <t>POL000857</t>
  </si>
  <si>
    <t>POL000858</t>
  </si>
  <si>
    <t>POL000859</t>
  </si>
  <si>
    <t>POL000860</t>
  </si>
  <si>
    <t>POL000861</t>
  </si>
  <si>
    <t>POL000862</t>
  </si>
  <si>
    <t>POL000863</t>
  </si>
  <si>
    <t>POL000864</t>
  </si>
  <si>
    <t>POL000865</t>
  </si>
  <si>
    <t>POL000866</t>
  </si>
  <si>
    <t>POL000867</t>
  </si>
  <si>
    <t>POL000868</t>
  </si>
  <si>
    <t>POL000869</t>
  </si>
  <si>
    <t>POL000870</t>
  </si>
  <si>
    <t>POL000871</t>
  </si>
  <si>
    <t>POL000872</t>
  </si>
  <si>
    <t>POL000873</t>
  </si>
  <si>
    <t>POL000874</t>
  </si>
  <si>
    <t>POL000875</t>
  </si>
  <si>
    <t>POL000876</t>
  </si>
  <si>
    <t>POL000877</t>
  </si>
  <si>
    <t>POL000878</t>
  </si>
  <si>
    <t>POL000879</t>
  </si>
  <si>
    <t>POL000880</t>
  </si>
  <si>
    <t>POL000881</t>
  </si>
  <si>
    <t>POL000882</t>
  </si>
  <si>
    <t>POL000883</t>
  </si>
  <si>
    <t>POL000884</t>
  </si>
  <si>
    <t>POL000885</t>
  </si>
  <si>
    <t>POL000886</t>
  </si>
  <si>
    <t>POL000887</t>
  </si>
  <si>
    <t>POL000888</t>
  </si>
  <si>
    <t>POL000889</t>
  </si>
  <si>
    <t>POL000890</t>
  </si>
  <si>
    <t>POL000891</t>
  </si>
  <si>
    <t>POL000892</t>
  </si>
  <si>
    <t>POL000893</t>
  </si>
  <si>
    <t>POL000894</t>
  </si>
  <si>
    <t>POL000895</t>
  </si>
  <si>
    <t>POL000896</t>
  </si>
  <si>
    <t>POL000897</t>
  </si>
  <si>
    <t>POL000898</t>
  </si>
  <si>
    <t>POL000899</t>
  </si>
  <si>
    <t>POL000900</t>
  </si>
  <si>
    <t>POL000901</t>
  </si>
  <si>
    <t>POL000902</t>
  </si>
  <si>
    <t>POL000903</t>
  </si>
  <si>
    <t>POL000904</t>
  </si>
  <si>
    <t>POL000905</t>
  </si>
  <si>
    <t>POL000906</t>
  </si>
  <si>
    <t>POL000907</t>
  </si>
  <si>
    <t>POL000908</t>
  </si>
  <si>
    <t>POL000909</t>
  </si>
  <si>
    <t>POL000910</t>
  </si>
  <si>
    <t>POL000911</t>
  </si>
  <si>
    <t>POL000912</t>
  </si>
  <si>
    <t>POL000913</t>
  </si>
  <si>
    <t>POL000914</t>
  </si>
  <si>
    <t>POL000915</t>
  </si>
  <si>
    <t>POL000916</t>
  </si>
  <si>
    <t>POL000917</t>
  </si>
  <si>
    <t>POL000918</t>
  </si>
  <si>
    <t>POL000919</t>
  </si>
  <si>
    <t>POL000920</t>
  </si>
  <si>
    <t>POL000921</t>
  </si>
  <si>
    <t>POL000922</t>
  </si>
  <si>
    <t>POL000923</t>
  </si>
  <si>
    <t>POL000924</t>
  </si>
  <si>
    <t>POL000925</t>
  </si>
  <si>
    <t>POL000926</t>
  </si>
  <si>
    <t>POL000927</t>
  </si>
  <si>
    <t>POL000928</t>
  </si>
  <si>
    <t>POL000929</t>
  </si>
  <si>
    <t>POL000930</t>
  </si>
  <si>
    <t>POL000931</t>
  </si>
  <si>
    <t>POL000932</t>
  </si>
  <si>
    <t>POL000933</t>
  </si>
  <si>
    <t>POL000934</t>
  </si>
  <si>
    <t>POL000935</t>
  </si>
  <si>
    <t>POL000936</t>
  </si>
  <si>
    <t>POL000937</t>
  </si>
  <si>
    <t>POL000938</t>
  </si>
  <si>
    <t>POL000939</t>
  </si>
  <si>
    <t>POL000940</t>
  </si>
  <si>
    <t>POL000941</t>
  </si>
  <si>
    <t>POL000942</t>
  </si>
  <si>
    <t>POL000943</t>
  </si>
  <si>
    <t>POL000944</t>
  </si>
  <si>
    <t>POL000945</t>
  </si>
  <si>
    <t>POL000946</t>
  </si>
  <si>
    <t>POL000947</t>
  </si>
  <si>
    <t>POL000948</t>
  </si>
  <si>
    <t>POL000949</t>
  </si>
  <si>
    <t>POL000950</t>
  </si>
  <si>
    <t>POL000951</t>
  </si>
  <si>
    <t>POL000952</t>
  </si>
  <si>
    <t>POL000953</t>
  </si>
  <si>
    <t>POL000954</t>
  </si>
  <si>
    <t>POL000955</t>
  </si>
  <si>
    <t>POL000956</t>
  </si>
  <si>
    <t>POL000957</t>
  </si>
  <si>
    <t>POL000958</t>
  </si>
  <si>
    <t>POL000959</t>
  </si>
  <si>
    <t>POL000960</t>
  </si>
  <si>
    <t>POL000961</t>
  </si>
  <si>
    <t>POL000962</t>
  </si>
  <si>
    <t>POL000963</t>
  </si>
  <si>
    <t>POL000964</t>
  </si>
  <si>
    <t>POL000965</t>
  </si>
  <si>
    <t>POL000966</t>
  </si>
  <si>
    <t>POL000967</t>
  </si>
  <si>
    <t>POL000968</t>
  </si>
  <si>
    <t>POL000969</t>
  </si>
  <si>
    <t>POL000970</t>
  </si>
  <si>
    <t>POL000971</t>
  </si>
  <si>
    <t>POL000972</t>
  </si>
  <si>
    <t>POL000973</t>
  </si>
  <si>
    <t>POL000974</t>
  </si>
  <si>
    <t>POL000975</t>
  </si>
  <si>
    <t>POL000976</t>
  </si>
  <si>
    <t>POL000977</t>
  </si>
  <si>
    <t>POL000978</t>
  </si>
  <si>
    <t>POL000979</t>
  </si>
  <si>
    <t>POL000980</t>
  </si>
  <si>
    <t>POL000981</t>
  </si>
  <si>
    <t>POL000982</t>
  </si>
  <si>
    <t>POL000983</t>
  </si>
  <si>
    <t>POL000984</t>
  </si>
  <si>
    <t>POL000985</t>
  </si>
  <si>
    <t>POL000986</t>
  </si>
  <si>
    <t>POL000987</t>
  </si>
  <si>
    <t>POL000988</t>
  </si>
  <si>
    <t>POL000989</t>
  </si>
  <si>
    <t>POL000990</t>
  </si>
  <si>
    <t>POL000991</t>
  </si>
  <si>
    <t>POL000992</t>
  </si>
  <si>
    <t>POL000993</t>
  </si>
  <si>
    <t>POL000994</t>
  </si>
  <si>
    <t>POL000995</t>
  </si>
  <si>
    <t>POL000996</t>
  </si>
  <si>
    <t>POL000997</t>
  </si>
  <si>
    <t>POL000998</t>
  </si>
  <si>
    <t>POL000999</t>
  </si>
  <si>
    <t>POL001000</t>
  </si>
  <si>
    <t>Mean</t>
  </si>
  <si>
    <t>Median</t>
  </si>
  <si>
    <t>Standard Deviation</t>
  </si>
  <si>
    <t>Row Labels</t>
  </si>
  <si>
    <t>Grand Total</t>
  </si>
  <si>
    <t>Sum of Premium_Amount</t>
  </si>
  <si>
    <t>Premium_Amounts</t>
  </si>
  <si>
    <t>Claims_Amounts</t>
  </si>
  <si>
    <t>Correlation</t>
  </si>
  <si>
    <t>Sum of Tenure</t>
  </si>
  <si>
    <t>Linear regression</t>
  </si>
  <si>
    <t>Regression line</t>
  </si>
  <si>
    <t>Skewness</t>
  </si>
  <si>
    <t>Kurtosis</t>
  </si>
  <si>
    <t>sd</t>
  </si>
  <si>
    <t>p-value</t>
  </si>
  <si>
    <t>Validation</t>
  </si>
  <si>
    <t>variance</t>
  </si>
  <si>
    <t>t-Test: Two-Sample Assuming Unequal Variances</t>
  </si>
  <si>
    <t>Variable 1</t>
  </si>
  <si>
    <t>Variable 2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</si>
  <si>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</si>
  <si>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</si>
  <si>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</si>
  <si>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</si>
  <si>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</si>
  <si>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</si>
  <si>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</si>
  <si>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</si>
  <si>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</si>
  <si>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t-stat</t>
  </si>
  <si>
    <t>health(n2)</t>
  </si>
  <si>
    <t>Life t(n1)</t>
  </si>
  <si>
    <t>Sample Sizes(n)</t>
  </si>
  <si>
    <t>p-value - formula</t>
  </si>
  <si>
    <t>Claim Status</t>
  </si>
  <si>
    <t>Column_Total</t>
  </si>
  <si>
    <t>Row Total</t>
  </si>
  <si>
    <t>Expected Frequency</t>
  </si>
  <si>
    <t>degrees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</si>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</sst>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00"/>
    <numFmt numFmtId="173" formatCode="dd\-mmm\-yyyy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16" fillId="0" borderId="0" xfId="0" applyFont="1"/>
    <xf numFmtId="172" fontId="0" fillId="0" borderId="0" xfId="0" applyNumberFormat="1"/>
    <xf numFmtId="173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0" fillId="0" borderId="0" xfId="0" applyBorder="1"/>
    <xf numFmtId="0" fontId="0" fillId="0" borderId="17" xfId="0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6" fillId="0" borderId="12" xfId="0" applyFont="1" applyBorder="1"/>
    <xf numFmtId="0" fontId="0" fillId="0" borderId="12" xfId="0" applyBorder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73" formatCode="dd\-mmm\-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insurance_policy_dataset!$E$1</c:f>
              <c:strCache>
                <c:ptCount val="1"/>
                <c:pt idx="0">
                  <c:v>Tenure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insurance_policy_dataset!$C$2:$C$1001</c:f>
              <c:numCache>
                <c:formatCode>General</c:formatCode>
                <c:ptCount val="1000"/>
                <c:pt idx="0">
                  <c:v>741</c:v>
                </c:pt>
                <c:pt idx="1">
                  <c:v>6621</c:v>
                </c:pt>
                <c:pt idx="2">
                  <c:v>5451</c:v>
                </c:pt>
                <c:pt idx="3">
                  <c:v>1454</c:v>
                </c:pt>
                <c:pt idx="4">
                  <c:v>6704</c:v>
                </c:pt>
                <c:pt idx="5">
                  <c:v>4751</c:v>
                </c:pt>
                <c:pt idx="6">
                  <c:v>6241</c:v>
                </c:pt>
                <c:pt idx="7">
                  <c:v>2759</c:v>
                </c:pt>
                <c:pt idx="8">
                  <c:v>6919</c:v>
                </c:pt>
                <c:pt idx="9">
                  <c:v>7857</c:v>
                </c:pt>
                <c:pt idx="10">
                  <c:v>2147</c:v>
                </c:pt>
                <c:pt idx="11">
                  <c:v>6198</c:v>
                </c:pt>
                <c:pt idx="12">
                  <c:v>3172</c:v>
                </c:pt>
                <c:pt idx="13">
                  <c:v>571</c:v>
                </c:pt>
                <c:pt idx="14">
                  <c:v>6789</c:v>
                </c:pt>
                <c:pt idx="15">
                  <c:v>7571</c:v>
                </c:pt>
                <c:pt idx="16">
                  <c:v>2846</c:v>
                </c:pt>
                <c:pt idx="17">
                  <c:v>8533</c:v>
                </c:pt>
                <c:pt idx="18">
                  <c:v>9337</c:v>
                </c:pt>
                <c:pt idx="19">
                  <c:v>7823</c:v>
                </c:pt>
                <c:pt idx="20">
                  <c:v>2357</c:v>
                </c:pt>
                <c:pt idx="21">
                  <c:v>4356</c:v>
                </c:pt>
                <c:pt idx="22">
                  <c:v>8087</c:v>
                </c:pt>
                <c:pt idx="23">
                  <c:v>9328</c:v>
                </c:pt>
                <c:pt idx="24">
                  <c:v>2930</c:v>
                </c:pt>
                <c:pt idx="25">
                  <c:v>6824</c:v>
                </c:pt>
                <c:pt idx="26">
                  <c:v>1029</c:v>
                </c:pt>
                <c:pt idx="27">
                  <c:v>7911</c:v>
                </c:pt>
                <c:pt idx="28">
                  <c:v>8883</c:v>
                </c:pt>
                <c:pt idx="29">
                  <c:v>7523</c:v>
                </c:pt>
                <c:pt idx="30">
                  <c:v>7263</c:v>
                </c:pt>
                <c:pt idx="31">
                  <c:v>4427</c:v>
                </c:pt>
                <c:pt idx="32">
                  <c:v>2173</c:v>
                </c:pt>
                <c:pt idx="33">
                  <c:v>8885</c:v>
                </c:pt>
                <c:pt idx="34">
                  <c:v>8735</c:v>
                </c:pt>
                <c:pt idx="35">
                  <c:v>6983</c:v>
                </c:pt>
                <c:pt idx="36">
                  <c:v>1819</c:v>
                </c:pt>
                <c:pt idx="37">
                  <c:v>6130</c:v>
                </c:pt>
                <c:pt idx="38">
                  <c:v>8917</c:v>
                </c:pt>
                <c:pt idx="39">
                  <c:v>7474</c:v>
                </c:pt>
                <c:pt idx="40">
                  <c:v>726</c:v>
                </c:pt>
                <c:pt idx="41">
                  <c:v>9948</c:v>
                </c:pt>
                <c:pt idx="42">
                  <c:v>3854</c:v>
                </c:pt>
                <c:pt idx="43">
                  <c:v>7146</c:v>
                </c:pt>
                <c:pt idx="44">
                  <c:v>665</c:v>
                </c:pt>
                <c:pt idx="45">
                  <c:v>5121</c:v>
                </c:pt>
                <c:pt idx="46">
                  <c:v>582</c:v>
                </c:pt>
                <c:pt idx="47">
                  <c:v>3990</c:v>
                </c:pt>
                <c:pt idx="48">
                  <c:v>2924</c:v>
                </c:pt>
                <c:pt idx="49">
                  <c:v>1684</c:v>
                </c:pt>
                <c:pt idx="50">
                  <c:v>3758</c:v>
                </c:pt>
                <c:pt idx="51">
                  <c:v>6814</c:v>
                </c:pt>
                <c:pt idx="52">
                  <c:v>4145</c:v>
                </c:pt>
                <c:pt idx="53">
                  <c:v>1357</c:v>
                </c:pt>
                <c:pt idx="54">
                  <c:v>8457</c:v>
                </c:pt>
                <c:pt idx="55">
                  <c:v>8147</c:v>
                </c:pt>
                <c:pt idx="56">
                  <c:v>706</c:v>
                </c:pt>
                <c:pt idx="57">
                  <c:v>9496</c:v>
                </c:pt>
                <c:pt idx="58">
                  <c:v>3655</c:v>
                </c:pt>
                <c:pt idx="59">
                  <c:v>6594</c:v>
                </c:pt>
                <c:pt idx="60">
                  <c:v>1752</c:v>
                </c:pt>
                <c:pt idx="61">
                  <c:v>6418</c:v>
                </c:pt>
                <c:pt idx="62">
                  <c:v>5320</c:v>
                </c:pt>
                <c:pt idx="63">
                  <c:v>3047</c:v>
                </c:pt>
                <c:pt idx="64">
                  <c:v>7884</c:v>
                </c:pt>
                <c:pt idx="65">
                  <c:v>3345</c:v>
                </c:pt>
                <c:pt idx="66">
                  <c:v>5406</c:v>
                </c:pt>
                <c:pt idx="67">
                  <c:v>9780</c:v>
                </c:pt>
                <c:pt idx="68">
                  <c:v>8174</c:v>
                </c:pt>
                <c:pt idx="69">
                  <c:v>1102</c:v>
                </c:pt>
                <c:pt idx="70">
                  <c:v>8942</c:v>
                </c:pt>
                <c:pt idx="71">
                  <c:v>9971</c:v>
                </c:pt>
                <c:pt idx="72">
                  <c:v>5830</c:v>
                </c:pt>
                <c:pt idx="73">
                  <c:v>6547</c:v>
                </c:pt>
                <c:pt idx="74">
                  <c:v>3289</c:v>
                </c:pt>
                <c:pt idx="75">
                  <c:v>8192</c:v>
                </c:pt>
                <c:pt idx="76">
                  <c:v>7743</c:v>
                </c:pt>
                <c:pt idx="77">
                  <c:v>4058</c:v>
                </c:pt>
                <c:pt idx="78">
                  <c:v>1221</c:v>
                </c:pt>
                <c:pt idx="79">
                  <c:v>4283</c:v>
                </c:pt>
                <c:pt idx="80">
                  <c:v>5024</c:v>
                </c:pt>
                <c:pt idx="81">
                  <c:v>7226</c:v>
                </c:pt>
                <c:pt idx="82">
                  <c:v>1501</c:v>
                </c:pt>
                <c:pt idx="83">
                  <c:v>4617</c:v>
                </c:pt>
                <c:pt idx="84">
                  <c:v>3055</c:v>
                </c:pt>
                <c:pt idx="85">
                  <c:v>9783</c:v>
                </c:pt>
                <c:pt idx="86">
                  <c:v>2687</c:v>
                </c:pt>
                <c:pt idx="87">
                  <c:v>2972</c:v>
                </c:pt>
                <c:pt idx="88">
                  <c:v>6818</c:v>
                </c:pt>
                <c:pt idx="89">
                  <c:v>7401</c:v>
                </c:pt>
                <c:pt idx="90">
                  <c:v>5386</c:v>
                </c:pt>
                <c:pt idx="91">
                  <c:v>4960</c:v>
                </c:pt>
                <c:pt idx="92">
                  <c:v>3328</c:v>
                </c:pt>
                <c:pt idx="93">
                  <c:v>9206</c:v>
                </c:pt>
                <c:pt idx="94">
                  <c:v>4039</c:v>
                </c:pt>
                <c:pt idx="95">
                  <c:v>7726</c:v>
                </c:pt>
                <c:pt idx="96">
                  <c:v>9576</c:v>
                </c:pt>
                <c:pt idx="97">
                  <c:v>1361</c:v>
                </c:pt>
                <c:pt idx="98">
                  <c:v>2511</c:v>
                </c:pt>
                <c:pt idx="99">
                  <c:v>1789</c:v>
                </c:pt>
                <c:pt idx="100">
                  <c:v>3699</c:v>
                </c:pt>
                <c:pt idx="101">
                  <c:v>3572</c:v>
                </c:pt>
                <c:pt idx="102">
                  <c:v>2374</c:v>
                </c:pt>
                <c:pt idx="103">
                  <c:v>683</c:v>
                </c:pt>
                <c:pt idx="104">
                  <c:v>7495</c:v>
                </c:pt>
                <c:pt idx="105">
                  <c:v>5543</c:v>
                </c:pt>
                <c:pt idx="106">
                  <c:v>4461</c:v>
                </c:pt>
                <c:pt idx="107">
                  <c:v>4354</c:v>
                </c:pt>
                <c:pt idx="108">
                  <c:v>5554</c:v>
                </c:pt>
                <c:pt idx="109">
                  <c:v>5437</c:v>
                </c:pt>
                <c:pt idx="110">
                  <c:v>3778</c:v>
                </c:pt>
                <c:pt idx="111">
                  <c:v>9190</c:v>
                </c:pt>
                <c:pt idx="112">
                  <c:v>4688</c:v>
                </c:pt>
                <c:pt idx="113">
                  <c:v>3179</c:v>
                </c:pt>
                <c:pt idx="114">
                  <c:v>9646</c:v>
                </c:pt>
                <c:pt idx="115">
                  <c:v>1762</c:v>
                </c:pt>
                <c:pt idx="116">
                  <c:v>1276</c:v>
                </c:pt>
                <c:pt idx="117">
                  <c:v>4982</c:v>
                </c:pt>
                <c:pt idx="118">
                  <c:v>807</c:v>
                </c:pt>
                <c:pt idx="119">
                  <c:v>7492</c:v>
                </c:pt>
                <c:pt idx="120">
                  <c:v>6726</c:v>
                </c:pt>
                <c:pt idx="121">
                  <c:v>2456</c:v>
                </c:pt>
                <c:pt idx="122">
                  <c:v>4766</c:v>
                </c:pt>
                <c:pt idx="123">
                  <c:v>5052</c:v>
                </c:pt>
                <c:pt idx="124">
                  <c:v>2805</c:v>
                </c:pt>
                <c:pt idx="125">
                  <c:v>8119</c:v>
                </c:pt>
                <c:pt idx="126">
                  <c:v>4638</c:v>
                </c:pt>
                <c:pt idx="127">
                  <c:v>5664</c:v>
                </c:pt>
                <c:pt idx="128">
                  <c:v>3860</c:v>
                </c:pt>
                <c:pt idx="129">
                  <c:v>1316</c:v>
                </c:pt>
                <c:pt idx="130">
                  <c:v>2392</c:v>
                </c:pt>
                <c:pt idx="131">
                  <c:v>1115</c:v>
                </c:pt>
                <c:pt idx="132">
                  <c:v>4248</c:v>
                </c:pt>
                <c:pt idx="133">
                  <c:v>2603</c:v>
                </c:pt>
                <c:pt idx="134">
                  <c:v>567</c:v>
                </c:pt>
                <c:pt idx="135">
                  <c:v>3827</c:v>
                </c:pt>
                <c:pt idx="136">
                  <c:v>3117</c:v>
                </c:pt>
                <c:pt idx="137">
                  <c:v>5567</c:v>
                </c:pt>
                <c:pt idx="138">
                  <c:v>9115</c:v>
                </c:pt>
                <c:pt idx="139">
                  <c:v>2552</c:v>
                </c:pt>
                <c:pt idx="140">
                  <c:v>5439</c:v>
                </c:pt>
                <c:pt idx="141">
                  <c:v>2125</c:v>
                </c:pt>
                <c:pt idx="142">
                  <c:v>6624</c:v>
                </c:pt>
                <c:pt idx="143">
                  <c:v>3462</c:v>
                </c:pt>
                <c:pt idx="144">
                  <c:v>7852</c:v>
                </c:pt>
                <c:pt idx="145">
                  <c:v>1302</c:v>
                </c:pt>
                <c:pt idx="146">
                  <c:v>9788</c:v>
                </c:pt>
                <c:pt idx="147">
                  <c:v>8681</c:v>
                </c:pt>
                <c:pt idx="148">
                  <c:v>2653</c:v>
                </c:pt>
                <c:pt idx="149">
                  <c:v>2074</c:v>
                </c:pt>
                <c:pt idx="150">
                  <c:v>6350</c:v>
                </c:pt>
                <c:pt idx="151">
                  <c:v>3425</c:v>
                </c:pt>
                <c:pt idx="152">
                  <c:v>7692</c:v>
                </c:pt>
                <c:pt idx="153">
                  <c:v>4798</c:v>
                </c:pt>
                <c:pt idx="154">
                  <c:v>9423</c:v>
                </c:pt>
                <c:pt idx="155">
                  <c:v>6765</c:v>
                </c:pt>
                <c:pt idx="156">
                  <c:v>3677</c:v>
                </c:pt>
                <c:pt idx="157">
                  <c:v>6663</c:v>
                </c:pt>
                <c:pt idx="158">
                  <c:v>3317</c:v>
                </c:pt>
                <c:pt idx="159">
                  <c:v>7706</c:v>
                </c:pt>
                <c:pt idx="160">
                  <c:v>1170</c:v>
                </c:pt>
                <c:pt idx="161">
                  <c:v>5667</c:v>
                </c:pt>
                <c:pt idx="162">
                  <c:v>7359</c:v>
                </c:pt>
                <c:pt idx="163">
                  <c:v>7218</c:v>
                </c:pt>
                <c:pt idx="164">
                  <c:v>1757</c:v>
                </c:pt>
                <c:pt idx="165">
                  <c:v>5957</c:v>
                </c:pt>
                <c:pt idx="166">
                  <c:v>3683</c:v>
                </c:pt>
                <c:pt idx="167">
                  <c:v>4635</c:v>
                </c:pt>
                <c:pt idx="168">
                  <c:v>3609</c:v>
                </c:pt>
                <c:pt idx="169">
                  <c:v>4643</c:v>
                </c:pt>
                <c:pt idx="170">
                  <c:v>769</c:v>
                </c:pt>
                <c:pt idx="171">
                  <c:v>3328</c:v>
                </c:pt>
                <c:pt idx="172">
                  <c:v>7297</c:v>
                </c:pt>
                <c:pt idx="173">
                  <c:v>8685</c:v>
                </c:pt>
                <c:pt idx="174">
                  <c:v>2216</c:v>
                </c:pt>
                <c:pt idx="175">
                  <c:v>8158</c:v>
                </c:pt>
                <c:pt idx="176">
                  <c:v>4517</c:v>
                </c:pt>
                <c:pt idx="177">
                  <c:v>5233</c:v>
                </c:pt>
                <c:pt idx="178">
                  <c:v>5597</c:v>
                </c:pt>
                <c:pt idx="179">
                  <c:v>9075</c:v>
                </c:pt>
                <c:pt idx="180">
                  <c:v>3391</c:v>
                </c:pt>
                <c:pt idx="181">
                  <c:v>6444</c:v>
                </c:pt>
                <c:pt idx="182">
                  <c:v>5732</c:v>
                </c:pt>
                <c:pt idx="183">
                  <c:v>3914</c:v>
                </c:pt>
                <c:pt idx="184">
                  <c:v>5662</c:v>
                </c:pt>
                <c:pt idx="185">
                  <c:v>8105</c:v>
                </c:pt>
                <c:pt idx="186">
                  <c:v>5235</c:v>
                </c:pt>
                <c:pt idx="187">
                  <c:v>6639</c:v>
                </c:pt>
                <c:pt idx="188">
                  <c:v>7569</c:v>
                </c:pt>
                <c:pt idx="189">
                  <c:v>3196</c:v>
                </c:pt>
                <c:pt idx="190">
                  <c:v>2190</c:v>
                </c:pt>
                <c:pt idx="191">
                  <c:v>8237</c:v>
                </c:pt>
                <c:pt idx="192">
                  <c:v>9675</c:v>
                </c:pt>
                <c:pt idx="193">
                  <c:v>4404</c:v>
                </c:pt>
                <c:pt idx="194">
                  <c:v>8462</c:v>
                </c:pt>
                <c:pt idx="195">
                  <c:v>9775</c:v>
                </c:pt>
                <c:pt idx="196">
                  <c:v>1485</c:v>
                </c:pt>
                <c:pt idx="197">
                  <c:v>2439</c:v>
                </c:pt>
                <c:pt idx="198">
                  <c:v>6133</c:v>
                </c:pt>
                <c:pt idx="199">
                  <c:v>5783</c:v>
                </c:pt>
                <c:pt idx="200">
                  <c:v>6660</c:v>
                </c:pt>
                <c:pt idx="201">
                  <c:v>1031</c:v>
                </c:pt>
                <c:pt idx="202">
                  <c:v>4440</c:v>
                </c:pt>
                <c:pt idx="203">
                  <c:v>2337</c:v>
                </c:pt>
                <c:pt idx="204">
                  <c:v>6896</c:v>
                </c:pt>
                <c:pt idx="205">
                  <c:v>4004</c:v>
                </c:pt>
                <c:pt idx="206">
                  <c:v>3726</c:v>
                </c:pt>
                <c:pt idx="207">
                  <c:v>8635</c:v>
                </c:pt>
                <c:pt idx="208">
                  <c:v>6070</c:v>
                </c:pt>
                <c:pt idx="209">
                  <c:v>6629</c:v>
                </c:pt>
                <c:pt idx="210">
                  <c:v>4424</c:v>
                </c:pt>
                <c:pt idx="211">
                  <c:v>1773</c:v>
                </c:pt>
                <c:pt idx="212">
                  <c:v>9162</c:v>
                </c:pt>
                <c:pt idx="213">
                  <c:v>1760</c:v>
                </c:pt>
                <c:pt idx="214">
                  <c:v>8116</c:v>
                </c:pt>
                <c:pt idx="215">
                  <c:v>9401</c:v>
                </c:pt>
                <c:pt idx="216">
                  <c:v>1308</c:v>
                </c:pt>
                <c:pt idx="217">
                  <c:v>4695</c:v>
                </c:pt>
                <c:pt idx="218">
                  <c:v>4870</c:v>
                </c:pt>
                <c:pt idx="219">
                  <c:v>1144</c:v>
                </c:pt>
                <c:pt idx="220">
                  <c:v>4890</c:v>
                </c:pt>
                <c:pt idx="221">
                  <c:v>4393</c:v>
                </c:pt>
                <c:pt idx="222">
                  <c:v>1134</c:v>
                </c:pt>
                <c:pt idx="223">
                  <c:v>4301</c:v>
                </c:pt>
                <c:pt idx="224">
                  <c:v>3375</c:v>
                </c:pt>
                <c:pt idx="225">
                  <c:v>8805</c:v>
                </c:pt>
                <c:pt idx="226">
                  <c:v>6280</c:v>
                </c:pt>
                <c:pt idx="227">
                  <c:v>8801</c:v>
                </c:pt>
                <c:pt idx="228">
                  <c:v>9775</c:v>
                </c:pt>
                <c:pt idx="229">
                  <c:v>8580</c:v>
                </c:pt>
                <c:pt idx="230">
                  <c:v>2940</c:v>
                </c:pt>
                <c:pt idx="231">
                  <c:v>1945</c:v>
                </c:pt>
                <c:pt idx="232">
                  <c:v>1198</c:v>
                </c:pt>
                <c:pt idx="233">
                  <c:v>8038</c:v>
                </c:pt>
                <c:pt idx="234">
                  <c:v>9614</c:v>
                </c:pt>
                <c:pt idx="235">
                  <c:v>5168</c:v>
                </c:pt>
                <c:pt idx="236">
                  <c:v>5395</c:v>
                </c:pt>
                <c:pt idx="237">
                  <c:v>3171</c:v>
                </c:pt>
                <c:pt idx="238">
                  <c:v>4462</c:v>
                </c:pt>
                <c:pt idx="239">
                  <c:v>2318</c:v>
                </c:pt>
                <c:pt idx="240">
                  <c:v>5539</c:v>
                </c:pt>
                <c:pt idx="241">
                  <c:v>2200</c:v>
                </c:pt>
                <c:pt idx="242">
                  <c:v>5007</c:v>
                </c:pt>
                <c:pt idx="243">
                  <c:v>4734</c:v>
                </c:pt>
                <c:pt idx="244">
                  <c:v>4219</c:v>
                </c:pt>
                <c:pt idx="245">
                  <c:v>5280</c:v>
                </c:pt>
                <c:pt idx="246">
                  <c:v>3390</c:v>
                </c:pt>
                <c:pt idx="247">
                  <c:v>6957</c:v>
                </c:pt>
                <c:pt idx="248">
                  <c:v>553</c:v>
                </c:pt>
                <c:pt idx="249">
                  <c:v>5000</c:v>
                </c:pt>
                <c:pt idx="250">
                  <c:v>865</c:v>
                </c:pt>
                <c:pt idx="251">
                  <c:v>6169</c:v>
                </c:pt>
                <c:pt idx="252">
                  <c:v>7586</c:v>
                </c:pt>
                <c:pt idx="253">
                  <c:v>9636</c:v>
                </c:pt>
                <c:pt idx="254">
                  <c:v>6881</c:v>
                </c:pt>
                <c:pt idx="255">
                  <c:v>7401</c:v>
                </c:pt>
                <c:pt idx="256">
                  <c:v>7946</c:v>
                </c:pt>
                <c:pt idx="257">
                  <c:v>6820</c:v>
                </c:pt>
                <c:pt idx="258">
                  <c:v>5805</c:v>
                </c:pt>
                <c:pt idx="259">
                  <c:v>7115</c:v>
                </c:pt>
                <c:pt idx="260">
                  <c:v>2544</c:v>
                </c:pt>
                <c:pt idx="261">
                  <c:v>6509</c:v>
                </c:pt>
                <c:pt idx="262">
                  <c:v>6578</c:v>
                </c:pt>
                <c:pt idx="263">
                  <c:v>4306</c:v>
                </c:pt>
                <c:pt idx="264">
                  <c:v>9369</c:v>
                </c:pt>
                <c:pt idx="265">
                  <c:v>8193</c:v>
                </c:pt>
                <c:pt idx="266">
                  <c:v>768</c:v>
                </c:pt>
                <c:pt idx="267">
                  <c:v>2135</c:v>
                </c:pt>
                <c:pt idx="268">
                  <c:v>1257</c:v>
                </c:pt>
                <c:pt idx="269">
                  <c:v>7215</c:v>
                </c:pt>
                <c:pt idx="270">
                  <c:v>7740</c:v>
                </c:pt>
                <c:pt idx="271">
                  <c:v>5341</c:v>
                </c:pt>
                <c:pt idx="272">
                  <c:v>8643</c:v>
                </c:pt>
                <c:pt idx="273">
                  <c:v>6128</c:v>
                </c:pt>
                <c:pt idx="274">
                  <c:v>4005</c:v>
                </c:pt>
                <c:pt idx="275">
                  <c:v>7882</c:v>
                </c:pt>
                <c:pt idx="276">
                  <c:v>3635</c:v>
                </c:pt>
                <c:pt idx="277">
                  <c:v>1594</c:v>
                </c:pt>
                <c:pt idx="278">
                  <c:v>5012</c:v>
                </c:pt>
                <c:pt idx="279">
                  <c:v>6369</c:v>
                </c:pt>
                <c:pt idx="280">
                  <c:v>3363</c:v>
                </c:pt>
                <c:pt idx="281">
                  <c:v>6398</c:v>
                </c:pt>
                <c:pt idx="282">
                  <c:v>7337</c:v>
                </c:pt>
                <c:pt idx="283">
                  <c:v>5257</c:v>
                </c:pt>
                <c:pt idx="284">
                  <c:v>4176</c:v>
                </c:pt>
                <c:pt idx="285">
                  <c:v>9616</c:v>
                </c:pt>
                <c:pt idx="286">
                  <c:v>4404</c:v>
                </c:pt>
                <c:pt idx="287">
                  <c:v>1397</c:v>
                </c:pt>
                <c:pt idx="288">
                  <c:v>3442</c:v>
                </c:pt>
                <c:pt idx="289">
                  <c:v>4790</c:v>
                </c:pt>
                <c:pt idx="290">
                  <c:v>8332</c:v>
                </c:pt>
                <c:pt idx="291">
                  <c:v>9729</c:v>
                </c:pt>
                <c:pt idx="292">
                  <c:v>7531</c:v>
                </c:pt>
                <c:pt idx="293">
                  <c:v>7482</c:v>
                </c:pt>
                <c:pt idx="294">
                  <c:v>3520</c:v>
                </c:pt>
                <c:pt idx="295">
                  <c:v>4375</c:v>
                </c:pt>
                <c:pt idx="296">
                  <c:v>9595</c:v>
                </c:pt>
                <c:pt idx="297">
                  <c:v>3261</c:v>
                </c:pt>
                <c:pt idx="298">
                  <c:v>9759</c:v>
                </c:pt>
                <c:pt idx="299">
                  <c:v>7499</c:v>
                </c:pt>
                <c:pt idx="300">
                  <c:v>8255</c:v>
                </c:pt>
                <c:pt idx="301">
                  <c:v>2841</c:v>
                </c:pt>
                <c:pt idx="302">
                  <c:v>2157</c:v>
                </c:pt>
                <c:pt idx="303">
                  <c:v>2242</c:v>
                </c:pt>
                <c:pt idx="304">
                  <c:v>8589</c:v>
                </c:pt>
                <c:pt idx="305">
                  <c:v>4958</c:v>
                </c:pt>
                <c:pt idx="306">
                  <c:v>9433</c:v>
                </c:pt>
                <c:pt idx="307">
                  <c:v>8197</c:v>
                </c:pt>
                <c:pt idx="308">
                  <c:v>7524</c:v>
                </c:pt>
                <c:pt idx="309">
                  <c:v>636</c:v>
                </c:pt>
                <c:pt idx="310">
                  <c:v>6538</c:v>
                </c:pt>
                <c:pt idx="311">
                  <c:v>7617</c:v>
                </c:pt>
                <c:pt idx="312">
                  <c:v>2794</c:v>
                </c:pt>
                <c:pt idx="313">
                  <c:v>1974</c:v>
                </c:pt>
                <c:pt idx="314">
                  <c:v>5304</c:v>
                </c:pt>
                <c:pt idx="315">
                  <c:v>6539</c:v>
                </c:pt>
                <c:pt idx="316">
                  <c:v>4382</c:v>
                </c:pt>
                <c:pt idx="317">
                  <c:v>2887</c:v>
                </c:pt>
                <c:pt idx="318">
                  <c:v>6827</c:v>
                </c:pt>
                <c:pt idx="319">
                  <c:v>4905</c:v>
                </c:pt>
                <c:pt idx="320">
                  <c:v>8763</c:v>
                </c:pt>
                <c:pt idx="321">
                  <c:v>9051</c:v>
                </c:pt>
                <c:pt idx="322">
                  <c:v>7428</c:v>
                </c:pt>
                <c:pt idx="323">
                  <c:v>9843</c:v>
                </c:pt>
                <c:pt idx="324">
                  <c:v>922</c:v>
                </c:pt>
                <c:pt idx="325">
                  <c:v>8979</c:v>
                </c:pt>
                <c:pt idx="326">
                  <c:v>5619</c:v>
                </c:pt>
                <c:pt idx="327">
                  <c:v>989</c:v>
                </c:pt>
                <c:pt idx="328">
                  <c:v>5470</c:v>
                </c:pt>
                <c:pt idx="329">
                  <c:v>8052</c:v>
                </c:pt>
                <c:pt idx="330">
                  <c:v>9258</c:v>
                </c:pt>
                <c:pt idx="331">
                  <c:v>7581</c:v>
                </c:pt>
                <c:pt idx="332">
                  <c:v>2742</c:v>
                </c:pt>
                <c:pt idx="333">
                  <c:v>738</c:v>
                </c:pt>
                <c:pt idx="334">
                  <c:v>3107</c:v>
                </c:pt>
                <c:pt idx="335">
                  <c:v>9423</c:v>
                </c:pt>
                <c:pt idx="336">
                  <c:v>9777</c:v>
                </c:pt>
                <c:pt idx="337">
                  <c:v>2425</c:v>
                </c:pt>
                <c:pt idx="338">
                  <c:v>3778</c:v>
                </c:pt>
                <c:pt idx="339">
                  <c:v>3404</c:v>
                </c:pt>
                <c:pt idx="340">
                  <c:v>9454</c:v>
                </c:pt>
                <c:pt idx="341">
                  <c:v>8911</c:v>
                </c:pt>
                <c:pt idx="342">
                  <c:v>1219</c:v>
                </c:pt>
                <c:pt idx="343">
                  <c:v>9921</c:v>
                </c:pt>
                <c:pt idx="344">
                  <c:v>4985</c:v>
                </c:pt>
                <c:pt idx="345">
                  <c:v>9190</c:v>
                </c:pt>
                <c:pt idx="346">
                  <c:v>3273</c:v>
                </c:pt>
                <c:pt idx="347">
                  <c:v>7024</c:v>
                </c:pt>
                <c:pt idx="348">
                  <c:v>3100</c:v>
                </c:pt>
                <c:pt idx="349">
                  <c:v>2313</c:v>
                </c:pt>
                <c:pt idx="350">
                  <c:v>1837</c:v>
                </c:pt>
                <c:pt idx="351">
                  <c:v>3261</c:v>
                </c:pt>
                <c:pt idx="352">
                  <c:v>7468</c:v>
                </c:pt>
                <c:pt idx="353">
                  <c:v>8828</c:v>
                </c:pt>
                <c:pt idx="354">
                  <c:v>8371</c:v>
                </c:pt>
                <c:pt idx="355">
                  <c:v>8592</c:v>
                </c:pt>
                <c:pt idx="356">
                  <c:v>8990</c:v>
                </c:pt>
                <c:pt idx="357">
                  <c:v>3464</c:v>
                </c:pt>
                <c:pt idx="358">
                  <c:v>4021</c:v>
                </c:pt>
                <c:pt idx="359">
                  <c:v>3461</c:v>
                </c:pt>
                <c:pt idx="360">
                  <c:v>1635</c:v>
                </c:pt>
                <c:pt idx="361">
                  <c:v>1730</c:v>
                </c:pt>
                <c:pt idx="362">
                  <c:v>2911</c:v>
                </c:pt>
                <c:pt idx="363">
                  <c:v>5274</c:v>
                </c:pt>
                <c:pt idx="364">
                  <c:v>946</c:v>
                </c:pt>
                <c:pt idx="365">
                  <c:v>7271</c:v>
                </c:pt>
                <c:pt idx="366">
                  <c:v>2004</c:v>
                </c:pt>
                <c:pt idx="367">
                  <c:v>8763</c:v>
                </c:pt>
                <c:pt idx="368">
                  <c:v>9574</c:v>
                </c:pt>
                <c:pt idx="369">
                  <c:v>7153</c:v>
                </c:pt>
                <c:pt idx="370">
                  <c:v>590</c:v>
                </c:pt>
                <c:pt idx="371">
                  <c:v>9221</c:v>
                </c:pt>
                <c:pt idx="372">
                  <c:v>4940</c:v>
                </c:pt>
                <c:pt idx="373">
                  <c:v>9960</c:v>
                </c:pt>
                <c:pt idx="374">
                  <c:v>2902</c:v>
                </c:pt>
                <c:pt idx="375">
                  <c:v>2279</c:v>
                </c:pt>
                <c:pt idx="376">
                  <c:v>3200</c:v>
                </c:pt>
                <c:pt idx="377">
                  <c:v>2147</c:v>
                </c:pt>
                <c:pt idx="378">
                  <c:v>6491</c:v>
                </c:pt>
                <c:pt idx="379">
                  <c:v>3225</c:v>
                </c:pt>
                <c:pt idx="380">
                  <c:v>703</c:v>
                </c:pt>
                <c:pt idx="381">
                  <c:v>5713</c:v>
                </c:pt>
                <c:pt idx="382">
                  <c:v>5701</c:v>
                </c:pt>
                <c:pt idx="383">
                  <c:v>5874</c:v>
                </c:pt>
                <c:pt idx="384">
                  <c:v>3479</c:v>
                </c:pt>
                <c:pt idx="385">
                  <c:v>4704</c:v>
                </c:pt>
                <c:pt idx="386">
                  <c:v>8602</c:v>
                </c:pt>
                <c:pt idx="387">
                  <c:v>9778</c:v>
                </c:pt>
                <c:pt idx="388">
                  <c:v>5124</c:v>
                </c:pt>
                <c:pt idx="389">
                  <c:v>9144</c:v>
                </c:pt>
                <c:pt idx="390">
                  <c:v>4620</c:v>
                </c:pt>
                <c:pt idx="391">
                  <c:v>7804</c:v>
                </c:pt>
                <c:pt idx="392">
                  <c:v>1864</c:v>
                </c:pt>
                <c:pt idx="393">
                  <c:v>8842</c:v>
                </c:pt>
                <c:pt idx="394">
                  <c:v>4664</c:v>
                </c:pt>
                <c:pt idx="395">
                  <c:v>4926</c:v>
                </c:pt>
                <c:pt idx="396">
                  <c:v>2026</c:v>
                </c:pt>
                <c:pt idx="397">
                  <c:v>5888</c:v>
                </c:pt>
                <c:pt idx="398">
                  <c:v>5494</c:v>
                </c:pt>
                <c:pt idx="399">
                  <c:v>4264</c:v>
                </c:pt>
                <c:pt idx="400">
                  <c:v>7301</c:v>
                </c:pt>
                <c:pt idx="401">
                  <c:v>3081</c:v>
                </c:pt>
                <c:pt idx="402">
                  <c:v>1641</c:v>
                </c:pt>
                <c:pt idx="403">
                  <c:v>6565</c:v>
                </c:pt>
                <c:pt idx="404">
                  <c:v>2379</c:v>
                </c:pt>
                <c:pt idx="405">
                  <c:v>4371</c:v>
                </c:pt>
                <c:pt idx="406">
                  <c:v>4080</c:v>
                </c:pt>
                <c:pt idx="407">
                  <c:v>3717</c:v>
                </c:pt>
                <c:pt idx="408">
                  <c:v>6809</c:v>
                </c:pt>
                <c:pt idx="409">
                  <c:v>8329</c:v>
                </c:pt>
                <c:pt idx="410">
                  <c:v>3118</c:v>
                </c:pt>
                <c:pt idx="411">
                  <c:v>9495</c:v>
                </c:pt>
                <c:pt idx="412">
                  <c:v>883</c:v>
                </c:pt>
                <c:pt idx="413">
                  <c:v>660</c:v>
                </c:pt>
                <c:pt idx="414">
                  <c:v>7338</c:v>
                </c:pt>
                <c:pt idx="415">
                  <c:v>3190</c:v>
                </c:pt>
                <c:pt idx="416">
                  <c:v>9616</c:v>
                </c:pt>
                <c:pt idx="417">
                  <c:v>8472</c:v>
                </c:pt>
                <c:pt idx="418">
                  <c:v>4978</c:v>
                </c:pt>
                <c:pt idx="419">
                  <c:v>4505</c:v>
                </c:pt>
                <c:pt idx="420">
                  <c:v>7799</c:v>
                </c:pt>
                <c:pt idx="421">
                  <c:v>2730</c:v>
                </c:pt>
                <c:pt idx="422">
                  <c:v>7089</c:v>
                </c:pt>
                <c:pt idx="423">
                  <c:v>9348</c:v>
                </c:pt>
                <c:pt idx="424">
                  <c:v>9954</c:v>
                </c:pt>
                <c:pt idx="425">
                  <c:v>4075</c:v>
                </c:pt>
                <c:pt idx="426">
                  <c:v>3664</c:v>
                </c:pt>
                <c:pt idx="427">
                  <c:v>2593</c:v>
                </c:pt>
                <c:pt idx="428">
                  <c:v>2601</c:v>
                </c:pt>
                <c:pt idx="429">
                  <c:v>1359</c:v>
                </c:pt>
                <c:pt idx="430">
                  <c:v>3412</c:v>
                </c:pt>
                <c:pt idx="431">
                  <c:v>646</c:v>
                </c:pt>
                <c:pt idx="432">
                  <c:v>7874</c:v>
                </c:pt>
                <c:pt idx="433">
                  <c:v>1004</c:v>
                </c:pt>
                <c:pt idx="434">
                  <c:v>7337</c:v>
                </c:pt>
                <c:pt idx="435">
                  <c:v>2442</c:v>
                </c:pt>
                <c:pt idx="436">
                  <c:v>3282</c:v>
                </c:pt>
                <c:pt idx="437">
                  <c:v>5420</c:v>
                </c:pt>
                <c:pt idx="438">
                  <c:v>5708</c:v>
                </c:pt>
                <c:pt idx="439">
                  <c:v>7087</c:v>
                </c:pt>
                <c:pt idx="440">
                  <c:v>1617</c:v>
                </c:pt>
                <c:pt idx="441">
                  <c:v>2898</c:v>
                </c:pt>
                <c:pt idx="442">
                  <c:v>7500</c:v>
                </c:pt>
                <c:pt idx="443">
                  <c:v>2553</c:v>
                </c:pt>
                <c:pt idx="444">
                  <c:v>1107</c:v>
                </c:pt>
                <c:pt idx="445">
                  <c:v>2493</c:v>
                </c:pt>
                <c:pt idx="446">
                  <c:v>4884</c:v>
                </c:pt>
                <c:pt idx="447">
                  <c:v>6828</c:v>
                </c:pt>
                <c:pt idx="448">
                  <c:v>4259</c:v>
                </c:pt>
                <c:pt idx="449">
                  <c:v>4978</c:v>
                </c:pt>
                <c:pt idx="450">
                  <c:v>5895</c:v>
                </c:pt>
                <c:pt idx="451">
                  <c:v>8345</c:v>
                </c:pt>
                <c:pt idx="452">
                  <c:v>6555</c:v>
                </c:pt>
                <c:pt idx="453">
                  <c:v>7629</c:v>
                </c:pt>
                <c:pt idx="454">
                  <c:v>6731</c:v>
                </c:pt>
                <c:pt idx="455">
                  <c:v>1734</c:v>
                </c:pt>
                <c:pt idx="456">
                  <c:v>8612</c:v>
                </c:pt>
                <c:pt idx="457">
                  <c:v>9604</c:v>
                </c:pt>
                <c:pt idx="458">
                  <c:v>9961</c:v>
                </c:pt>
                <c:pt idx="459">
                  <c:v>9924</c:v>
                </c:pt>
                <c:pt idx="460">
                  <c:v>5678</c:v>
                </c:pt>
                <c:pt idx="461">
                  <c:v>1634</c:v>
                </c:pt>
                <c:pt idx="462">
                  <c:v>8503</c:v>
                </c:pt>
                <c:pt idx="463">
                  <c:v>7796</c:v>
                </c:pt>
                <c:pt idx="464">
                  <c:v>9514</c:v>
                </c:pt>
                <c:pt idx="465">
                  <c:v>7472</c:v>
                </c:pt>
                <c:pt idx="466">
                  <c:v>4187</c:v>
                </c:pt>
                <c:pt idx="467">
                  <c:v>9176</c:v>
                </c:pt>
                <c:pt idx="468">
                  <c:v>9140</c:v>
                </c:pt>
                <c:pt idx="469">
                  <c:v>3187</c:v>
                </c:pt>
                <c:pt idx="470">
                  <c:v>9512</c:v>
                </c:pt>
                <c:pt idx="471">
                  <c:v>4145</c:v>
                </c:pt>
                <c:pt idx="472">
                  <c:v>6910</c:v>
                </c:pt>
                <c:pt idx="473">
                  <c:v>3415</c:v>
                </c:pt>
                <c:pt idx="474">
                  <c:v>2648</c:v>
                </c:pt>
                <c:pt idx="475">
                  <c:v>3603</c:v>
                </c:pt>
                <c:pt idx="476">
                  <c:v>2381</c:v>
                </c:pt>
                <c:pt idx="477">
                  <c:v>2017</c:v>
                </c:pt>
                <c:pt idx="478">
                  <c:v>2932</c:v>
                </c:pt>
                <c:pt idx="479">
                  <c:v>4258</c:v>
                </c:pt>
                <c:pt idx="480">
                  <c:v>4566</c:v>
                </c:pt>
                <c:pt idx="481">
                  <c:v>9927</c:v>
                </c:pt>
                <c:pt idx="482">
                  <c:v>4527</c:v>
                </c:pt>
                <c:pt idx="483">
                  <c:v>3168</c:v>
                </c:pt>
                <c:pt idx="484">
                  <c:v>6796</c:v>
                </c:pt>
                <c:pt idx="485">
                  <c:v>586</c:v>
                </c:pt>
                <c:pt idx="486">
                  <c:v>3273</c:v>
                </c:pt>
                <c:pt idx="487">
                  <c:v>5955</c:v>
                </c:pt>
                <c:pt idx="488">
                  <c:v>870</c:v>
                </c:pt>
                <c:pt idx="489">
                  <c:v>8109</c:v>
                </c:pt>
                <c:pt idx="490">
                  <c:v>6160</c:v>
                </c:pt>
                <c:pt idx="491">
                  <c:v>5496</c:v>
                </c:pt>
                <c:pt idx="492">
                  <c:v>1070</c:v>
                </c:pt>
                <c:pt idx="493">
                  <c:v>7927</c:v>
                </c:pt>
                <c:pt idx="494">
                  <c:v>4631</c:v>
                </c:pt>
                <c:pt idx="495">
                  <c:v>6058</c:v>
                </c:pt>
                <c:pt idx="496">
                  <c:v>5067</c:v>
                </c:pt>
                <c:pt idx="497">
                  <c:v>5954</c:v>
                </c:pt>
                <c:pt idx="498">
                  <c:v>2528</c:v>
                </c:pt>
                <c:pt idx="499">
                  <c:v>3575</c:v>
                </c:pt>
                <c:pt idx="500">
                  <c:v>5541</c:v>
                </c:pt>
                <c:pt idx="501">
                  <c:v>9136</c:v>
                </c:pt>
                <c:pt idx="502">
                  <c:v>518</c:v>
                </c:pt>
                <c:pt idx="503">
                  <c:v>704</c:v>
                </c:pt>
                <c:pt idx="504">
                  <c:v>4934</c:v>
                </c:pt>
                <c:pt idx="505">
                  <c:v>5755</c:v>
                </c:pt>
                <c:pt idx="506">
                  <c:v>8710</c:v>
                </c:pt>
                <c:pt idx="507">
                  <c:v>964</c:v>
                </c:pt>
                <c:pt idx="508">
                  <c:v>2532</c:v>
                </c:pt>
                <c:pt idx="509">
                  <c:v>3857</c:v>
                </c:pt>
                <c:pt idx="510">
                  <c:v>9508</c:v>
                </c:pt>
                <c:pt idx="511">
                  <c:v>4682</c:v>
                </c:pt>
                <c:pt idx="512">
                  <c:v>1515</c:v>
                </c:pt>
                <c:pt idx="513">
                  <c:v>906</c:v>
                </c:pt>
                <c:pt idx="514">
                  <c:v>8066</c:v>
                </c:pt>
                <c:pt idx="515">
                  <c:v>2966</c:v>
                </c:pt>
                <c:pt idx="516">
                  <c:v>3574</c:v>
                </c:pt>
                <c:pt idx="517">
                  <c:v>2568</c:v>
                </c:pt>
                <c:pt idx="518">
                  <c:v>1529</c:v>
                </c:pt>
                <c:pt idx="519">
                  <c:v>5626</c:v>
                </c:pt>
                <c:pt idx="520">
                  <c:v>7311</c:v>
                </c:pt>
                <c:pt idx="521">
                  <c:v>4316</c:v>
                </c:pt>
                <c:pt idx="522">
                  <c:v>7039</c:v>
                </c:pt>
                <c:pt idx="523">
                  <c:v>9790</c:v>
                </c:pt>
                <c:pt idx="524">
                  <c:v>5089</c:v>
                </c:pt>
                <c:pt idx="525">
                  <c:v>3716</c:v>
                </c:pt>
                <c:pt idx="526">
                  <c:v>6009</c:v>
                </c:pt>
                <c:pt idx="527">
                  <c:v>997</c:v>
                </c:pt>
                <c:pt idx="528">
                  <c:v>9721</c:v>
                </c:pt>
                <c:pt idx="529">
                  <c:v>9228</c:v>
                </c:pt>
                <c:pt idx="530">
                  <c:v>5038</c:v>
                </c:pt>
                <c:pt idx="531">
                  <c:v>5091</c:v>
                </c:pt>
                <c:pt idx="532">
                  <c:v>7009</c:v>
                </c:pt>
                <c:pt idx="533">
                  <c:v>1307</c:v>
                </c:pt>
                <c:pt idx="534">
                  <c:v>2541</c:v>
                </c:pt>
                <c:pt idx="535">
                  <c:v>562</c:v>
                </c:pt>
                <c:pt idx="536">
                  <c:v>7415</c:v>
                </c:pt>
                <c:pt idx="537">
                  <c:v>4144</c:v>
                </c:pt>
                <c:pt idx="538">
                  <c:v>2532</c:v>
                </c:pt>
                <c:pt idx="539">
                  <c:v>8968</c:v>
                </c:pt>
                <c:pt idx="540">
                  <c:v>692</c:v>
                </c:pt>
                <c:pt idx="541">
                  <c:v>502</c:v>
                </c:pt>
                <c:pt idx="542">
                  <c:v>4112</c:v>
                </c:pt>
                <c:pt idx="543">
                  <c:v>4016</c:v>
                </c:pt>
                <c:pt idx="544">
                  <c:v>4339</c:v>
                </c:pt>
                <c:pt idx="545">
                  <c:v>5915</c:v>
                </c:pt>
                <c:pt idx="546">
                  <c:v>8157</c:v>
                </c:pt>
                <c:pt idx="547">
                  <c:v>7685</c:v>
                </c:pt>
                <c:pt idx="548">
                  <c:v>3758</c:v>
                </c:pt>
                <c:pt idx="549">
                  <c:v>7536</c:v>
                </c:pt>
                <c:pt idx="550">
                  <c:v>7831</c:v>
                </c:pt>
                <c:pt idx="551">
                  <c:v>5327</c:v>
                </c:pt>
                <c:pt idx="552">
                  <c:v>8049</c:v>
                </c:pt>
                <c:pt idx="553">
                  <c:v>1225</c:v>
                </c:pt>
                <c:pt idx="554">
                  <c:v>6741</c:v>
                </c:pt>
                <c:pt idx="555">
                  <c:v>8845</c:v>
                </c:pt>
                <c:pt idx="556">
                  <c:v>1316</c:v>
                </c:pt>
                <c:pt idx="557">
                  <c:v>8867</c:v>
                </c:pt>
                <c:pt idx="558">
                  <c:v>6194</c:v>
                </c:pt>
                <c:pt idx="559">
                  <c:v>2137</c:v>
                </c:pt>
                <c:pt idx="560">
                  <c:v>5603</c:v>
                </c:pt>
                <c:pt idx="561">
                  <c:v>5045</c:v>
                </c:pt>
                <c:pt idx="562">
                  <c:v>3953</c:v>
                </c:pt>
                <c:pt idx="563">
                  <c:v>4052</c:v>
                </c:pt>
                <c:pt idx="564">
                  <c:v>9947</c:v>
                </c:pt>
                <c:pt idx="565">
                  <c:v>4677</c:v>
                </c:pt>
                <c:pt idx="566">
                  <c:v>8239</c:v>
                </c:pt>
                <c:pt idx="567">
                  <c:v>7985</c:v>
                </c:pt>
                <c:pt idx="568">
                  <c:v>9631</c:v>
                </c:pt>
                <c:pt idx="569">
                  <c:v>4608</c:v>
                </c:pt>
                <c:pt idx="570">
                  <c:v>4470</c:v>
                </c:pt>
                <c:pt idx="571">
                  <c:v>2195</c:v>
                </c:pt>
                <c:pt idx="572">
                  <c:v>1634</c:v>
                </c:pt>
                <c:pt idx="573">
                  <c:v>642</c:v>
                </c:pt>
                <c:pt idx="574">
                  <c:v>8964</c:v>
                </c:pt>
                <c:pt idx="575">
                  <c:v>628</c:v>
                </c:pt>
                <c:pt idx="576">
                  <c:v>8045</c:v>
                </c:pt>
                <c:pt idx="577">
                  <c:v>8484</c:v>
                </c:pt>
                <c:pt idx="578">
                  <c:v>4985</c:v>
                </c:pt>
                <c:pt idx="579">
                  <c:v>5170</c:v>
                </c:pt>
                <c:pt idx="580">
                  <c:v>4347</c:v>
                </c:pt>
                <c:pt idx="581">
                  <c:v>8899</c:v>
                </c:pt>
                <c:pt idx="582">
                  <c:v>6020</c:v>
                </c:pt>
                <c:pt idx="583">
                  <c:v>1096</c:v>
                </c:pt>
                <c:pt idx="584">
                  <c:v>2758</c:v>
                </c:pt>
                <c:pt idx="585">
                  <c:v>3005</c:v>
                </c:pt>
                <c:pt idx="586">
                  <c:v>1475</c:v>
                </c:pt>
                <c:pt idx="587">
                  <c:v>9540</c:v>
                </c:pt>
                <c:pt idx="588">
                  <c:v>8079</c:v>
                </c:pt>
                <c:pt idx="589">
                  <c:v>2256</c:v>
                </c:pt>
                <c:pt idx="590">
                  <c:v>7122</c:v>
                </c:pt>
                <c:pt idx="591">
                  <c:v>6805</c:v>
                </c:pt>
                <c:pt idx="592">
                  <c:v>2219</c:v>
                </c:pt>
                <c:pt idx="593">
                  <c:v>3321</c:v>
                </c:pt>
                <c:pt idx="594">
                  <c:v>2962</c:v>
                </c:pt>
                <c:pt idx="595">
                  <c:v>2926</c:v>
                </c:pt>
                <c:pt idx="596">
                  <c:v>5397</c:v>
                </c:pt>
                <c:pt idx="597">
                  <c:v>8110</c:v>
                </c:pt>
                <c:pt idx="598">
                  <c:v>6168</c:v>
                </c:pt>
                <c:pt idx="599">
                  <c:v>8826</c:v>
                </c:pt>
                <c:pt idx="600">
                  <c:v>1161</c:v>
                </c:pt>
                <c:pt idx="601">
                  <c:v>9980</c:v>
                </c:pt>
                <c:pt idx="602">
                  <c:v>1189</c:v>
                </c:pt>
                <c:pt idx="603">
                  <c:v>1456</c:v>
                </c:pt>
                <c:pt idx="604">
                  <c:v>665</c:v>
                </c:pt>
                <c:pt idx="605">
                  <c:v>1072</c:v>
                </c:pt>
                <c:pt idx="606">
                  <c:v>5375</c:v>
                </c:pt>
                <c:pt idx="607">
                  <c:v>2046</c:v>
                </c:pt>
                <c:pt idx="608">
                  <c:v>3818</c:v>
                </c:pt>
                <c:pt idx="609">
                  <c:v>8369</c:v>
                </c:pt>
                <c:pt idx="610">
                  <c:v>836</c:v>
                </c:pt>
                <c:pt idx="611">
                  <c:v>7013</c:v>
                </c:pt>
                <c:pt idx="612">
                  <c:v>9607</c:v>
                </c:pt>
                <c:pt idx="613">
                  <c:v>770</c:v>
                </c:pt>
                <c:pt idx="614">
                  <c:v>1089</c:v>
                </c:pt>
                <c:pt idx="615">
                  <c:v>6549</c:v>
                </c:pt>
                <c:pt idx="616">
                  <c:v>8482</c:v>
                </c:pt>
                <c:pt idx="617">
                  <c:v>5868</c:v>
                </c:pt>
                <c:pt idx="618">
                  <c:v>5666</c:v>
                </c:pt>
                <c:pt idx="619">
                  <c:v>2051</c:v>
                </c:pt>
                <c:pt idx="620">
                  <c:v>5244</c:v>
                </c:pt>
                <c:pt idx="621">
                  <c:v>6283</c:v>
                </c:pt>
                <c:pt idx="622">
                  <c:v>5557</c:v>
                </c:pt>
                <c:pt idx="623">
                  <c:v>5137</c:v>
                </c:pt>
                <c:pt idx="624">
                  <c:v>3840</c:v>
                </c:pt>
                <c:pt idx="625">
                  <c:v>2878</c:v>
                </c:pt>
                <c:pt idx="626">
                  <c:v>3235</c:v>
                </c:pt>
                <c:pt idx="627">
                  <c:v>9633</c:v>
                </c:pt>
                <c:pt idx="628">
                  <c:v>1536</c:v>
                </c:pt>
                <c:pt idx="629">
                  <c:v>3636</c:v>
                </c:pt>
                <c:pt idx="630">
                  <c:v>5574</c:v>
                </c:pt>
                <c:pt idx="631">
                  <c:v>3285</c:v>
                </c:pt>
                <c:pt idx="632">
                  <c:v>7251</c:v>
                </c:pt>
                <c:pt idx="633">
                  <c:v>1596</c:v>
                </c:pt>
                <c:pt idx="634">
                  <c:v>4470</c:v>
                </c:pt>
                <c:pt idx="635">
                  <c:v>749</c:v>
                </c:pt>
                <c:pt idx="636">
                  <c:v>1861</c:v>
                </c:pt>
                <c:pt idx="637">
                  <c:v>9185</c:v>
                </c:pt>
                <c:pt idx="638">
                  <c:v>5807</c:v>
                </c:pt>
                <c:pt idx="639">
                  <c:v>6118</c:v>
                </c:pt>
                <c:pt idx="640">
                  <c:v>2420</c:v>
                </c:pt>
                <c:pt idx="641">
                  <c:v>6376</c:v>
                </c:pt>
                <c:pt idx="642">
                  <c:v>6210</c:v>
                </c:pt>
                <c:pt idx="643">
                  <c:v>7144</c:v>
                </c:pt>
                <c:pt idx="644">
                  <c:v>7453</c:v>
                </c:pt>
                <c:pt idx="645">
                  <c:v>6018</c:v>
                </c:pt>
                <c:pt idx="646">
                  <c:v>2166</c:v>
                </c:pt>
                <c:pt idx="647">
                  <c:v>6092</c:v>
                </c:pt>
                <c:pt idx="648">
                  <c:v>9184</c:v>
                </c:pt>
                <c:pt idx="649">
                  <c:v>1390</c:v>
                </c:pt>
                <c:pt idx="650">
                  <c:v>3118</c:v>
                </c:pt>
                <c:pt idx="651">
                  <c:v>8878</c:v>
                </c:pt>
                <c:pt idx="652">
                  <c:v>5813</c:v>
                </c:pt>
                <c:pt idx="653">
                  <c:v>5387</c:v>
                </c:pt>
                <c:pt idx="654">
                  <c:v>3041</c:v>
                </c:pt>
                <c:pt idx="655">
                  <c:v>2264</c:v>
                </c:pt>
                <c:pt idx="656">
                  <c:v>3494</c:v>
                </c:pt>
                <c:pt idx="657">
                  <c:v>6719</c:v>
                </c:pt>
                <c:pt idx="658">
                  <c:v>5229</c:v>
                </c:pt>
                <c:pt idx="659">
                  <c:v>9637</c:v>
                </c:pt>
                <c:pt idx="660">
                  <c:v>2882</c:v>
                </c:pt>
                <c:pt idx="661">
                  <c:v>3354</c:v>
                </c:pt>
                <c:pt idx="662">
                  <c:v>3472</c:v>
                </c:pt>
                <c:pt idx="663">
                  <c:v>3087</c:v>
                </c:pt>
                <c:pt idx="664">
                  <c:v>691</c:v>
                </c:pt>
                <c:pt idx="665">
                  <c:v>7011</c:v>
                </c:pt>
                <c:pt idx="666">
                  <c:v>1474</c:v>
                </c:pt>
                <c:pt idx="667">
                  <c:v>1084</c:v>
                </c:pt>
                <c:pt idx="668">
                  <c:v>3004</c:v>
                </c:pt>
                <c:pt idx="669">
                  <c:v>6404</c:v>
                </c:pt>
                <c:pt idx="670">
                  <c:v>1503</c:v>
                </c:pt>
                <c:pt idx="671">
                  <c:v>2784</c:v>
                </c:pt>
                <c:pt idx="672">
                  <c:v>7019</c:v>
                </c:pt>
                <c:pt idx="673">
                  <c:v>8467</c:v>
                </c:pt>
                <c:pt idx="674">
                  <c:v>8752</c:v>
                </c:pt>
                <c:pt idx="675">
                  <c:v>5988</c:v>
                </c:pt>
                <c:pt idx="676">
                  <c:v>3906</c:v>
                </c:pt>
                <c:pt idx="677">
                  <c:v>6739</c:v>
                </c:pt>
                <c:pt idx="678">
                  <c:v>3939</c:v>
                </c:pt>
                <c:pt idx="679">
                  <c:v>8911</c:v>
                </c:pt>
                <c:pt idx="680">
                  <c:v>9341</c:v>
                </c:pt>
                <c:pt idx="681">
                  <c:v>3350</c:v>
                </c:pt>
                <c:pt idx="682">
                  <c:v>1115</c:v>
                </c:pt>
                <c:pt idx="683">
                  <c:v>5249</c:v>
                </c:pt>
                <c:pt idx="684">
                  <c:v>5521</c:v>
                </c:pt>
                <c:pt idx="685">
                  <c:v>1947</c:v>
                </c:pt>
                <c:pt idx="686">
                  <c:v>7355</c:v>
                </c:pt>
                <c:pt idx="687">
                  <c:v>814</c:v>
                </c:pt>
                <c:pt idx="688">
                  <c:v>2306</c:v>
                </c:pt>
                <c:pt idx="689">
                  <c:v>9997</c:v>
                </c:pt>
                <c:pt idx="690">
                  <c:v>5265</c:v>
                </c:pt>
                <c:pt idx="691">
                  <c:v>8031</c:v>
                </c:pt>
                <c:pt idx="692">
                  <c:v>2487</c:v>
                </c:pt>
                <c:pt idx="693">
                  <c:v>4559</c:v>
                </c:pt>
                <c:pt idx="694">
                  <c:v>1508</c:v>
                </c:pt>
                <c:pt idx="695">
                  <c:v>4787</c:v>
                </c:pt>
                <c:pt idx="696">
                  <c:v>7186</c:v>
                </c:pt>
                <c:pt idx="697">
                  <c:v>6669</c:v>
                </c:pt>
                <c:pt idx="698">
                  <c:v>9721</c:v>
                </c:pt>
                <c:pt idx="699">
                  <c:v>4222</c:v>
                </c:pt>
                <c:pt idx="700">
                  <c:v>2018</c:v>
                </c:pt>
                <c:pt idx="701">
                  <c:v>9060</c:v>
                </c:pt>
                <c:pt idx="702">
                  <c:v>1369</c:v>
                </c:pt>
                <c:pt idx="703">
                  <c:v>4508</c:v>
                </c:pt>
                <c:pt idx="704">
                  <c:v>6451</c:v>
                </c:pt>
                <c:pt idx="705">
                  <c:v>7581</c:v>
                </c:pt>
                <c:pt idx="706">
                  <c:v>9666</c:v>
                </c:pt>
                <c:pt idx="707">
                  <c:v>7582</c:v>
                </c:pt>
                <c:pt idx="708">
                  <c:v>8022</c:v>
                </c:pt>
                <c:pt idx="709">
                  <c:v>6559</c:v>
                </c:pt>
                <c:pt idx="710">
                  <c:v>2130</c:v>
                </c:pt>
                <c:pt idx="711">
                  <c:v>7031</c:v>
                </c:pt>
                <c:pt idx="712">
                  <c:v>3808</c:v>
                </c:pt>
                <c:pt idx="713">
                  <c:v>5263</c:v>
                </c:pt>
                <c:pt idx="714">
                  <c:v>7779</c:v>
                </c:pt>
                <c:pt idx="715">
                  <c:v>4506</c:v>
                </c:pt>
                <c:pt idx="716">
                  <c:v>5000</c:v>
                </c:pt>
                <c:pt idx="717">
                  <c:v>4617</c:v>
                </c:pt>
                <c:pt idx="718">
                  <c:v>8595</c:v>
                </c:pt>
                <c:pt idx="719">
                  <c:v>2395</c:v>
                </c:pt>
                <c:pt idx="720">
                  <c:v>4349</c:v>
                </c:pt>
                <c:pt idx="721">
                  <c:v>1771</c:v>
                </c:pt>
                <c:pt idx="722">
                  <c:v>8764</c:v>
                </c:pt>
                <c:pt idx="723">
                  <c:v>4401</c:v>
                </c:pt>
                <c:pt idx="724">
                  <c:v>4141</c:v>
                </c:pt>
                <c:pt idx="725">
                  <c:v>8806</c:v>
                </c:pt>
                <c:pt idx="726">
                  <c:v>1490</c:v>
                </c:pt>
                <c:pt idx="727">
                  <c:v>4672</c:v>
                </c:pt>
                <c:pt idx="728">
                  <c:v>6533</c:v>
                </c:pt>
                <c:pt idx="729">
                  <c:v>5094</c:v>
                </c:pt>
                <c:pt idx="730">
                  <c:v>4216</c:v>
                </c:pt>
                <c:pt idx="731">
                  <c:v>8967</c:v>
                </c:pt>
                <c:pt idx="732">
                  <c:v>5376</c:v>
                </c:pt>
                <c:pt idx="733">
                  <c:v>3843</c:v>
                </c:pt>
                <c:pt idx="734">
                  <c:v>3613</c:v>
                </c:pt>
                <c:pt idx="735">
                  <c:v>2605</c:v>
                </c:pt>
                <c:pt idx="736">
                  <c:v>2461</c:v>
                </c:pt>
                <c:pt idx="737">
                  <c:v>4172</c:v>
                </c:pt>
                <c:pt idx="738">
                  <c:v>7909</c:v>
                </c:pt>
                <c:pt idx="739">
                  <c:v>6600</c:v>
                </c:pt>
                <c:pt idx="740">
                  <c:v>9349</c:v>
                </c:pt>
                <c:pt idx="741">
                  <c:v>6237</c:v>
                </c:pt>
                <c:pt idx="742">
                  <c:v>1947</c:v>
                </c:pt>
                <c:pt idx="743">
                  <c:v>3349</c:v>
                </c:pt>
                <c:pt idx="744">
                  <c:v>6052</c:v>
                </c:pt>
                <c:pt idx="745">
                  <c:v>5433</c:v>
                </c:pt>
                <c:pt idx="746">
                  <c:v>7502</c:v>
                </c:pt>
                <c:pt idx="747">
                  <c:v>1419</c:v>
                </c:pt>
                <c:pt idx="748">
                  <c:v>9635</c:v>
                </c:pt>
                <c:pt idx="749">
                  <c:v>691</c:v>
                </c:pt>
                <c:pt idx="750">
                  <c:v>7211</c:v>
                </c:pt>
                <c:pt idx="751">
                  <c:v>8847</c:v>
                </c:pt>
                <c:pt idx="752">
                  <c:v>3286</c:v>
                </c:pt>
                <c:pt idx="753">
                  <c:v>7782</c:v>
                </c:pt>
                <c:pt idx="754">
                  <c:v>1551</c:v>
                </c:pt>
                <c:pt idx="755">
                  <c:v>1127</c:v>
                </c:pt>
                <c:pt idx="756">
                  <c:v>2511</c:v>
                </c:pt>
                <c:pt idx="757">
                  <c:v>9306</c:v>
                </c:pt>
                <c:pt idx="758">
                  <c:v>5684</c:v>
                </c:pt>
                <c:pt idx="759">
                  <c:v>8569</c:v>
                </c:pt>
                <c:pt idx="760">
                  <c:v>5785</c:v>
                </c:pt>
                <c:pt idx="761">
                  <c:v>2276</c:v>
                </c:pt>
                <c:pt idx="762">
                  <c:v>7760</c:v>
                </c:pt>
                <c:pt idx="763">
                  <c:v>1217</c:v>
                </c:pt>
                <c:pt idx="764">
                  <c:v>2604</c:v>
                </c:pt>
                <c:pt idx="765">
                  <c:v>6579</c:v>
                </c:pt>
                <c:pt idx="766">
                  <c:v>8897</c:v>
                </c:pt>
                <c:pt idx="767">
                  <c:v>8526</c:v>
                </c:pt>
                <c:pt idx="768">
                  <c:v>4292</c:v>
                </c:pt>
                <c:pt idx="769">
                  <c:v>1758</c:v>
                </c:pt>
                <c:pt idx="770">
                  <c:v>5127</c:v>
                </c:pt>
                <c:pt idx="771">
                  <c:v>7889</c:v>
                </c:pt>
                <c:pt idx="772">
                  <c:v>4645</c:v>
                </c:pt>
                <c:pt idx="773">
                  <c:v>3762</c:v>
                </c:pt>
                <c:pt idx="774">
                  <c:v>2224</c:v>
                </c:pt>
                <c:pt idx="775">
                  <c:v>4291</c:v>
                </c:pt>
                <c:pt idx="776">
                  <c:v>8350</c:v>
                </c:pt>
                <c:pt idx="777">
                  <c:v>3858</c:v>
                </c:pt>
                <c:pt idx="778">
                  <c:v>7345</c:v>
                </c:pt>
                <c:pt idx="779">
                  <c:v>7763</c:v>
                </c:pt>
                <c:pt idx="780">
                  <c:v>2695</c:v>
                </c:pt>
                <c:pt idx="781">
                  <c:v>4054</c:v>
                </c:pt>
                <c:pt idx="782">
                  <c:v>6909</c:v>
                </c:pt>
                <c:pt idx="783">
                  <c:v>2420</c:v>
                </c:pt>
                <c:pt idx="784">
                  <c:v>7794</c:v>
                </c:pt>
                <c:pt idx="785">
                  <c:v>2129</c:v>
                </c:pt>
                <c:pt idx="786">
                  <c:v>1514</c:v>
                </c:pt>
                <c:pt idx="787">
                  <c:v>2830</c:v>
                </c:pt>
                <c:pt idx="788">
                  <c:v>1700</c:v>
                </c:pt>
                <c:pt idx="789">
                  <c:v>4130</c:v>
                </c:pt>
                <c:pt idx="790">
                  <c:v>6960</c:v>
                </c:pt>
                <c:pt idx="791">
                  <c:v>3061</c:v>
                </c:pt>
                <c:pt idx="792">
                  <c:v>6611</c:v>
                </c:pt>
                <c:pt idx="793">
                  <c:v>5488</c:v>
                </c:pt>
                <c:pt idx="794">
                  <c:v>3762</c:v>
                </c:pt>
                <c:pt idx="795">
                  <c:v>9066</c:v>
                </c:pt>
                <c:pt idx="796">
                  <c:v>7675</c:v>
                </c:pt>
                <c:pt idx="797">
                  <c:v>9275</c:v>
                </c:pt>
                <c:pt idx="798">
                  <c:v>848</c:v>
                </c:pt>
                <c:pt idx="799">
                  <c:v>3485</c:v>
                </c:pt>
                <c:pt idx="800">
                  <c:v>3629</c:v>
                </c:pt>
                <c:pt idx="801">
                  <c:v>7617</c:v>
                </c:pt>
                <c:pt idx="802">
                  <c:v>8600</c:v>
                </c:pt>
                <c:pt idx="803">
                  <c:v>1751</c:v>
                </c:pt>
                <c:pt idx="804">
                  <c:v>8539</c:v>
                </c:pt>
                <c:pt idx="805">
                  <c:v>5492</c:v>
                </c:pt>
                <c:pt idx="806">
                  <c:v>7103</c:v>
                </c:pt>
                <c:pt idx="807">
                  <c:v>4432</c:v>
                </c:pt>
                <c:pt idx="808">
                  <c:v>7619</c:v>
                </c:pt>
                <c:pt idx="809">
                  <c:v>9756</c:v>
                </c:pt>
                <c:pt idx="810">
                  <c:v>1190</c:v>
                </c:pt>
                <c:pt idx="811">
                  <c:v>794</c:v>
                </c:pt>
                <c:pt idx="812">
                  <c:v>5257</c:v>
                </c:pt>
                <c:pt idx="813">
                  <c:v>8251</c:v>
                </c:pt>
                <c:pt idx="814">
                  <c:v>5427</c:v>
                </c:pt>
                <c:pt idx="815">
                  <c:v>9859</c:v>
                </c:pt>
                <c:pt idx="816">
                  <c:v>3065</c:v>
                </c:pt>
                <c:pt idx="817">
                  <c:v>2312</c:v>
                </c:pt>
                <c:pt idx="818">
                  <c:v>2129</c:v>
                </c:pt>
                <c:pt idx="819">
                  <c:v>4834</c:v>
                </c:pt>
                <c:pt idx="820">
                  <c:v>3546</c:v>
                </c:pt>
                <c:pt idx="821">
                  <c:v>1593</c:v>
                </c:pt>
                <c:pt idx="822">
                  <c:v>9299</c:v>
                </c:pt>
                <c:pt idx="823">
                  <c:v>3350</c:v>
                </c:pt>
                <c:pt idx="824">
                  <c:v>2496</c:v>
                </c:pt>
                <c:pt idx="825">
                  <c:v>5417</c:v>
                </c:pt>
                <c:pt idx="826">
                  <c:v>3859</c:v>
                </c:pt>
                <c:pt idx="827">
                  <c:v>6751</c:v>
                </c:pt>
                <c:pt idx="828">
                  <c:v>2087</c:v>
                </c:pt>
                <c:pt idx="829">
                  <c:v>4698</c:v>
                </c:pt>
                <c:pt idx="830">
                  <c:v>6255</c:v>
                </c:pt>
                <c:pt idx="831">
                  <c:v>6636</c:v>
                </c:pt>
                <c:pt idx="832">
                  <c:v>8286</c:v>
                </c:pt>
                <c:pt idx="833">
                  <c:v>7273</c:v>
                </c:pt>
                <c:pt idx="834">
                  <c:v>3263</c:v>
                </c:pt>
                <c:pt idx="835">
                  <c:v>3066</c:v>
                </c:pt>
                <c:pt idx="836">
                  <c:v>3275</c:v>
                </c:pt>
                <c:pt idx="837">
                  <c:v>8042</c:v>
                </c:pt>
                <c:pt idx="838">
                  <c:v>9682</c:v>
                </c:pt>
                <c:pt idx="839">
                  <c:v>7624</c:v>
                </c:pt>
                <c:pt idx="840">
                  <c:v>4415</c:v>
                </c:pt>
                <c:pt idx="841">
                  <c:v>3035</c:v>
                </c:pt>
                <c:pt idx="842">
                  <c:v>3803</c:v>
                </c:pt>
                <c:pt idx="843">
                  <c:v>2004</c:v>
                </c:pt>
                <c:pt idx="844">
                  <c:v>3676</c:v>
                </c:pt>
                <c:pt idx="845">
                  <c:v>5866</c:v>
                </c:pt>
                <c:pt idx="846">
                  <c:v>8502</c:v>
                </c:pt>
                <c:pt idx="847">
                  <c:v>7847</c:v>
                </c:pt>
                <c:pt idx="848">
                  <c:v>810</c:v>
                </c:pt>
                <c:pt idx="849">
                  <c:v>5024</c:v>
                </c:pt>
                <c:pt idx="850">
                  <c:v>8004</c:v>
                </c:pt>
                <c:pt idx="851">
                  <c:v>4407</c:v>
                </c:pt>
                <c:pt idx="852">
                  <c:v>5744</c:v>
                </c:pt>
                <c:pt idx="853">
                  <c:v>1806</c:v>
                </c:pt>
                <c:pt idx="854">
                  <c:v>9251</c:v>
                </c:pt>
                <c:pt idx="855">
                  <c:v>8317</c:v>
                </c:pt>
                <c:pt idx="856">
                  <c:v>4106</c:v>
                </c:pt>
                <c:pt idx="857">
                  <c:v>7315</c:v>
                </c:pt>
                <c:pt idx="858">
                  <c:v>2448</c:v>
                </c:pt>
                <c:pt idx="859">
                  <c:v>4736</c:v>
                </c:pt>
                <c:pt idx="860">
                  <c:v>2288</c:v>
                </c:pt>
                <c:pt idx="861">
                  <c:v>1158</c:v>
                </c:pt>
                <c:pt idx="862">
                  <c:v>6126</c:v>
                </c:pt>
                <c:pt idx="863">
                  <c:v>3081</c:v>
                </c:pt>
                <c:pt idx="864">
                  <c:v>1491</c:v>
                </c:pt>
                <c:pt idx="865">
                  <c:v>2717</c:v>
                </c:pt>
                <c:pt idx="866">
                  <c:v>4883</c:v>
                </c:pt>
                <c:pt idx="867">
                  <c:v>6579</c:v>
                </c:pt>
                <c:pt idx="868">
                  <c:v>1187</c:v>
                </c:pt>
                <c:pt idx="869">
                  <c:v>9986</c:v>
                </c:pt>
                <c:pt idx="870">
                  <c:v>5120</c:v>
                </c:pt>
                <c:pt idx="871">
                  <c:v>2348</c:v>
                </c:pt>
                <c:pt idx="872">
                  <c:v>5391</c:v>
                </c:pt>
                <c:pt idx="873">
                  <c:v>4747</c:v>
                </c:pt>
                <c:pt idx="874">
                  <c:v>6509</c:v>
                </c:pt>
                <c:pt idx="875">
                  <c:v>3142</c:v>
                </c:pt>
                <c:pt idx="876">
                  <c:v>8975</c:v>
                </c:pt>
                <c:pt idx="877">
                  <c:v>7904</c:v>
                </c:pt>
                <c:pt idx="878">
                  <c:v>1730</c:v>
                </c:pt>
                <c:pt idx="879">
                  <c:v>9806</c:v>
                </c:pt>
                <c:pt idx="880">
                  <c:v>7123</c:v>
                </c:pt>
                <c:pt idx="881">
                  <c:v>8376</c:v>
                </c:pt>
                <c:pt idx="882">
                  <c:v>6534</c:v>
                </c:pt>
                <c:pt idx="883">
                  <c:v>5962</c:v>
                </c:pt>
                <c:pt idx="884">
                  <c:v>4468</c:v>
                </c:pt>
                <c:pt idx="885">
                  <c:v>1410</c:v>
                </c:pt>
                <c:pt idx="886">
                  <c:v>9019</c:v>
                </c:pt>
                <c:pt idx="887">
                  <c:v>3935</c:v>
                </c:pt>
                <c:pt idx="888">
                  <c:v>9562</c:v>
                </c:pt>
                <c:pt idx="889">
                  <c:v>6384</c:v>
                </c:pt>
                <c:pt idx="890">
                  <c:v>3210</c:v>
                </c:pt>
                <c:pt idx="891">
                  <c:v>9301</c:v>
                </c:pt>
                <c:pt idx="892">
                  <c:v>2961</c:v>
                </c:pt>
                <c:pt idx="893">
                  <c:v>8812</c:v>
                </c:pt>
                <c:pt idx="894">
                  <c:v>560</c:v>
                </c:pt>
                <c:pt idx="895">
                  <c:v>6503</c:v>
                </c:pt>
                <c:pt idx="896">
                  <c:v>7791</c:v>
                </c:pt>
                <c:pt idx="897">
                  <c:v>5178</c:v>
                </c:pt>
                <c:pt idx="898">
                  <c:v>1422</c:v>
                </c:pt>
                <c:pt idx="899">
                  <c:v>8781</c:v>
                </c:pt>
                <c:pt idx="900">
                  <c:v>6366</c:v>
                </c:pt>
                <c:pt idx="901">
                  <c:v>7274</c:v>
                </c:pt>
                <c:pt idx="902">
                  <c:v>6526</c:v>
                </c:pt>
                <c:pt idx="903">
                  <c:v>2217</c:v>
                </c:pt>
                <c:pt idx="904">
                  <c:v>6058</c:v>
                </c:pt>
                <c:pt idx="905">
                  <c:v>1461</c:v>
                </c:pt>
                <c:pt idx="906">
                  <c:v>8019</c:v>
                </c:pt>
                <c:pt idx="907">
                  <c:v>7364</c:v>
                </c:pt>
                <c:pt idx="908">
                  <c:v>2373</c:v>
                </c:pt>
                <c:pt idx="909">
                  <c:v>6238</c:v>
                </c:pt>
                <c:pt idx="910">
                  <c:v>5559</c:v>
                </c:pt>
                <c:pt idx="911">
                  <c:v>3094</c:v>
                </c:pt>
                <c:pt idx="912">
                  <c:v>3104</c:v>
                </c:pt>
                <c:pt idx="913">
                  <c:v>3691</c:v>
                </c:pt>
                <c:pt idx="914">
                  <c:v>3327</c:v>
                </c:pt>
                <c:pt idx="915">
                  <c:v>1948</c:v>
                </c:pt>
                <c:pt idx="916">
                  <c:v>3794</c:v>
                </c:pt>
                <c:pt idx="917">
                  <c:v>7931</c:v>
                </c:pt>
                <c:pt idx="918">
                  <c:v>4305</c:v>
                </c:pt>
                <c:pt idx="919">
                  <c:v>4831</c:v>
                </c:pt>
                <c:pt idx="920">
                  <c:v>4634</c:v>
                </c:pt>
                <c:pt idx="921">
                  <c:v>686</c:v>
                </c:pt>
                <c:pt idx="922">
                  <c:v>2432</c:v>
                </c:pt>
                <c:pt idx="923">
                  <c:v>5947</c:v>
                </c:pt>
                <c:pt idx="924">
                  <c:v>4822</c:v>
                </c:pt>
                <c:pt idx="925">
                  <c:v>9999</c:v>
                </c:pt>
                <c:pt idx="926">
                  <c:v>4058</c:v>
                </c:pt>
                <c:pt idx="927">
                  <c:v>5816</c:v>
                </c:pt>
                <c:pt idx="928">
                  <c:v>7678</c:v>
                </c:pt>
                <c:pt idx="929">
                  <c:v>3505</c:v>
                </c:pt>
                <c:pt idx="930">
                  <c:v>2005</c:v>
                </c:pt>
                <c:pt idx="931">
                  <c:v>2178</c:v>
                </c:pt>
                <c:pt idx="932">
                  <c:v>7712</c:v>
                </c:pt>
                <c:pt idx="933">
                  <c:v>1149</c:v>
                </c:pt>
                <c:pt idx="934">
                  <c:v>1370</c:v>
                </c:pt>
                <c:pt idx="935">
                  <c:v>9980</c:v>
                </c:pt>
                <c:pt idx="936">
                  <c:v>8178</c:v>
                </c:pt>
                <c:pt idx="937">
                  <c:v>9580</c:v>
                </c:pt>
                <c:pt idx="938">
                  <c:v>5147</c:v>
                </c:pt>
                <c:pt idx="939">
                  <c:v>1949</c:v>
                </c:pt>
                <c:pt idx="940">
                  <c:v>1573</c:v>
                </c:pt>
                <c:pt idx="941">
                  <c:v>6816</c:v>
                </c:pt>
                <c:pt idx="942">
                  <c:v>4896</c:v>
                </c:pt>
                <c:pt idx="943">
                  <c:v>5985</c:v>
                </c:pt>
                <c:pt idx="944">
                  <c:v>8524</c:v>
                </c:pt>
                <c:pt idx="945">
                  <c:v>6976</c:v>
                </c:pt>
                <c:pt idx="946">
                  <c:v>749</c:v>
                </c:pt>
                <c:pt idx="947">
                  <c:v>989</c:v>
                </c:pt>
                <c:pt idx="948">
                  <c:v>3075</c:v>
                </c:pt>
                <c:pt idx="949">
                  <c:v>9460</c:v>
                </c:pt>
                <c:pt idx="950">
                  <c:v>9097</c:v>
                </c:pt>
                <c:pt idx="951">
                  <c:v>2794</c:v>
                </c:pt>
                <c:pt idx="952">
                  <c:v>5548</c:v>
                </c:pt>
                <c:pt idx="953">
                  <c:v>807</c:v>
                </c:pt>
                <c:pt idx="954">
                  <c:v>9567</c:v>
                </c:pt>
                <c:pt idx="955">
                  <c:v>2918</c:v>
                </c:pt>
                <c:pt idx="956">
                  <c:v>9670</c:v>
                </c:pt>
                <c:pt idx="957">
                  <c:v>9869</c:v>
                </c:pt>
                <c:pt idx="958">
                  <c:v>869</c:v>
                </c:pt>
                <c:pt idx="959">
                  <c:v>1179</c:v>
                </c:pt>
                <c:pt idx="960">
                  <c:v>695</c:v>
                </c:pt>
                <c:pt idx="961">
                  <c:v>9928</c:v>
                </c:pt>
                <c:pt idx="962">
                  <c:v>3806</c:v>
                </c:pt>
                <c:pt idx="963">
                  <c:v>1838</c:v>
                </c:pt>
                <c:pt idx="964">
                  <c:v>1417</c:v>
                </c:pt>
                <c:pt idx="965">
                  <c:v>7082</c:v>
                </c:pt>
                <c:pt idx="966">
                  <c:v>5547</c:v>
                </c:pt>
                <c:pt idx="967">
                  <c:v>6250</c:v>
                </c:pt>
                <c:pt idx="968">
                  <c:v>3873</c:v>
                </c:pt>
                <c:pt idx="969">
                  <c:v>1344</c:v>
                </c:pt>
                <c:pt idx="970">
                  <c:v>9518</c:v>
                </c:pt>
                <c:pt idx="971">
                  <c:v>1386</c:v>
                </c:pt>
                <c:pt idx="972">
                  <c:v>8178</c:v>
                </c:pt>
                <c:pt idx="973">
                  <c:v>3366</c:v>
                </c:pt>
                <c:pt idx="974">
                  <c:v>9917</c:v>
                </c:pt>
                <c:pt idx="975">
                  <c:v>7831</c:v>
                </c:pt>
                <c:pt idx="976">
                  <c:v>3091</c:v>
                </c:pt>
                <c:pt idx="977">
                  <c:v>3354</c:v>
                </c:pt>
                <c:pt idx="978">
                  <c:v>9412</c:v>
                </c:pt>
                <c:pt idx="979">
                  <c:v>4200</c:v>
                </c:pt>
                <c:pt idx="980">
                  <c:v>3663</c:v>
                </c:pt>
                <c:pt idx="981">
                  <c:v>1705</c:v>
                </c:pt>
                <c:pt idx="982">
                  <c:v>9641</c:v>
                </c:pt>
                <c:pt idx="983">
                  <c:v>1150</c:v>
                </c:pt>
                <c:pt idx="984">
                  <c:v>6836</c:v>
                </c:pt>
                <c:pt idx="985">
                  <c:v>5029</c:v>
                </c:pt>
                <c:pt idx="986">
                  <c:v>3755</c:v>
                </c:pt>
                <c:pt idx="987">
                  <c:v>7128</c:v>
                </c:pt>
                <c:pt idx="988">
                  <c:v>6763</c:v>
                </c:pt>
                <c:pt idx="989">
                  <c:v>552</c:v>
                </c:pt>
                <c:pt idx="990">
                  <c:v>3916</c:v>
                </c:pt>
                <c:pt idx="991">
                  <c:v>6916</c:v>
                </c:pt>
                <c:pt idx="992">
                  <c:v>9424</c:v>
                </c:pt>
                <c:pt idx="993">
                  <c:v>6331</c:v>
                </c:pt>
                <c:pt idx="994">
                  <c:v>9720</c:v>
                </c:pt>
                <c:pt idx="995">
                  <c:v>5814</c:v>
                </c:pt>
                <c:pt idx="996">
                  <c:v>1686</c:v>
                </c:pt>
                <c:pt idx="997">
                  <c:v>6052</c:v>
                </c:pt>
                <c:pt idx="998">
                  <c:v>1396</c:v>
                </c:pt>
                <c:pt idx="999">
                  <c:v>8969</c:v>
                </c:pt>
              </c:numCache>
            </c:numRef>
          </c:xVal>
          <c:yVal>
            <c:numRef>
              <c:f>insurance_policy_dataset!$E$2:$E$1001</c:f>
              <c:numCache>
                <c:formatCode>General</c:formatCode>
                <c:ptCount val="1000"/>
                <c:pt idx="0">
                  <c:v>16</c:v>
                </c:pt>
                <c:pt idx="1">
                  <c:v>18</c:v>
                </c:pt>
                <c:pt idx="2">
                  <c:v>4</c:v>
                </c:pt>
                <c:pt idx="3">
                  <c:v>10</c:v>
                </c:pt>
                <c:pt idx="4">
                  <c:v>19</c:v>
                </c:pt>
                <c:pt idx="5">
                  <c:v>25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24</c:v>
                </c:pt>
                <c:pt idx="10">
                  <c:v>29</c:v>
                </c:pt>
                <c:pt idx="11">
                  <c:v>15</c:v>
                </c:pt>
                <c:pt idx="12">
                  <c:v>13</c:v>
                </c:pt>
                <c:pt idx="13">
                  <c:v>8</c:v>
                </c:pt>
                <c:pt idx="14">
                  <c:v>27</c:v>
                </c:pt>
                <c:pt idx="15">
                  <c:v>7</c:v>
                </c:pt>
                <c:pt idx="16">
                  <c:v>23</c:v>
                </c:pt>
                <c:pt idx="17">
                  <c:v>1</c:v>
                </c:pt>
                <c:pt idx="18">
                  <c:v>15</c:v>
                </c:pt>
                <c:pt idx="19">
                  <c:v>23</c:v>
                </c:pt>
                <c:pt idx="20">
                  <c:v>23</c:v>
                </c:pt>
                <c:pt idx="21">
                  <c:v>15</c:v>
                </c:pt>
                <c:pt idx="22">
                  <c:v>16</c:v>
                </c:pt>
                <c:pt idx="23">
                  <c:v>11</c:v>
                </c:pt>
                <c:pt idx="24">
                  <c:v>8</c:v>
                </c:pt>
                <c:pt idx="25">
                  <c:v>11</c:v>
                </c:pt>
                <c:pt idx="26">
                  <c:v>24</c:v>
                </c:pt>
                <c:pt idx="27">
                  <c:v>18</c:v>
                </c:pt>
                <c:pt idx="28">
                  <c:v>19</c:v>
                </c:pt>
                <c:pt idx="29">
                  <c:v>15</c:v>
                </c:pt>
                <c:pt idx="30">
                  <c:v>26</c:v>
                </c:pt>
                <c:pt idx="31">
                  <c:v>28</c:v>
                </c:pt>
                <c:pt idx="32">
                  <c:v>29</c:v>
                </c:pt>
                <c:pt idx="33">
                  <c:v>1</c:v>
                </c:pt>
                <c:pt idx="34">
                  <c:v>4</c:v>
                </c:pt>
                <c:pt idx="35">
                  <c:v>9</c:v>
                </c:pt>
                <c:pt idx="36">
                  <c:v>27</c:v>
                </c:pt>
                <c:pt idx="37">
                  <c:v>7</c:v>
                </c:pt>
                <c:pt idx="38">
                  <c:v>21</c:v>
                </c:pt>
                <c:pt idx="39">
                  <c:v>20</c:v>
                </c:pt>
                <c:pt idx="40">
                  <c:v>24</c:v>
                </c:pt>
                <c:pt idx="41">
                  <c:v>2</c:v>
                </c:pt>
                <c:pt idx="42">
                  <c:v>11</c:v>
                </c:pt>
                <c:pt idx="43">
                  <c:v>6</c:v>
                </c:pt>
                <c:pt idx="44">
                  <c:v>17</c:v>
                </c:pt>
                <c:pt idx="45">
                  <c:v>25</c:v>
                </c:pt>
                <c:pt idx="46">
                  <c:v>17</c:v>
                </c:pt>
                <c:pt idx="47">
                  <c:v>19</c:v>
                </c:pt>
                <c:pt idx="48">
                  <c:v>27</c:v>
                </c:pt>
                <c:pt idx="49">
                  <c:v>2</c:v>
                </c:pt>
                <c:pt idx="50">
                  <c:v>8</c:v>
                </c:pt>
                <c:pt idx="51">
                  <c:v>5</c:v>
                </c:pt>
                <c:pt idx="52">
                  <c:v>20</c:v>
                </c:pt>
                <c:pt idx="53">
                  <c:v>1</c:v>
                </c:pt>
                <c:pt idx="54">
                  <c:v>3</c:v>
                </c:pt>
                <c:pt idx="55">
                  <c:v>20</c:v>
                </c:pt>
                <c:pt idx="56">
                  <c:v>13</c:v>
                </c:pt>
                <c:pt idx="57">
                  <c:v>16</c:v>
                </c:pt>
                <c:pt idx="58">
                  <c:v>2</c:v>
                </c:pt>
                <c:pt idx="59">
                  <c:v>16</c:v>
                </c:pt>
                <c:pt idx="60">
                  <c:v>28</c:v>
                </c:pt>
                <c:pt idx="61">
                  <c:v>3</c:v>
                </c:pt>
                <c:pt idx="62">
                  <c:v>7</c:v>
                </c:pt>
                <c:pt idx="63">
                  <c:v>1</c:v>
                </c:pt>
                <c:pt idx="64">
                  <c:v>18</c:v>
                </c:pt>
                <c:pt idx="65">
                  <c:v>26</c:v>
                </c:pt>
                <c:pt idx="66">
                  <c:v>29</c:v>
                </c:pt>
                <c:pt idx="67">
                  <c:v>20</c:v>
                </c:pt>
                <c:pt idx="68">
                  <c:v>18</c:v>
                </c:pt>
                <c:pt idx="69">
                  <c:v>24</c:v>
                </c:pt>
                <c:pt idx="70">
                  <c:v>20</c:v>
                </c:pt>
                <c:pt idx="71">
                  <c:v>17</c:v>
                </c:pt>
                <c:pt idx="72">
                  <c:v>2</c:v>
                </c:pt>
                <c:pt idx="73">
                  <c:v>16</c:v>
                </c:pt>
                <c:pt idx="74">
                  <c:v>29</c:v>
                </c:pt>
                <c:pt idx="75">
                  <c:v>13</c:v>
                </c:pt>
                <c:pt idx="76">
                  <c:v>23</c:v>
                </c:pt>
                <c:pt idx="77">
                  <c:v>14</c:v>
                </c:pt>
                <c:pt idx="78">
                  <c:v>14</c:v>
                </c:pt>
                <c:pt idx="79">
                  <c:v>2</c:v>
                </c:pt>
                <c:pt idx="80">
                  <c:v>3</c:v>
                </c:pt>
                <c:pt idx="81">
                  <c:v>12</c:v>
                </c:pt>
                <c:pt idx="82">
                  <c:v>17</c:v>
                </c:pt>
                <c:pt idx="83">
                  <c:v>17</c:v>
                </c:pt>
                <c:pt idx="84">
                  <c:v>18</c:v>
                </c:pt>
                <c:pt idx="85">
                  <c:v>23</c:v>
                </c:pt>
                <c:pt idx="86">
                  <c:v>20</c:v>
                </c:pt>
                <c:pt idx="87">
                  <c:v>4</c:v>
                </c:pt>
                <c:pt idx="88">
                  <c:v>21</c:v>
                </c:pt>
                <c:pt idx="89">
                  <c:v>18</c:v>
                </c:pt>
                <c:pt idx="90">
                  <c:v>22</c:v>
                </c:pt>
                <c:pt idx="91">
                  <c:v>6</c:v>
                </c:pt>
                <c:pt idx="92">
                  <c:v>19</c:v>
                </c:pt>
                <c:pt idx="93">
                  <c:v>10</c:v>
                </c:pt>
                <c:pt idx="94">
                  <c:v>17</c:v>
                </c:pt>
                <c:pt idx="95">
                  <c:v>15</c:v>
                </c:pt>
                <c:pt idx="96">
                  <c:v>17</c:v>
                </c:pt>
                <c:pt idx="97">
                  <c:v>1</c:v>
                </c:pt>
                <c:pt idx="98">
                  <c:v>1</c:v>
                </c:pt>
                <c:pt idx="99">
                  <c:v>5</c:v>
                </c:pt>
                <c:pt idx="100">
                  <c:v>2</c:v>
                </c:pt>
                <c:pt idx="101">
                  <c:v>14</c:v>
                </c:pt>
                <c:pt idx="102">
                  <c:v>12</c:v>
                </c:pt>
                <c:pt idx="103">
                  <c:v>3</c:v>
                </c:pt>
                <c:pt idx="104">
                  <c:v>29</c:v>
                </c:pt>
                <c:pt idx="105">
                  <c:v>1</c:v>
                </c:pt>
                <c:pt idx="106">
                  <c:v>14</c:v>
                </c:pt>
                <c:pt idx="107">
                  <c:v>14</c:v>
                </c:pt>
                <c:pt idx="108">
                  <c:v>26</c:v>
                </c:pt>
                <c:pt idx="109">
                  <c:v>16</c:v>
                </c:pt>
                <c:pt idx="110">
                  <c:v>11</c:v>
                </c:pt>
                <c:pt idx="111">
                  <c:v>18</c:v>
                </c:pt>
                <c:pt idx="112">
                  <c:v>17</c:v>
                </c:pt>
                <c:pt idx="113">
                  <c:v>10</c:v>
                </c:pt>
                <c:pt idx="114">
                  <c:v>7</c:v>
                </c:pt>
                <c:pt idx="115">
                  <c:v>9</c:v>
                </c:pt>
                <c:pt idx="116">
                  <c:v>18</c:v>
                </c:pt>
                <c:pt idx="117">
                  <c:v>11</c:v>
                </c:pt>
                <c:pt idx="118">
                  <c:v>21</c:v>
                </c:pt>
                <c:pt idx="119">
                  <c:v>26</c:v>
                </c:pt>
                <c:pt idx="120">
                  <c:v>19</c:v>
                </c:pt>
                <c:pt idx="121">
                  <c:v>18</c:v>
                </c:pt>
                <c:pt idx="122">
                  <c:v>8</c:v>
                </c:pt>
                <c:pt idx="123">
                  <c:v>25</c:v>
                </c:pt>
                <c:pt idx="124">
                  <c:v>11</c:v>
                </c:pt>
                <c:pt idx="125">
                  <c:v>22</c:v>
                </c:pt>
                <c:pt idx="126">
                  <c:v>7</c:v>
                </c:pt>
                <c:pt idx="127">
                  <c:v>29</c:v>
                </c:pt>
                <c:pt idx="128">
                  <c:v>14</c:v>
                </c:pt>
                <c:pt idx="129">
                  <c:v>6</c:v>
                </c:pt>
                <c:pt idx="130">
                  <c:v>23</c:v>
                </c:pt>
                <c:pt idx="131">
                  <c:v>27</c:v>
                </c:pt>
                <c:pt idx="132">
                  <c:v>16</c:v>
                </c:pt>
                <c:pt idx="133">
                  <c:v>22</c:v>
                </c:pt>
                <c:pt idx="134">
                  <c:v>17</c:v>
                </c:pt>
                <c:pt idx="135">
                  <c:v>6</c:v>
                </c:pt>
                <c:pt idx="136">
                  <c:v>17</c:v>
                </c:pt>
                <c:pt idx="137">
                  <c:v>10</c:v>
                </c:pt>
                <c:pt idx="138">
                  <c:v>20</c:v>
                </c:pt>
                <c:pt idx="139">
                  <c:v>11</c:v>
                </c:pt>
                <c:pt idx="140">
                  <c:v>16</c:v>
                </c:pt>
                <c:pt idx="141">
                  <c:v>4</c:v>
                </c:pt>
                <c:pt idx="142">
                  <c:v>15</c:v>
                </c:pt>
                <c:pt idx="143">
                  <c:v>13</c:v>
                </c:pt>
                <c:pt idx="144">
                  <c:v>6</c:v>
                </c:pt>
                <c:pt idx="145">
                  <c:v>20</c:v>
                </c:pt>
                <c:pt idx="146">
                  <c:v>5</c:v>
                </c:pt>
                <c:pt idx="147">
                  <c:v>23</c:v>
                </c:pt>
                <c:pt idx="148">
                  <c:v>18</c:v>
                </c:pt>
                <c:pt idx="149">
                  <c:v>26</c:v>
                </c:pt>
                <c:pt idx="150">
                  <c:v>29</c:v>
                </c:pt>
                <c:pt idx="151">
                  <c:v>19</c:v>
                </c:pt>
                <c:pt idx="152">
                  <c:v>7</c:v>
                </c:pt>
                <c:pt idx="153">
                  <c:v>8</c:v>
                </c:pt>
                <c:pt idx="154">
                  <c:v>29</c:v>
                </c:pt>
                <c:pt idx="155">
                  <c:v>20</c:v>
                </c:pt>
                <c:pt idx="156">
                  <c:v>13</c:v>
                </c:pt>
                <c:pt idx="157">
                  <c:v>25</c:v>
                </c:pt>
                <c:pt idx="158">
                  <c:v>24</c:v>
                </c:pt>
                <c:pt idx="159">
                  <c:v>15</c:v>
                </c:pt>
                <c:pt idx="160">
                  <c:v>5</c:v>
                </c:pt>
                <c:pt idx="161">
                  <c:v>10</c:v>
                </c:pt>
                <c:pt idx="162">
                  <c:v>24</c:v>
                </c:pt>
                <c:pt idx="163">
                  <c:v>18</c:v>
                </c:pt>
                <c:pt idx="164">
                  <c:v>7</c:v>
                </c:pt>
                <c:pt idx="165">
                  <c:v>13</c:v>
                </c:pt>
                <c:pt idx="166">
                  <c:v>9</c:v>
                </c:pt>
                <c:pt idx="167">
                  <c:v>9</c:v>
                </c:pt>
                <c:pt idx="168">
                  <c:v>27</c:v>
                </c:pt>
                <c:pt idx="169">
                  <c:v>15</c:v>
                </c:pt>
                <c:pt idx="170">
                  <c:v>26</c:v>
                </c:pt>
                <c:pt idx="171">
                  <c:v>4</c:v>
                </c:pt>
                <c:pt idx="172">
                  <c:v>21</c:v>
                </c:pt>
                <c:pt idx="173">
                  <c:v>17</c:v>
                </c:pt>
                <c:pt idx="174">
                  <c:v>12</c:v>
                </c:pt>
                <c:pt idx="175">
                  <c:v>10</c:v>
                </c:pt>
                <c:pt idx="176">
                  <c:v>2</c:v>
                </c:pt>
                <c:pt idx="177">
                  <c:v>29</c:v>
                </c:pt>
                <c:pt idx="178">
                  <c:v>29</c:v>
                </c:pt>
                <c:pt idx="179">
                  <c:v>1</c:v>
                </c:pt>
                <c:pt idx="180">
                  <c:v>11</c:v>
                </c:pt>
                <c:pt idx="181">
                  <c:v>15</c:v>
                </c:pt>
                <c:pt idx="182">
                  <c:v>18</c:v>
                </c:pt>
                <c:pt idx="183">
                  <c:v>26</c:v>
                </c:pt>
                <c:pt idx="184">
                  <c:v>4</c:v>
                </c:pt>
                <c:pt idx="185">
                  <c:v>3</c:v>
                </c:pt>
                <c:pt idx="186">
                  <c:v>9</c:v>
                </c:pt>
                <c:pt idx="187">
                  <c:v>25</c:v>
                </c:pt>
                <c:pt idx="188">
                  <c:v>12</c:v>
                </c:pt>
                <c:pt idx="189">
                  <c:v>1</c:v>
                </c:pt>
                <c:pt idx="190">
                  <c:v>9</c:v>
                </c:pt>
                <c:pt idx="191">
                  <c:v>22</c:v>
                </c:pt>
                <c:pt idx="192">
                  <c:v>4</c:v>
                </c:pt>
                <c:pt idx="193">
                  <c:v>9</c:v>
                </c:pt>
                <c:pt idx="194">
                  <c:v>24</c:v>
                </c:pt>
                <c:pt idx="195">
                  <c:v>24</c:v>
                </c:pt>
                <c:pt idx="196">
                  <c:v>20</c:v>
                </c:pt>
                <c:pt idx="197">
                  <c:v>23</c:v>
                </c:pt>
                <c:pt idx="198">
                  <c:v>20</c:v>
                </c:pt>
                <c:pt idx="199">
                  <c:v>19</c:v>
                </c:pt>
                <c:pt idx="200">
                  <c:v>21</c:v>
                </c:pt>
                <c:pt idx="201">
                  <c:v>28</c:v>
                </c:pt>
                <c:pt idx="202">
                  <c:v>19</c:v>
                </c:pt>
                <c:pt idx="203">
                  <c:v>15</c:v>
                </c:pt>
                <c:pt idx="204">
                  <c:v>1</c:v>
                </c:pt>
                <c:pt idx="205">
                  <c:v>8</c:v>
                </c:pt>
                <c:pt idx="206">
                  <c:v>9</c:v>
                </c:pt>
                <c:pt idx="207">
                  <c:v>15</c:v>
                </c:pt>
                <c:pt idx="208">
                  <c:v>2</c:v>
                </c:pt>
                <c:pt idx="209">
                  <c:v>8</c:v>
                </c:pt>
                <c:pt idx="210">
                  <c:v>2</c:v>
                </c:pt>
                <c:pt idx="211">
                  <c:v>3</c:v>
                </c:pt>
                <c:pt idx="212">
                  <c:v>21</c:v>
                </c:pt>
                <c:pt idx="213">
                  <c:v>8</c:v>
                </c:pt>
                <c:pt idx="214">
                  <c:v>28</c:v>
                </c:pt>
                <c:pt idx="215">
                  <c:v>16</c:v>
                </c:pt>
                <c:pt idx="216">
                  <c:v>8</c:v>
                </c:pt>
                <c:pt idx="217">
                  <c:v>26</c:v>
                </c:pt>
                <c:pt idx="218">
                  <c:v>14</c:v>
                </c:pt>
                <c:pt idx="219">
                  <c:v>17</c:v>
                </c:pt>
                <c:pt idx="220">
                  <c:v>23</c:v>
                </c:pt>
                <c:pt idx="221">
                  <c:v>8</c:v>
                </c:pt>
                <c:pt idx="222">
                  <c:v>16</c:v>
                </c:pt>
                <c:pt idx="223">
                  <c:v>24</c:v>
                </c:pt>
                <c:pt idx="224">
                  <c:v>23</c:v>
                </c:pt>
                <c:pt idx="225">
                  <c:v>22</c:v>
                </c:pt>
                <c:pt idx="226">
                  <c:v>2</c:v>
                </c:pt>
                <c:pt idx="227">
                  <c:v>28</c:v>
                </c:pt>
                <c:pt idx="228">
                  <c:v>10</c:v>
                </c:pt>
                <c:pt idx="229">
                  <c:v>13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22</c:v>
                </c:pt>
                <c:pt idx="234">
                  <c:v>15</c:v>
                </c:pt>
                <c:pt idx="235">
                  <c:v>29</c:v>
                </c:pt>
                <c:pt idx="236">
                  <c:v>1</c:v>
                </c:pt>
                <c:pt idx="237">
                  <c:v>5</c:v>
                </c:pt>
                <c:pt idx="238">
                  <c:v>22</c:v>
                </c:pt>
                <c:pt idx="239">
                  <c:v>22</c:v>
                </c:pt>
                <c:pt idx="240">
                  <c:v>17</c:v>
                </c:pt>
                <c:pt idx="241">
                  <c:v>13</c:v>
                </c:pt>
                <c:pt idx="242">
                  <c:v>27</c:v>
                </c:pt>
                <c:pt idx="243">
                  <c:v>6</c:v>
                </c:pt>
                <c:pt idx="244">
                  <c:v>24</c:v>
                </c:pt>
                <c:pt idx="245">
                  <c:v>1</c:v>
                </c:pt>
                <c:pt idx="246">
                  <c:v>17</c:v>
                </c:pt>
                <c:pt idx="247">
                  <c:v>18</c:v>
                </c:pt>
                <c:pt idx="248">
                  <c:v>14</c:v>
                </c:pt>
                <c:pt idx="249">
                  <c:v>17</c:v>
                </c:pt>
                <c:pt idx="250">
                  <c:v>3</c:v>
                </c:pt>
                <c:pt idx="251">
                  <c:v>3</c:v>
                </c:pt>
                <c:pt idx="252">
                  <c:v>7</c:v>
                </c:pt>
                <c:pt idx="253">
                  <c:v>14</c:v>
                </c:pt>
                <c:pt idx="254">
                  <c:v>25</c:v>
                </c:pt>
                <c:pt idx="255">
                  <c:v>19</c:v>
                </c:pt>
                <c:pt idx="256">
                  <c:v>28</c:v>
                </c:pt>
                <c:pt idx="257">
                  <c:v>12</c:v>
                </c:pt>
                <c:pt idx="258">
                  <c:v>6</c:v>
                </c:pt>
                <c:pt idx="259">
                  <c:v>23</c:v>
                </c:pt>
                <c:pt idx="260">
                  <c:v>10</c:v>
                </c:pt>
                <c:pt idx="261">
                  <c:v>25</c:v>
                </c:pt>
                <c:pt idx="262">
                  <c:v>10</c:v>
                </c:pt>
                <c:pt idx="263">
                  <c:v>18</c:v>
                </c:pt>
                <c:pt idx="264">
                  <c:v>12</c:v>
                </c:pt>
                <c:pt idx="265">
                  <c:v>10</c:v>
                </c:pt>
                <c:pt idx="266">
                  <c:v>6</c:v>
                </c:pt>
                <c:pt idx="267">
                  <c:v>2</c:v>
                </c:pt>
                <c:pt idx="268">
                  <c:v>22</c:v>
                </c:pt>
                <c:pt idx="269">
                  <c:v>13</c:v>
                </c:pt>
                <c:pt idx="270">
                  <c:v>20</c:v>
                </c:pt>
                <c:pt idx="271">
                  <c:v>16</c:v>
                </c:pt>
                <c:pt idx="272">
                  <c:v>15</c:v>
                </c:pt>
                <c:pt idx="273">
                  <c:v>17</c:v>
                </c:pt>
                <c:pt idx="274">
                  <c:v>12</c:v>
                </c:pt>
                <c:pt idx="275">
                  <c:v>14</c:v>
                </c:pt>
                <c:pt idx="276">
                  <c:v>10</c:v>
                </c:pt>
                <c:pt idx="277">
                  <c:v>27</c:v>
                </c:pt>
                <c:pt idx="278">
                  <c:v>26</c:v>
                </c:pt>
                <c:pt idx="279">
                  <c:v>20</c:v>
                </c:pt>
                <c:pt idx="280">
                  <c:v>16</c:v>
                </c:pt>
                <c:pt idx="281">
                  <c:v>10</c:v>
                </c:pt>
                <c:pt idx="282">
                  <c:v>1</c:v>
                </c:pt>
                <c:pt idx="283">
                  <c:v>27</c:v>
                </c:pt>
                <c:pt idx="284">
                  <c:v>20</c:v>
                </c:pt>
                <c:pt idx="285">
                  <c:v>27</c:v>
                </c:pt>
                <c:pt idx="286">
                  <c:v>25</c:v>
                </c:pt>
                <c:pt idx="287">
                  <c:v>22</c:v>
                </c:pt>
                <c:pt idx="288">
                  <c:v>7</c:v>
                </c:pt>
                <c:pt idx="289">
                  <c:v>15</c:v>
                </c:pt>
                <c:pt idx="290">
                  <c:v>7</c:v>
                </c:pt>
                <c:pt idx="291">
                  <c:v>12</c:v>
                </c:pt>
                <c:pt idx="292">
                  <c:v>1</c:v>
                </c:pt>
                <c:pt idx="293">
                  <c:v>1</c:v>
                </c:pt>
                <c:pt idx="294">
                  <c:v>6</c:v>
                </c:pt>
                <c:pt idx="295">
                  <c:v>26</c:v>
                </c:pt>
                <c:pt idx="296">
                  <c:v>26</c:v>
                </c:pt>
                <c:pt idx="297">
                  <c:v>14</c:v>
                </c:pt>
                <c:pt idx="298">
                  <c:v>24</c:v>
                </c:pt>
                <c:pt idx="299">
                  <c:v>14</c:v>
                </c:pt>
                <c:pt idx="300">
                  <c:v>26</c:v>
                </c:pt>
                <c:pt idx="301">
                  <c:v>26</c:v>
                </c:pt>
                <c:pt idx="302">
                  <c:v>5</c:v>
                </c:pt>
                <c:pt idx="303">
                  <c:v>10</c:v>
                </c:pt>
                <c:pt idx="304">
                  <c:v>17</c:v>
                </c:pt>
                <c:pt idx="305">
                  <c:v>3</c:v>
                </c:pt>
                <c:pt idx="306">
                  <c:v>3</c:v>
                </c:pt>
                <c:pt idx="307">
                  <c:v>27</c:v>
                </c:pt>
                <c:pt idx="308">
                  <c:v>14</c:v>
                </c:pt>
                <c:pt idx="309">
                  <c:v>15</c:v>
                </c:pt>
                <c:pt idx="310">
                  <c:v>8</c:v>
                </c:pt>
                <c:pt idx="311">
                  <c:v>22</c:v>
                </c:pt>
                <c:pt idx="312">
                  <c:v>25</c:v>
                </c:pt>
                <c:pt idx="313">
                  <c:v>29</c:v>
                </c:pt>
                <c:pt idx="314">
                  <c:v>11</c:v>
                </c:pt>
                <c:pt idx="315">
                  <c:v>2</c:v>
                </c:pt>
                <c:pt idx="316">
                  <c:v>23</c:v>
                </c:pt>
                <c:pt idx="317">
                  <c:v>9</c:v>
                </c:pt>
                <c:pt idx="318">
                  <c:v>21</c:v>
                </c:pt>
                <c:pt idx="319">
                  <c:v>26</c:v>
                </c:pt>
                <c:pt idx="320">
                  <c:v>24</c:v>
                </c:pt>
                <c:pt idx="321">
                  <c:v>21</c:v>
                </c:pt>
                <c:pt idx="322">
                  <c:v>10</c:v>
                </c:pt>
                <c:pt idx="323">
                  <c:v>2</c:v>
                </c:pt>
                <c:pt idx="324">
                  <c:v>15</c:v>
                </c:pt>
                <c:pt idx="325">
                  <c:v>16</c:v>
                </c:pt>
                <c:pt idx="326">
                  <c:v>18</c:v>
                </c:pt>
                <c:pt idx="327">
                  <c:v>8</c:v>
                </c:pt>
                <c:pt idx="328">
                  <c:v>9</c:v>
                </c:pt>
                <c:pt idx="329">
                  <c:v>4</c:v>
                </c:pt>
                <c:pt idx="330">
                  <c:v>23</c:v>
                </c:pt>
                <c:pt idx="331">
                  <c:v>2</c:v>
                </c:pt>
                <c:pt idx="332">
                  <c:v>20</c:v>
                </c:pt>
                <c:pt idx="333">
                  <c:v>11</c:v>
                </c:pt>
                <c:pt idx="334">
                  <c:v>1</c:v>
                </c:pt>
                <c:pt idx="335">
                  <c:v>27</c:v>
                </c:pt>
                <c:pt idx="336">
                  <c:v>13</c:v>
                </c:pt>
                <c:pt idx="337">
                  <c:v>6</c:v>
                </c:pt>
                <c:pt idx="338">
                  <c:v>6</c:v>
                </c:pt>
                <c:pt idx="339">
                  <c:v>18</c:v>
                </c:pt>
                <c:pt idx="340">
                  <c:v>14</c:v>
                </c:pt>
                <c:pt idx="341">
                  <c:v>21</c:v>
                </c:pt>
                <c:pt idx="342">
                  <c:v>12</c:v>
                </c:pt>
                <c:pt idx="343">
                  <c:v>3</c:v>
                </c:pt>
                <c:pt idx="344">
                  <c:v>20</c:v>
                </c:pt>
                <c:pt idx="345">
                  <c:v>23</c:v>
                </c:pt>
                <c:pt idx="346">
                  <c:v>5</c:v>
                </c:pt>
                <c:pt idx="347">
                  <c:v>23</c:v>
                </c:pt>
                <c:pt idx="348">
                  <c:v>13</c:v>
                </c:pt>
                <c:pt idx="349">
                  <c:v>16</c:v>
                </c:pt>
                <c:pt idx="350">
                  <c:v>19</c:v>
                </c:pt>
                <c:pt idx="351">
                  <c:v>16</c:v>
                </c:pt>
                <c:pt idx="352">
                  <c:v>3</c:v>
                </c:pt>
                <c:pt idx="353">
                  <c:v>5</c:v>
                </c:pt>
                <c:pt idx="354">
                  <c:v>26</c:v>
                </c:pt>
                <c:pt idx="355">
                  <c:v>24</c:v>
                </c:pt>
                <c:pt idx="356">
                  <c:v>29</c:v>
                </c:pt>
                <c:pt idx="357">
                  <c:v>27</c:v>
                </c:pt>
                <c:pt idx="358">
                  <c:v>7</c:v>
                </c:pt>
                <c:pt idx="359">
                  <c:v>22</c:v>
                </c:pt>
                <c:pt idx="360">
                  <c:v>26</c:v>
                </c:pt>
                <c:pt idx="361">
                  <c:v>28</c:v>
                </c:pt>
                <c:pt idx="362">
                  <c:v>28</c:v>
                </c:pt>
                <c:pt idx="363">
                  <c:v>5</c:v>
                </c:pt>
                <c:pt idx="364">
                  <c:v>4</c:v>
                </c:pt>
                <c:pt idx="365">
                  <c:v>11</c:v>
                </c:pt>
                <c:pt idx="366">
                  <c:v>16</c:v>
                </c:pt>
                <c:pt idx="367">
                  <c:v>10</c:v>
                </c:pt>
                <c:pt idx="368">
                  <c:v>13</c:v>
                </c:pt>
                <c:pt idx="369">
                  <c:v>29</c:v>
                </c:pt>
                <c:pt idx="370">
                  <c:v>25</c:v>
                </c:pt>
                <c:pt idx="371">
                  <c:v>4</c:v>
                </c:pt>
                <c:pt idx="372">
                  <c:v>12</c:v>
                </c:pt>
                <c:pt idx="373">
                  <c:v>25</c:v>
                </c:pt>
                <c:pt idx="374">
                  <c:v>8</c:v>
                </c:pt>
                <c:pt idx="375">
                  <c:v>8</c:v>
                </c:pt>
                <c:pt idx="376">
                  <c:v>9</c:v>
                </c:pt>
                <c:pt idx="377">
                  <c:v>24</c:v>
                </c:pt>
                <c:pt idx="378">
                  <c:v>27</c:v>
                </c:pt>
                <c:pt idx="379">
                  <c:v>7</c:v>
                </c:pt>
                <c:pt idx="380">
                  <c:v>10</c:v>
                </c:pt>
                <c:pt idx="381">
                  <c:v>16</c:v>
                </c:pt>
                <c:pt idx="382">
                  <c:v>17</c:v>
                </c:pt>
                <c:pt idx="383">
                  <c:v>20</c:v>
                </c:pt>
                <c:pt idx="384">
                  <c:v>25</c:v>
                </c:pt>
                <c:pt idx="385">
                  <c:v>7</c:v>
                </c:pt>
                <c:pt idx="386">
                  <c:v>7</c:v>
                </c:pt>
                <c:pt idx="387">
                  <c:v>2</c:v>
                </c:pt>
                <c:pt idx="388">
                  <c:v>26</c:v>
                </c:pt>
                <c:pt idx="389">
                  <c:v>19</c:v>
                </c:pt>
                <c:pt idx="390">
                  <c:v>4</c:v>
                </c:pt>
                <c:pt idx="391">
                  <c:v>23</c:v>
                </c:pt>
                <c:pt idx="392">
                  <c:v>28</c:v>
                </c:pt>
                <c:pt idx="393">
                  <c:v>25</c:v>
                </c:pt>
                <c:pt idx="394">
                  <c:v>25</c:v>
                </c:pt>
                <c:pt idx="395">
                  <c:v>28</c:v>
                </c:pt>
                <c:pt idx="396">
                  <c:v>6</c:v>
                </c:pt>
                <c:pt idx="397">
                  <c:v>7</c:v>
                </c:pt>
                <c:pt idx="398">
                  <c:v>29</c:v>
                </c:pt>
                <c:pt idx="399">
                  <c:v>27</c:v>
                </c:pt>
                <c:pt idx="400">
                  <c:v>7</c:v>
                </c:pt>
                <c:pt idx="401">
                  <c:v>4</c:v>
                </c:pt>
                <c:pt idx="402">
                  <c:v>25</c:v>
                </c:pt>
                <c:pt idx="403">
                  <c:v>15</c:v>
                </c:pt>
                <c:pt idx="404">
                  <c:v>14</c:v>
                </c:pt>
                <c:pt idx="405">
                  <c:v>21</c:v>
                </c:pt>
                <c:pt idx="406">
                  <c:v>21</c:v>
                </c:pt>
                <c:pt idx="407">
                  <c:v>12</c:v>
                </c:pt>
                <c:pt idx="408">
                  <c:v>23</c:v>
                </c:pt>
                <c:pt idx="409">
                  <c:v>16</c:v>
                </c:pt>
                <c:pt idx="410">
                  <c:v>7</c:v>
                </c:pt>
                <c:pt idx="411">
                  <c:v>4</c:v>
                </c:pt>
                <c:pt idx="412">
                  <c:v>17</c:v>
                </c:pt>
                <c:pt idx="413">
                  <c:v>2</c:v>
                </c:pt>
                <c:pt idx="414">
                  <c:v>4</c:v>
                </c:pt>
                <c:pt idx="415">
                  <c:v>2</c:v>
                </c:pt>
                <c:pt idx="416">
                  <c:v>12</c:v>
                </c:pt>
                <c:pt idx="417">
                  <c:v>18</c:v>
                </c:pt>
                <c:pt idx="418">
                  <c:v>14</c:v>
                </c:pt>
                <c:pt idx="419">
                  <c:v>11</c:v>
                </c:pt>
                <c:pt idx="420">
                  <c:v>3</c:v>
                </c:pt>
                <c:pt idx="421">
                  <c:v>14</c:v>
                </c:pt>
                <c:pt idx="422">
                  <c:v>9</c:v>
                </c:pt>
                <c:pt idx="423">
                  <c:v>6</c:v>
                </c:pt>
                <c:pt idx="424">
                  <c:v>24</c:v>
                </c:pt>
                <c:pt idx="425">
                  <c:v>21</c:v>
                </c:pt>
                <c:pt idx="426">
                  <c:v>27</c:v>
                </c:pt>
                <c:pt idx="427">
                  <c:v>4</c:v>
                </c:pt>
                <c:pt idx="428">
                  <c:v>8</c:v>
                </c:pt>
                <c:pt idx="429">
                  <c:v>13</c:v>
                </c:pt>
                <c:pt idx="430">
                  <c:v>13</c:v>
                </c:pt>
                <c:pt idx="431">
                  <c:v>14</c:v>
                </c:pt>
                <c:pt idx="432">
                  <c:v>19</c:v>
                </c:pt>
                <c:pt idx="433">
                  <c:v>9</c:v>
                </c:pt>
                <c:pt idx="434">
                  <c:v>20</c:v>
                </c:pt>
                <c:pt idx="435">
                  <c:v>25</c:v>
                </c:pt>
                <c:pt idx="436">
                  <c:v>18</c:v>
                </c:pt>
                <c:pt idx="437">
                  <c:v>26</c:v>
                </c:pt>
                <c:pt idx="438">
                  <c:v>23</c:v>
                </c:pt>
                <c:pt idx="439">
                  <c:v>24</c:v>
                </c:pt>
                <c:pt idx="440">
                  <c:v>20</c:v>
                </c:pt>
                <c:pt idx="441">
                  <c:v>24</c:v>
                </c:pt>
                <c:pt idx="442">
                  <c:v>18</c:v>
                </c:pt>
                <c:pt idx="443">
                  <c:v>22</c:v>
                </c:pt>
                <c:pt idx="444">
                  <c:v>21</c:v>
                </c:pt>
                <c:pt idx="445">
                  <c:v>16</c:v>
                </c:pt>
                <c:pt idx="446">
                  <c:v>14</c:v>
                </c:pt>
                <c:pt idx="447">
                  <c:v>18</c:v>
                </c:pt>
                <c:pt idx="448">
                  <c:v>24</c:v>
                </c:pt>
                <c:pt idx="449">
                  <c:v>27</c:v>
                </c:pt>
                <c:pt idx="450">
                  <c:v>12</c:v>
                </c:pt>
                <c:pt idx="451">
                  <c:v>5</c:v>
                </c:pt>
                <c:pt idx="452">
                  <c:v>3</c:v>
                </c:pt>
                <c:pt idx="453">
                  <c:v>2</c:v>
                </c:pt>
                <c:pt idx="454">
                  <c:v>20</c:v>
                </c:pt>
                <c:pt idx="455">
                  <c:v>20</c:v>
                </c:pt>
                <c:pt idx="456">
                  <c:v>29</c:v>
                </c:pt>
                <c:pt idx="457">
                  <c:v>1</c:v>
                </c:pt>
                <c:pt idx="458">
                  <c:v>10</c:v>
                </c:pt>
                <c:pt idx="459">
                  <c:v>22</c:v>
                </c:pt>
                <c:pt idx="460">
                  <c:v>3</c:v>
                </c:pt>
                <c:pt idx="461">
                  <c:v>6</c:v>
                </c:pt>
                <c:pt idx="462">
                  <c:v>27</c:v>
                </c:pt>
                <c:pt idx="463">
                  <c:v>10</c:v>
                </c:pt>
                <c:pt idx="464">
                  <c:v>21</c:v>
                </c:pt>
                <c:pt idx="465">
                  <c:v>15</c:v>
                </c:pt>
                <c:pt idx="466">
                  <c:v>17</c:v>
                </c:pt>
                <c:pt idx="467">
                  <c:v>2</c:v>
                </c:pt>
                <c:pt idx="468">
                  <c:v>21</c:v>
                </c:pt>
                <c:pt idx="469">
                  <c:v>2</c:v>
                </c:pt>
                <c:pt idx="470">
                  <c:v>17</c:v>
                </c:pt>
                <c:pt idx="471">
                  <c:v>5</c:v>
                </c:pt>
                <c:pt idx="472">
                  <c:v>26</c:v>
                </c:pt>
                <c:pt idx="473">
                  <c:v>28</c:v>
                </c:pt>
                <c:pt idx="474">
                  <c:v>9</c:v>
                </c:pt>
                <c:pt idx="475">
                  <c:v>18</c:v>
                </c:pt>
                <c:pt idx="476">
                  <c:v>19</c:v>
                </c:pt>
                <c:pt idx="477">
                  <c:v>16</c:v>
                </c:pt>
                <c:pt idx="478">
                  <c:v>7</c:v>
                </c:pt>
                <c:pt idx="479">
                  <c:v>10</c:v>
                </c:pt>
                <c:pt idx="480">
                  <c:v>26</c:v>
                </c:pt>
                <c:pt idx="481">
                  <c:v>25</c:v>
                </c:pt>
                <c:pt idx="482">
                  <c:v>9</c:v>
                </c:pt>
                <c:pt idx="483">
                  <c:v>3</c:v>
                </c:pt>
                <c:pt idx="484">
                  <c:v>24</c:v>
                </c:pt>
                <c:pt idx="485">
                  <c:v>23</c:v>
                </c:pt>
                <c:pt idx="486">
                  <c:v>15</c:v>
                </c:pt>
                <c:pt idx="487">
                  <c:v>20</c:v>
                </c:pt>
                <c:pt idx="488">
                  <c:v>8</c:v>
                </c:pt>
                <c:pt idx="489">
                  <c:v>4</c:v>
                </c:pt>
                <c:pt idx="490">
                  <c:v>25</c:v>
                </c:pt>
                <c:pt idx="491">
                  <c:v>19</c:v>
                </c:pt>
                <c:pt idx="492">
                  <c:v>19</c:v>
                </c:pt>
                <c:pt idx="493">
                  <c:v>23</c:v>
                </c:pt>
                <c:pt idx="494">
                  <c:v>6</c:v>
                </c:pt>
                <c:pt idx="495">
                  <c:v>12</c:v>
                </c:pt>
                <c:pt idx="496">
                  <c:v>27</c:v>
                </c:pt>
                <c:pt idx="497">
                  <c:v>6</c:v>
                </c:pt>
                <c:pt idx="498">
                  <c:v>22</c:v>
                </c:pt>
                <c:pt idx="499">
                  <c:v>23</c:v>
                </c:pt>
                <c:pt idx="500">
                  <c:v>11</c:v>
                </c:pt>
                <c:pt idx="501">
                  <c:v>22</c:v>
                </c:pt>
                <c:pt idx="502">
                  <c:v>29</c:v>
                </c:pt>
                <c:pt idx="503">
                  <c:v>17</c:v>
                </c:pt>
                <c:pt idx="504">
                  <c:v>22</c:v>
                </c:pt>
                <c:pt idx="505">
                  <c:v>17</c:v>
                </c:pt>
                <c:pt idx="506">
                  <c:v>23</c:v>
                </c:pt>
                <c:pt idx="507">
                  <c:v>26</c:v>
                </c:pt>
                <c:pt idx="508">
                  <c:v>15</c:v>
                </c:pt>
                <c:pt idx="509">
                  <c:v>26</c:v>
                </c:pt>
                <c:pt idx="510">
                  <c:v>16</c:v>
                </c:pt>
                <c:pt idx="511">
                  <c:v>23</c:v>
                </c:pt>
                <c:pt idx="512">
                  <c:v>7</c:v>
                </c:pt>
                <c:pt idx="513">
                  <c:v>27</c:v>
                </c:pt>
                <c:pt idx="514">
                  <c:v>20</c:v>
                </c:pt>
                <c:pt idx="515">
                  <c:v>11</c:v>
                </c:pt>
                <c:pt idx="516">
                  <c:v>1</c:v>
                </c:pt>
                <c:pt idx="517">
                  <c:v>5</c:v>
                </c:pt>
                <c:pt idx="518">
                  <c:v>6</c:v>
                </c:pt>
                <c:pt idx="519">
                  <c:v>2</c:v>
                </c:pt>
                <c:pt idx="520">
                  <c:v>9</c:v>
                </c:pt>
                <c:pt idx="521">
                  <c:v>4</c:v>
                </c:pt>
                <c:pt idx="522">
                  <c:v>6</c:v>
                </c:pt>
                <c:pt idx="523">
                  <c:v>22</c:v>
                </c:pt>
                <c:pt idx="524">
                  <c:v>16</c:v>
                </c:pt>
                <c:pt idx="525">
                  <c:v>17</c:v>
                </c:pt>
                <c:pt idx="526">
                  <c:v>5</c:v>
                </c:pt>
                <c:pt idx="527">
                  <c:v>20</c:v>
                </c:pt>
                <c:pt idx="528">
                  <c:v>13</c:v>
                </c:pt>
                <c:pt idx="529">
                  <c:v>5</c:v>
                </c:pt>
                <c:pt idx="530">
                  <c:v>2</c:v>
                </c:pt>
                <c:pt idx="531">
                  <c:v>19</c:v>
                </c:pt>
                <c:pt idx="532">
                  <c:v>19</c:v>
                </c:pt>
                <c:pt idx="533">
                  <c:v>5</c:v>
                </c:pt>
                <c:pt idx="534">
                  <c:v>22</c:v>
                </c:pt>
                <c:pt idx="535">
                  <c:v>27</c:v>
                </c:pt>
                <c:pt idx="536">
                  <c:v>7</c:v>
                </c:pt>
                <c:pt idx="537">
                  <c:v>23</c:v>
                </c:pt>
                <c:pt idx="538">
                  <c:v>3</c:v>
                </c:pt>
                <c:pt idx="539">
                  <c:v>29</c:v>
                </c:pt>
                <c:pt idx="540">
                  <c:v>7</c:v>
                </c:pt>
                <c:pt idx="541">
                  <c:v>2</c:v>
                </c:pt>
                <c:pt idx="542">
                  <c:v>3</c:v>
                </c:pt>
                <c:pt idx="543">
                  <c:v>29</c:v>
                </c:pt>
                <c:pt idx="544">
                  <c:v>28</c:v>
                </c:pt>
                <c:pt idx="545">
                  <c:v>13</c:v>
                </c:pt>
                <c:pt idx="546">
                  <c:v>8</c:v>
                </c:pt>
                <c:pt idx="547">
                  <c:v>11</c:v>
                </c:pt>
                <c:pt idx="548">
                  <c:v>14</c:v>
                </c:pt>
                <c:pt idx="549">
                  <c:v>12</c:v>
                </c:pt>
                <c:pt idx="550">
                  <c:v>21</c:v>
                </c:pt>
                <c:pt idx="551">
                  <c:v>20</c:v>
                </c:pt>
                <c:pt idx="552">
                  <c:v>25</c:v>
                </c:pt>
                <c:pt idx="553">
                  <c:v>26</c:v>
                </c:pt>
                <c:pt idx="554">
                  <c:v>25</c:v>
                </c:pt>
                <c:pt idx="555">
                  <c:v>13</c:v>
                </c:pt>
                <c:pt idx="556">
                  <c:v>3</c:v>
                </c:pt>
                <c:pt idx="557">
                  <c:v>17</c:v>
                </c:pt>
                <c:pt idx="558">
                  <c:v>23</c:v>
                </c:pt>
                <c:pt idx="559">
                  <c:v>5</c:v>
                </c:pt>
                <c:pt idx="560">
                  <c:v>9</c:v>
                </c:pt>
                <c:pt idx="561">
                  <c:v>1</c:v>
                </c:pt>
                <c:pt idx="562">
                  <c:v>8</c:v>
                </c:pt>
                <c:pt idx="563">
                  <c:v>24</c:v>
                </c:pt>
                <c:pt idx="564">
                  <c:v>18</c:v>
                </c:pt>
                <c:pt idx="565">
                  <c:v>28</c:v>
                </c:pt>
                <c:pt idx="566">
                  <c:v>24</c:v>
                </c:pt>
                <c:pt idx="567">
                  <c:v>17</c:v>
                </c:pt>
                <c:pt idx="568">
                  <c:v>15</c:v>
                </c:pt>
                <c:pt idx="569">
                  <c:v>23</c:v>
                </c:pt>
                <c:pt idx="570">
                  <c:v>4</c:v>
                </c:pt>
                <c:pt idx="571">
                  <c:v>26</c:v>
                </c:pt>
                <c:pt idx="572">
                  <c:v>20</c:v>
                </c:pt>
                <c:pt idx="573">
                  <c:v>2</c:v>
                </c:pt>
                <c:pt idx="574">
                  <c:v>6</c:v>
                </c:pt>
                <c:pt idx="575">
                  <c:v>14</c:v>
                </c:pt>
                <c:pt idx="576">
                  <c:v>23</c:v>
                </c:pt>
                <c:pt idx="577">
                  <c:v>1</c:v>
                </c:pt>
                <c:pt idx="578">
                  <c:v>12</c:v>
                </c:pt>
                <c:pt idx="579">
                  <c:v>10</c:v>
                </c:pt>
                <c:pt idx="580">
                  <c:v>29</c:v>
                </c:pt>
                <c:pt idx="581">
                  <c:v>18</c:v>
                </c:pt>
                <c:pt idx="582">
                  <c:v>20</c:v>
                </c:pt>
                <c:pt idx="583">
                  <c:v>13</c:v>
                </c:pt>
                <c:pt idx="584">
                  <c:v>15</c:v>
                </c:pt>
                <c:pt idx="585">
                  <c:v>6</c:v>
                </c:pt>
                <c:pt idx="586">
                  <c:v>18</c:v>
                </c:pt>
                <c:pt idx="587">
                  <c:v>27</c:v>
                </c:pt>
                <c:pt idx="588">
                  <c:v>1</c:v>
                </c:pt>
                <c:pt idx="589">
                  <c:v>3</c:v>
                </c:pt>
                <c:pt idx="590">
                  <c:v>17</c:v>
                </c:pt>
                <c:pt idx="591">
                  <c:v>10</c:v>
                </c:pt>
                <c:pt idx="592">
                  <c:v>22</c:v>
                </c:pt>
                <c:pt idx="593">
                  <c:v>24</c:v>
                </c:pt>
                <c:pt idx="594">
                  <c:v>21</c:v>
                </c:pt>
                <c:pt idx="595">
                  <c:v>19</c:v>
                </c:pt>
                <c:pt idx="596">
                  <c:v>14</c:v>
                </c:pt>
                <c:pt idx="597">
                  <c:v>26</c:v>
                </c:pt>
                <c:pt idx="598">
                  <c:v>7</c:v>
                </c:pt>
                <c:pt idx="599">
                  <c:v>12</c:v>
                </c:pt>
                <c:pt idx="600">
                  <c:v>18</c:v>
                </c:pt>
                <c:pt idx="601">
                  <c:v>10</c:v>
                </c:pt>
                <c:pt idx="602">
                  <c:v>14</c:v>
                </c:pt>
                <c:pt idx="603">
                  <c:v>1</c:v>
                </c:pt>
                <c:pt idx="604">
                  <c:v>27</c:v>
                </c:pt>
                <c:pt idx="605">
                  <c:v>12</c:v>
                </c:pt>
                <c:pt idx="606">
                  <c:v>23</c:v>
                </c:pt>
                <c:pt idx="607">
                  <c:v>9</c:v>
                </c:pt>
                <c:pt idx="608">
                  <c:v>21</c:v>
                </c:pt>
                <c:pt idx="609">
                  <c:v>4</c:v>
                </c:pt>
                <c:pt idx="610">
                  <c:v>17</c:v>
                </c:pt>
                <c:pt idx="611">
                  <c:v>5</c:v>
                </c:pt>
                <c:pt idx="612">
                  <c:v>26</c:v>
                </c:pt>
                <c:pt idx="613">
                  <c:v>6</c:v>
                </c:pt>
                <c:pt idx="614">
                  <c:v>18</c:v>
                </c:pt>
                <c:pt idx="615">
                  <c:v>24</c:v>
                </c:pt>
                <c:pt idx="616">
                  <c:v>25</c:v>
                </c:pt>
                <c:pt idx="617">
                  <c:v>14</c:v>
                </c:pt>
                <c:pt idx="618">
                  <c:v>24</c:v>
                </c:pt>
                <c:pt idx="619">
                  <c:v>3</c:v>
                </c:pt>
                <c:pt idx="620">
                  <c:v>1</c:v>
                </c:pt>
                <c:pt idx="621">
                  <c:v>22</c:v>
                </c:pt>
                <c:pt idx="622">
                  <c:v>2</c:v>
                </c:pt>
                <c:pt idx="623">
                  <c:v>14</c:v>
                </c:pt>
                <c:pt idx="624">
                  <c:v>21</c:v>
                </c:pt>
                <c:pt idx="625">
                  <c:v>25</c:v>
                </c:pt>
                <c:pt idx="626">
                  <c:v>18</c:v>
                </c:pt>
                <c:pt idx="627">
                  <c:v>7</c:v>
                </c:pt>
                <c:pt idx="628">
                  <c:v>21</c:v>
                </c:pt>
                <c:pt idx="629">
                  <c:v>17</c:v>
                </c:pt>
                <c:pt idx="630">
                  <c:v>23</c:v>
                </c:pt>
                <c:pt idx="631">
                  <c:v>17</c:v>
                </c:pt>
                <c:pt idx="632">
                  <c:v>13</c:v>
                </c:pt>
                <c:pt idx="633">
                  <c:v>6</c:v>
                </c:pt>
                <c:pt idx="634">
                  <c:v>12</c:v>
                </c:pt>
                <c:pt idx="635">
                  <c:v>3</c:v>
                </c:pt>
                <c:pt idx="636">
                  <c:v>29</c:v>
                </c:pt>
                <c:pt idx="637">
                  <c:v>27</c:v>
                </c:pt>
                <c:pt idx="638">
                  <c:v>27</c:v>
                </c:pt>
                <c:pt idx="639">
                  <c:v>5</c:v>
                </c:pt>
                <c:pt idx="640">
                  <c:v>26</c:v>
                </c:pt>
                <c:pt idx="641">
                  <c:v>17</c:v>
                </c:pt>
                <c:pt idx="642">
                  <c:v>14</c:v>
                </c:pt>
                <c:pt idx="643">
                  <c:v>16</c:v>
                </c:pt>
                <c:pt idx="644">
                  <c:v>19</c:v>
                </c:pt>
                <c:pt idx="645">
                  <c:v>17</c:v>
                </c:pt>
                <c:pt idx="646">
                  <c:v>10</c:v>
                </c:pt>
                <c:pt idx="647">
                  <c:v>14</c:v>
                </c:pt>
                <c:pt idx="648">
                  <c:v>14</c:v>
                </c:pt>
                <c:pt idx="649">
                  <c:v>29</c:v>
                </c:pt>
                <c:pt idx="650">
                  <c:v>10</c:v>
                </c:pt>
                <c:pt idx="651">
                  <c:v>2</c:v>
                </c:pt>
                <c:pt idx="652">
                  <c:v>29</c:v>
                </c:pt>
                <c:pt idx="653">
                  <c:v>18</c:v>
                </c:pt>
                <c:pt idx="654">
                  <c:v>19</c:v>
                </c:pt>
                <c:pt idx="655">
                  <c:v>8</c:v>
                </c:pt>
                <c:pt idx="656">
                  <c:v>28</c:v>
                </c:pt>
                <c:pt idx="657">
                  <c:v>8</c:v>
                </c:pt>
                <c:pt idx="658">
                  <c:v>7</c:v>
                </c:pt>
                <c:pt idx="659">
                  <c:v>3</c:v>
                </c:pt>
                <c:pt idx="660">
                  <c:v>4</c:v>
                </c:pt>
                <c:pt idx="661">
                  <c:v>19</c:v>
                </c:pt>
                <c:pt idx="662">
                  <c:v>22</c:v>
                </c:pt>
                <c:pt idx="663">
                  <c:v>14</c:v>
                </c:pt>
                <c:pt idx="664">
                  <c:v>3</c:v>
                </c:pt>
                <c:pt idx="665">
                  <c:v>23</c:v>
                </c:pt>
                <c:pt idx="666">
                  <c:v>12</c:v>
                </c:pt>
                <c:pt idx="667">
                  <c:v>11</c:v>
                </c:pt>
                <c:pt idx="668">
                  <c:v>16</c:v>
                </c:pt>
                <c:pt idx="669">
                  <c:v>23</c:v>
                </c:pt>
                <c:pt idx="670">
                  <c:v>26</c:v>
                </c:pt>
                <c:pt idx="671">
                  <c:v>18</c:v>
                </c:pt>
                <c:pt idx="672">
                  <c:v>26</c:v>
                </c:pt>
                <c:pt idx="673">
                  <c:v>19</c:v>
                </c:pt>
                <c:pt idx="674">
                  <c:v>24</c:v>
                </c:pt>
                <c:pt idx="675">
                  <c:v>7</c:v>
                </c:pt>
                <c:pt idx="676">
                  <c:v>11</c:v>
                </c:pt>
                <c:pt idx="677">
                  <c:v>13</c:v>
                </c:pt>
                <c:pt idx="678">
                  <c:v>22</c:v>
                </c:pt>
                <c:pt idx="679">
                  <c:v>8</c:v>
                </c:pt>
                <c:pt idx="680">
                  <c:v>19</c:v>
                </c:pt>
                <c:pt idx="681">
                  <c:v>1</c:v>
                </c:pt>
                <c:pt idx="682">
                  <c:v>13</c:v>
                </c:pt>
                <c:pt idx="683">
                  <c:v>15</c:v>
                </c:pt>
                <c:pt idx="684">
                  <c:v>1</c:v>
                </c:pt>
                <c:pt idx="685">
                  <c:v>25</c:v>
                </c:pt>
                <c:pt idx="686">
                  <c:v>12</c:v>
                </c:pt>
                <c:pt idx="687">
                  <c:v>16</c:v>
                </c:pt>
                <c:pt idx="688">
                  <c:v>28</c:v>
                </c:pt>
                <c:pt idx="689">
                  <c:v>17</c:v>
                </c:pt>
                <c:pt idx="690">
                  <c:v>6</c:v>
                </c:pt>
                <c:pt idx="691">
                  <c:v>10</c:v>
                </c:pt>
                <c:pt idx="692">
                  <c:v>22</c:v>
                </c:pt>
                <c:pt idx="693">
                  <c:v>18</c:v>
                </c:pt>
                <c:pt idx="694">
                  <c:v>10</c:v>
                </c:pt>
                <c:pt idx="695">
                  <c:v>19</c:v>
                </c:pt>
                <c:pt idx="696">
                  <c:v>21</c:v>
                </c:pt>
                <c:pt idx="697">
                  <c:v>28</c:v>
                </c:pt>
                <c:pt idx="698">
                  <c:v>16</c:v>
                </c:pt>
                <c:pt idx="699">
                  <c:v>19</c:v>
                </c:pt>
                <c:pt idx="700">
                  <c:v>2</c:v>
                </c:pt>
                <c:pt idx="701">
                  <c:v>4</c:v>
                </c:pt>
                <c:pt idx="702">
                  <c:v>21</c:v>
                </c:pt>
                <c:pt idx="703">
                  <c:v>23</c:v>
                </c:pt>
                <c:pt idx="704">
                  <c:v>18</c:v>
                </c:pt>
                <c:pt idx="705">
                  <c:v>18</c:v>
                </c:pt>
                <c:pt idx="706">
                  <c:v>22</c:v>
                </c:pt>
                <c:pt idx="707">
                  <c:v>21</c:v>
                </c:pt>
                <c:pt idx="708">
                  <c:v>28</c:v>
                </c:pt>
                <c:pt idx="709">
                  <c:v>24</c:v>
                </c:pt>
                <c:pt idx="710">
                  <c:v>20</c:v>
                </c:pt>
                <c:pt idx="711">
                  <c:v>4</c:v>
                </c:pt>
                <c:pt idx="712">
                  <c:v>4</c:v>
                </c:pt>
                <c:pt idx="713">
                  <c:v>14</c:v>
                </c:pt>
                <c:pt idx="714">
                  <c:v>2</c:v>
                </c:pt>
                <c:pt idx="715">
                  <c:v>8</c:v>
                </c:pt>
                <c:pt idx="716">
                  <c:v>6</c:v>
                </c:pt>
                <c:pt idx="717">
                  <c:v>29</c:v>
                </c:pt>
                <c:pt idx="718">
                  <c:v>25</c:v>
                </c:pt>
                <c:pt idx="719">
                  <c:v>8</c:v>
                </c:pt>
                <c:pt idx="720">
                  <c:v>6</c:v>
                </c:pt>
                <c:pt idx="721">
                  <c:v>15</c:v>
                </c:pt>
                <c:pt idx="722">
                  <c:v>10</c:v>
                </c:pt>
                <c:pt idx="723">
                  <c:v>26</c:v>
                </c:pt>
                <c:pt idx="724">
                  <c:v>4</c:v>
                </c:pt>
                <c:pt idx="725">
                  <c:v>23</c:v>
                </c:pt>
                <c:pt idx="726">
                  <c:v>26</c:v>
                </c:pt>
                <c:pt idx="727">
                  <c:v>23</c:v>
                </c:pt>
                <c:pt idx="728">
                  <c:v>19</c:v>
                </c:pt>
                <c:pt idx="729">
                  <c:v>21</c:v>
                </c:pt>
                <c:pt idx="730">
                  <c:v>21</c:v>
                </c:pt>
                <c:pt idx="731">
                  <c:v>22</c:v>
                </c:pt>
                <c:pt idx="732">
                  <c:v>16</c:v>
                </c:pt>
                <c:pt idx="733">
                  <c:v>26</c:v>
                </c:pt>
                <c:pt idx="734">
                  <c:v>15</c:v>
                </c:pt>
                <c:pt idx="735">
                  <c:v>20</c:v>
                </c:pt>
                <c:pt idx="736">
                  <c:v>5</c:v>
                </c:pt>
                <c:pt idx="737">
                  <c:v>12</c:v>
                </c:pt>
                <c:pt idx="738">
                  <c:v>2</c:v>
                </c:pt>
                <c:pt idx="739">
                  <c:v>21</c:v>
                </c:pt>
                <c:pt idx="740">
                  <c:v>4</c:v>
                </c:pt>
                <c:pt idx="741">
                  <c:v>1</c:v>
                </c:pt>
                <c:pt idx="742">
                  <c:v>24</c:v>
                </c:pt>
                <c:pt idx="743">
                  <c:v>28</c:v>
                </c:pt>
                <c:pt idx="744">
                  <c:v>16</c:v>
                </c:pt>
                <c:pt idx="745">
                  <c:v>29</c:v>
                </c:pt>
                <c:pt idx="746">
                  <c:v>5</c:v>
                </c:pt>
                <c:pt idx="747">
                  <c:v>29</c:v>
                </c:pt>
                <c:pt idx="748">
                  <c:v>29</c:v>
                </c:pt>
                <c:pt idx="749">
                  <c:v>22</c:v>
                </c:pt>
                <c:pt idx="750">
                  <c:v>11</c:v>
                </c:pt>
                <c:pt idx="751">
                  <c:v>9</c:v>
                </c:pt>
                <c:pt idx="752">
                  <c:v>2</c:v>
                </c:pt>
                <c:pt idx="753">
                  <c:v>19</c:v>
                </c:pt>
                <c:pt idx="754">
                  <c:v>4</c:v>
                </c:pt>
                <c:pt idx="755">
                  <c:v>2</c:v>
                </c:pt>
                <c:pt idx="756">
                  <c:v>21</c:v>
                </c:pt>
                <c:pt idx="757">
                  <c:v>22</c:v>
                </c:pt>
                <c:pt idx="758">
                  <c:v>7</c:v>
                </c:pt>
                <c:pt idx="759">
                  <c:v>18</c:v>
                </c:pt>
                <c:pt idx="760">
                  <c:v>25</c:v>
                </c:pt>
                <c:pt idx="761">
                  <c:v>25</c:v>
                </c:pt>
                <c:pt idx="762">
                  <c:v>2</c:v>
                </c:pt>
                <c:pt idx="763">
                  <c:v>22</c:v>
                </c:pt>
                <c:pt idx="764">
                  <c:v>1</c:v>
                </c:pt>
                <c:pt idx="765">
                  <c:v>6</c:v>
                </c:pt>
                <c:pt idx="766">
                  <c:v>23</c:v>
                </c:pt>
                <c:pt idx="767">
                  <c:v>24</c:v>
                </c:pt>
                <c:pt idx="768">
                  <c:v>26</c:v>
                </c:pt>
                <c:pt idx="769">
                  <c:v>1</c:v>
                </c:pt>
                <c:pt idx="770">
                  <c:v>5</c:v>
                </c:pt>
                <c:pt idx="771">
                  <c:v>29</c:v>
                </c:pt>
                <c:pt idx="772">
                  <c:v>27</c:v>
                </c:pt>
                <c:pt idx="773">
                  <c:v>28</c:v>
                </c:pt>
                <c:pt idx="774">
                  <c:v>11</c:v>
                </c:pt>
                <c:pt idx="775">
                  <c:v>12</c:v>
                </c:pt>
                <c:pt idx="776">
                  <c:v>23</c:v>
                </c:pt>
                <c:pt idx="777">
                  <c:v>5</c:v>
                </c:pt>
                <c:pt idx="778">
                  <c:v>12</c:v>
                </c:pt>
                <c:pt idx="779">
                  <c:v>3</c:v>
                </c:pt>
                <c:pt idx="780">
                  <c:v>26</c:v>
                </c:pt>
                <c:pt idx="781">
                  <c:v>7</c:v>
                </c:pt>
                <c:pt idx="782">
                  <c:v>22</c:v>
                </c:pt>
                <c:pt idx="783">
                  <c:v>19</c:v>
                </c:pt>
                <c:pt idx="784">
                  <c:v>16</c:v>
                </c:pt>
                <c:pt idx="785">
                  <c:v>11</c:v>
                </c:pt>
                <c:pt idx="786">
                  <c:v>22</c:v>
                </c:pt>
                <c:pt idx="787">
                  <c:v>14</c:v>
                </c:pt>
                <c:pt idx="788">
                  <c:v>18</c:v>
                </c:pt>
                <c:pt idx="789">
                  <c:v>6</c:v>
                </c:pt>
                <c:pt idx="790">
                  <c:v>29</c:v>
                </c:pt>
                <c:pt idx="791">
                  <c:v>27</c:v>
                </c:pt>
                <c:pt idx="792">
                  <c:v>22</c:v>
                </c:pt>
                <c:pt idx="793">
                  <c:v>2</c:v>
                </c:pt>
                <c:pt idx="794">
                  <c:v>16</c:v>
                </c:pt>
                <c:pt idx="795">
                  <c:v>1</c:v>
                </c:pt>
                <c:pt idx="796">
                  <c:v>29</c:v>
                </c:pt>
                <c:pt idx="797">
                  <c:v>7</c:v>
                </c:pt>
                <c:pt idx="798">
                  <c:v>8</c:v>
                </c:pt>
                <c:pt idx="799">
                  <c:v>24</c:v>
                </c:pt>
                <c:pt idx="800">
                  <c:v>16</c:v>
                </c:pt>
                <c:pt idx="801">
                  <c:v>8</c:v>
                </c:pt>
                <c:pt idx="802">
                  <c:v>27</c:v>
                </c:pt>
                <c:pt idx="803">
                  <c:v>8</c:v>
                </c:pt>
                <c:pt idx="804">
                  <c:v>27</c:v>
                </c:pt>
                <c:pt idx="805">
                  <c:v>11</c:v>
                </c:pt>
                <c:pt idx="806">
                  <c:v>7</c:v>
                </c:pt>
                <c:pt idx="807">
                  <c:v>26</c:v>
                </c:pt>
                <c:pt idx="808">
                  <c:v>2</c:v>
                </c:pt>
                <c:pt idx="809">
                  <c:v>10</c:v>
                </c:pt>
                <c:pt idx="810">
                  <c:v>7</c:v>
                </c:pt>
                <c:pt idx="811">
                  <c:v>27</c:v>
                </c:pt>
                <c:pt idx="812">
                  <c:v>12</c:v>
                </c:pt>
                <c:pt idx="813">
                  <c:v>2</c:v>
                </c:pt>
                <c:pt idx="814">
                  <c:v>26</c:v>
                </c:pt>
                <c:pt idx="815">
                  <c:v>5</c:v>
                </c:pt>
                <c:pt idx="816">
                  <c:v>4</c:v>
                </c:pt>
                <c:pt idx="817">
                  <c:v>1</c:v>
                </c:pt>
                <c:pt idx="818">
                  <c:v>19</c:v>
                </c:pt>
                <c:pt idx="819">
                  <c:v>24</c:v>
                </c:pt>
                <c:pt idx="820">
                  <c:v>29</c:v>
                </c:pt>
                <c:pt idx="821">
                  <c:v>26</c:v>
                </c:pt>
                <c:pt idx="822">
                  <c:v>6</c:v>
                </c:pt>
                <c:pt idx="823">
                  <c:v>12</c:v>
                </c:pt>
                <c:pt idx="824">
                  <c:v>16</c:v>
                </c:pt>
                <c:pt idx="825">
                  <c:v>12</c:v>
                </c:pt>
                <c:pt idx="826">
                  <c:v>21</c:v>
                </c:pt>
                <c:pt idx="827">
                  <c:v>20</c:v>
                </c:pt>
                <c:pt idx="828">
                  <c:v>12</c:v>
                </c:pt>
                <c:pt idx="829">
                  <c:v>20</c:v>
                </c:pt>
                <c:pt idx="830">
                  <c:v>12</c:v>
                </c:pt>
                <c:pt idx="831">
                  <c:v>6</c:v>
                </c:pt>
                <c:pt idx="832">
                  <c:v>16</c:v>
                </c:pt>
                <c:pt idx="833">
                  <c:v>11</c:v>
                </c:pt>
                <c:pt idx="834">
                  <c:v>29</c:v>
                </c:pt>
                <c:pt idx="835">
                  <c:v>26</c:v>
                </c:pt>
                <c:pt idx="836">
                  <c:v>18</c:v>
                </c:pt>
                <c:pt idx="837">
                  <c:v>24</c:v>
                </c:pt>
                <c:pt idx="838">
                  <c:v>16</c:v>
                </c:pt>
                <c:pt idx="839">
                  <c:v>14</c:v>
                </c:pt>
                <c:pt idx="840">
                  <c:v>18</c:v>
                </c:pt>
                <c:pt idx="841">
                  <c:v>13</c:v>
                </c:pt>
                <c:pt idx="842">
                  <c:v>23</c:v>
                </c:pt>
                <c:pt idx="843">
                  <c:v>16</c:v>
                </c:pt>
                <c:pt idx="844">
                  <c:v>19</c:v>
                </c:pt>
                <c:pt idx="845">
                  <c:v>7</c:v>
                </c:pt>
                <c:pt idx="846">
                  <c:v>21</c:v>
                </c:pt>
                <c:pt idx="847">
                  <c:v>17</c:v>
                </c:pt>
                <c:pt idx="848">
                  <c:v>9</c:v>
                </c:pt>
                <c:pt idx="849">
                  <c:v>6</c:v>
                </c:pt>
                <c:pt idx="850">
                  <c:v>25</c:v>
                </c:pt>
                <c:pt idx="851">
                  <c:v>1</c:v>
                </c:pt>
                <c:pt idx="852">
                  <c:v>11</c:v>
                </c:pt>
                <c:pt idx="853">
                  <c:v>23</c:v>
                </c:pt>
                <c:pt idx="854">
                  <c:v>19</c:v>
                </c:pt>
                <c:pt idx="855">
                  <c:v>6</c:v>
                </c:pt>
                <c:pt idx="856">
                  <c:v>29</c:v>
                </c:pt>
                <c:pt idx="857">
                  <c:v>2</c:v>
                </c:pt>
                <c:pt idx="858">
                  <c:v>22</c:v>
                </c:pt>
                <c:pt idx="859">
                  <c:v>16</c:v>
                </c:pt>
                <c:pt idx="860">
                  <c:v>16</c:v>
                </c:pt>
                <c:pt idx="861">
                  <c:v>22</c:v>
                </c:pt>
                <c:pt idx="862">
                  <c:v>10</c:v>
                </c:pt>
                <c:pt idx="863">
                  <c:v>23</c:v>
                </c:pt>
                <c:pt idx="864">
                  <c:v>26</c:v>
                </c:pt>
                <c:pt idx="865">
                  <c:v>29</c:v>
                </c:pt>
                <c:pt idx="866">
                  <c:v>6</c:v>
                </c:pt>
                <c:pt idx="867">
                  <c:v>24</c:v>
                </c:pt>
                <c:pt idx="868">
                  <c:v>29</c:v>
                </c:pt>
                <c:pt idx="869">
                  <c:v>10</c:v>
                </c:pt>
                <c:pt idx="870">
                  <c:v>16</c:v>
                </c:pt>
                <c:pt idx="871">
                  <c:v>12</c:v>
                </c:pt>
                <c:pt idx="872">
                  <c:v>21</c:v>
                </c:pt>
                <c:pt idx="873">
                  <c:v>8</c:v>
                </c:pt>
                <c:pt idx="874">
                  <c:v>2</c:v>
                </c:pt>
                <c:pt idx="875">
                  <c:v>5</c:v>
                </c:pt>
                <c:pt idx="876">
                  <c:v>25</c:v>
                </c:pt>
                <c:pt idx="877">
                  <c:v>12</c:v>
                </c:pt>
                <c:pt idx="878">
                  <c:v>11</c:v>
                </c:pt>
                <c:pt idx="879">
                  <c:v>20</c:v>
                </c:pt>
                <c:pt idx="880">
                  <c:v>21</c:v>
                </c:pt>
                <c:pt idx="881">
                  <c:v>14</c:v>
                </c:pt>
                <c:pt idx="882">
                  <c:v>24</c:v>
                </c:pt>
                <c:pt idx="883">
                  <c:v>4</c:v>
                </c:pt>
                <c:pt idx="884">
                  <c:v>10</c:v>
                </c:pt>
                <c:pt idx="885">
                  <c:v>22</c:v>
                </c:pt>
                <c:pt idx="886">
                  <c:v>6</c:v>
                </c:pt>
                <c:pt idx="887">
                  <c:v>12</c:v>
                </c:pt>
                <c:pt idx="888">
                  <c:v>29</c:v>
                </c:pt>
                <c:pt idx="889">
                  <c:v>17</c:v>
                </c:pt>
                <c:pt idx="890">
                  <c:v>10</c:v>
                </c:pt>
                <c:pt idx="891">
                  <c:v>24</c:v>
                </c:pt>
                <c:pt idx="892">
                  <c:v>9</c:v>
                </c:pt>
                <c:pt idx="893">
                  <c:v>18</c:v>
                </c:pt>
                <c:pt idx="894">
                  <c:v>17</c:v>
                </c:pt>
                <c:pt idx="895">
                  <c:v>24</c:v>
                </c:pt>
                <c:pt idx="896">
                  <c:v>11</c:v>
                </c:pt>
                <c:pt idx="897">
                  <c:v>24</c:v>
                </c:pt>
                <c:pt idx="898">
                  <c:v>23</c:v>
                </c:pt>
                <c:pt idx="899">
                  <c:v>1</c:v>
                </c:pt>
                <c:pt idx="900">
                  <c:v>3</c:v>
                </c:pt>
                <c:pt idx="901">
                  <c:v>4</c:v>
                </c:pt>
                <c:pt idx="902">
                  <c:v>23</c:v>
                </c:pt>
                <c:pt idx="903">
                  <c:v>13</c:v>
                </c:pt>
                <c:pt idx="904">
                  <c:v>20</c:v>
                </c:pt>
                <c:pt idx="905">
                  <c:v>8</c:v>
                </c:pt>
                <c:pt idx="906">
                  <c:v>3</c:v>
                </c:pt>
                <c:pt idx="907">
                  <c:v>19</c:v>
                </c:pt>
                <c:pt idx="908">
                  <c:v>29</c:v>
                </c:pt>
                <c:pt idx="909">
                  <c:v>8</c:v>
                </c:pt>
                <c:pt idx="910">
                  <c:v>15</c:v>
                </c:pt>
                <c:pt idx="911">
                  <c:v>27</c:v>
                </c:pt>
                <c:pt idx="912">
                  <c:v>9</c:v>
                </c:pt>
                <c:pt idx="913">
                  <c:v>25</c:v>
                </c:pt>
                <c:pt idx="914">
                  <c:v>10</c:v>
                </c:pt>
                <c:pt idx="915">
                  <c:v>6</c:v>
                </c:pt>
                <c:pt idx="916">
                  <c:v>2</c:v>
                </c:pt>
                <c:pt idx="917">
                  <c:v>21</c:v>
                </c:pt>
                <c:pt idx="918">
                  <c:v>1</c:v>
                </c:pt>
                <c:pt idx="919">
                  <c:v>15</c:v>
                </c:pt>
                <c:pt idx="920">
                  <c:v>5</c:v>
                </c:pt>
                <c:pt idx="921">
                  <c:v>9</c:v>
                </c:pt>
                <c:pt idx="922">
                  <c:v>15</c:v>
                </c:pt>
                <c:pt idx="923">
                  <c:v>26</c:v>
                </c:pt>
                <c:pt idx="924">
                  <c:v>4</c:v>
                </c:pt>
                <c:pt idx="925">
                  <c:v>19</c:v>
                </c:pt>
                <c:pt idx="926">
                  <c:v>24</c:v>
                </c:pt>
                <c:pt idx="927">
                  <c:v>1</c:v>
                </c:pt>
                <c:pt idx="928">
                  <c:v>29</c:v>
                </c:pt>
                <c:pt idx="929">
                  <c:v>25</c:v>
                </c:pt>
                <c:pt idx="930">
                  <c:v>7</c:v>
                </c:pt>
                <c:pt idx="931">
                  <c:v>26</c:v>
                </c:pt>
                <c:pt idx="932">
                  <c:v>11</c:v>
                </c:pt>
                <c:pt idx="933">
                  <c:v>25</c:v>
                </c:pt>
                <c:pt idx="934">
                  <c:v>25</c:v>
                </c:pt>
                <c:pt idx="935">
                  <c:v>26</c:v>
                </c:pt>
                <c:pt idx="936">
                  <c:v>9</c:v>
                </c:pt>
                <c:pt idx="937">
                  <c:v>10</c:v>
                </c:pt>
                <c:pt idx="938">
                  <c:v>23</c:v>
                </c:pt>
                <c:pt idx="939">
                  <c:v>26</c:v>
                </c:pt>
                <c:pt idx="940">
                  <c:v>29</c:v>
                </c:pt>
                <c:pt idx="941">
                  <c:v>4</c:v>
                </c:pt>
                <c:pt idx="942">
                  <c:v>12</c:v>
                </c:pt>
                <c:pt idx="943">
                  <c:v>29</c:v>
                </c:pt>
                <c:pt idx="944">
                  <c:v>22</c:v>
                </c:pt>
                <c:pt idx="945">
                  <c:v>10</c:v>
                </c:pt>
                <c:pt idx="946">
                  <c:v>15</c:v>
                </c:pt>
                <c:pt idx="947">
                  <c:v>14</c:v>
                </c:pt>
                <c:pt idx="948">
                  <c:v>9</c:v>
                </c:pt>
                <c:pt idx="949">
                  <c:v>1</c:v>
                </c:pt>
                <c:pt idx="950">
                  <c:v>1</c:v>
                </c:pt>
                <c:pt idx="951">
                  <c:v>17</c:v>
                </c:pt>
                <c:pt idx="952">
                  <c:v>2</c:v>
                </c:pt>
                <c:pt idx="953">
                  <c:v>27</c:v>
                </c:pt>
                <c:pt idx="954">
                  <c:v>10</c:v>
                </c:pt>
                <c:pt idx="955">
                  <c:v>23</c:v>
                </c:pt>
                <c:pt idx="956">
                  <c:v>27</c:v>
                </c:pt>
                <c:pt idx="957">
                  <c:v>19</c:v>
                </c:pt>
                <c:pt idx="958">
                  <c:v>15</c:v>
                </c:pt>
                <c:pt idx="959">
                  <c:v>13</c:v>
                </c:pt>
                <c:pt idx="960">
                  <c:v>3</c:v>
                </c:pt>
                <c:pt idx="961">
                  <c:v>18</c:v>
                </c:pt>
                <c:pt idx="962">
                  <c:v>18</c:v>
                </c:pt>
                <c:pt idx="963">
                  <c:v>7</c:v>
                </c:pt>
                <c:pt idx="964">
                  <c:v>13</c:v>
                </c:pt>
                <c:pt idx="965">
                  <c:v>23</c:v>
                </c:pt>
                <c:pt idx="966">
                  <c:v>1</c:v>
                </c:pt>
                <c:pt idx="967">
                  <c:v>19</c:v>
                </c:pt>
                <c:pt idx="968">
                  <c:v>17</c:v>
                </c:pt>
                <c:pt idx="969">
                  <c:v>29</c:v>
                </c:pt>
                <c:pt idx="970">
                  <c:v>26</c:v>
                </c:pt>
                <c:pt idx="971">
                  <c:v>26</c:v>
                </c:pt>
                <c:pt idx="972">
                  <c:v>7</c:v>
                </c:pt>
                <c:pt idx="973">
                  <c:v>4</c:v>
                </c:pt>
                <c:pt idx="974">
                  <c:v>18</c:v>
                </c:pt>
                <c:pt idx="975">
                  <c:v>14</c:v>
                </c:pt>
                <c:pt idx="976">
                  <c:v>20</c:v>
                </c:pt>
                <c:pt idx="977">
                  <c:v>22</c:v>
                </c:pt>
                <c:pt idx="978">
                  <c:v>25</c:v>
                </c:pt>
                <c:pt idx="979">
                  <c:v>9</c:v>
                </c:pt>
                <c:pt idx="980">
                  <c:v>18</c:v>
                </c:pt>
                <c:pt idx="981">
                  <c:v>12</c:v>
                </c:pt>
                <c:pt idx="982">
                  <c:v>21</c:v>
                </c:pt>
                <c:pt idx="983">
                  <c:v>14</c:v>
                </c:pt>
                <c:pt idx="984">
                  <c:v>23</c:v>
                </c:pt>
                <c:pt idx="985">
                  <c:v>27</c:v>
                </c:pt>
                <c:pt idx="986">
                  <c:v>26</c:v>
                </c:pt>
                <c:pt idx="987">
                  <c:v>26</c:v>
                </c:pt>
                <c:pt idx="988">
                  <c:v>18</c:v>
                </c:pt>
                <c:pt idx="989">
                  <c:v>3</c:v>
                </c:pt>
                <c:pt idx="990">
                  <c:v>22</c:v>
                </c:pt>
                <c:pt idx="991">
                  <c:v>17</c:v>
                </c:pt>
                <c:pt idx="992">
                  <c:v>28</c:v>
                </c:pt>
                <c:pt idx="993">
                  <c:v>8</c:v>
                </c:pt>
                <c:pt idx="994">
                  <c:v>21</c:v>
                </c:pt>
                <c:pt idx="995">
                  <c:v>25</c:v>
                </c:pt>
                <c:pt idx="996">
                  <c:v>8</c:v>
                </c:pt>
                <c:pt idx="997">
                  <c:v>14</c:v>
                </c:pt>
                <c:pt idx="998">
                  <c:v>7</c:v>
                </c:pt>
                <c:pt idx="99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3A-40CE-ABED-1651A56ED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00480"/>
        <c:axId val="784203360"/>
      </c:scatterChart>
      <c:valAx>
        <c:axId val="78420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203360"/>
        <c:crosses val="autoZero"/>
        <c:crossBetween val="midCat"/>
      </c:valAx>
      <c:valAx>
        <c:axId val="78420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420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Life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Life Distribution</a:t>
          </a:r>
        </a:p>
      </cx:txPr>
    </cx:title>
    <cx:plotArea>
      <cx:plotAreaRegion>
        <cx:series layoutId="clusteredColumn" uniqueId="{5F11C8DC-25A6-4E08-8535-F75C69BDC7F0}">
          <cx:tx>
            <cx:txData>
              <cx:f>_xlchart.v1.0</cx:f>
              <cx:v>Life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Health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Health distribution</a:t>
          </a:r>
        </a:p>
      </cx:txPr>
    </cx:title>
    <cx:plotArea>
      <cx:plotAreaRegion>
        <cx:series layoutId="clusteredColumn" uniqueId="{0731DAD6-9890-45B8-8143-41284C4E4B7D}">
          <cx:tx>
            <cx:txData>
              <cx:f>_xlchart.v1.2</cx:f>
              <cx:v>Health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19050</xdr:rowOff>
    </xdr:from>
    <xdr:to>
      <xdr:col>18</xdr:col>
      <xdr:colOff>361950</xdr:colOff>
      <xdr:row>32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CAAF54-46B0-5FDD-65F8-A18CD02F1A0C}"/>
            </a:ext>
          </a:extLst>
        </xdr:cNvPr>
        <xdr:cNvSpPr txBox="1"/>
      </xdr:nvSpPr>
      <xdr:spPr>
        <a:xfrm>
          <a:off x="47625" y="19050"/>
          <a:ext cx="11287125" cy="613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Here’s a revised </a:t>
          </a:r>
          <a:r>
            <a:rPr lang="en-US" b="1"/>
            <a:t>Excel assessment</a:t>
          </a:r>
          <a:r>
            <a:rPr lang="en-US"/>
            <a:t> using the insurance policy dataset you simulated. These questions will help you practice </a:t>
          </a:r>
          <a:r>
            <a:rPr lang="en-US" b="1"/>
            <a:t>annuities</a:t>
          </a:r>
          <a:r>
            <a:rPr lang="en-US"/>
            <a:t>, </a:t>
          </a:r>
          <a:r>
            <a:rPr lang="en-US" b="1"/>
            <a:t>statistical analysis</a:t>
          </a:r>
          <a:r>
            <a:rPr lang="en-US"/>
            <a:t>, and </a:t>
          </a:r>
          <a:r>
            <a:rPr lang="en-US" b="1"/>
            <a:t>VBA</a:t>
          </a:r>
          <a:r>
            <a:rPr lang="en-US"/>
            <a:t> concepts.</a:t>
          </a:r>
        </a:p>
        <a:p>
          <a:r>
            <a:rPr lang="en-US" b="1"/>
            <a:t>Excel Assessment: Insurance Policy Dataset</a:t>
          </a:r>
        </a:p>
        <a:p>
          <a:r>
            <a:rPr lang="en-US" b="1"/>
            <a:t>Annuities</a:t>
          </a:r>
        </a:p>
        <a:p>
          <a:r>
            <a:rPr lang="en-US" b="1"/>
            <a:t>Calculate Future Value of Premium Payments</a:t>
          </a:r>
          <a:endParaRPr lang="en-US"/>
        </a:p>
        <a:p>
          <a:pPr lvl="1"/>
          <a:r>
            <a:rPr lang="en-US"/>
            <a:t>Assume each policyholder pays their premium (Premium_Amount) annually for the number of years specified in Tenure. Calculate the future value of these premiums assuming a constant annual interest rate of 5%.</a:t>
          </a:r>
        </a:p>
        <a:p>
          <a:pPr lvl="1"/>
          <a:r>
            <a:rPr lang="en-US" b="1"/>
            <a:t>Task</a:t>
          </a:r>
          <a:r>
            <a:rPr lang="en-US"/>
            <a:t>: Use the formula: FV=P×(1+r)n−1rFV = P \times \frac{(1 + r)^n - 1}{r} where PP is Premium_Amount, rr is 0.05, and nn is Tenure.</a:t>
          </a:r>
          <a:br>
            <a:rPr lang="en-US"/>
          </a:br>
          <a:r>
            <a:rPr lang="en-US"/>
            <a:t>Display the results for each policyholder in a new column.</a:t>
          </a:r>
        </a:p>
        <a:p>
          <a:r>
            <a:rPr lang="en-US" b="1"/>
            <a:t>Calculate Present Value of Future Claims</a:t>
          </a:r>
          <a:endParaRPr lang="en-US"/>
        </a:p>
        <a:p>
          <a:pPr lvl="1"/>
          <a:r>
            <a:rPr lang="en-US"/>
            <a:t>For policyholders with a Claim_Status of "Yes", calculate the present value of their Claims_Amount assuming the claims will be paid at the end of the policy’s tenure. Use a discount rate of 4%.</a:t>
          </a:r>
        </a:p>
        <a:p>
          <a:pPr lvl="1"/>
          <a:r>
            <a:rPr lang="en-US" b="1"/>
            <a:t>Task</a:t>
          </a:r>
          <a:r>
            <a:rPr lang="en-US"/>
            <a:t>: Use the formula: PV=FV(1+r)nPV = \frac{FV}{(1 + r)^n} Add the results to a new column.</a:t>
          </a:r>
        </a:p>
        <a:p>
          <a:r>
            <a:rPr lang="en-US" b="1"/>
            <a:t>Compare Payment Plans</a:t>
          </a:r>
          <a:endParaRPr lang="en-US"/>
        </a:p>
        <a:p>
          <a:pPr lvl="1"/>
          <a:r>
            <a:rPr lang="en-US"/>
            <a:t>For policyholders with Payment_Frequency set to "Monthly" or "Quarterly", calculate the total amount paid over the policy tenure and compare it with the Premium_Amount for "Annually" paid policies.</a:t>
          </a:r>
        </a:p>
        <a:p>
          <a:pPr lvl="1"/>
          <a:r>
            <a:rPr lang="en-US" b="1"/>
            <a:t>Task</a:t>
          </a:r>
          <a:r>
            <a:rPr lang="en-US"/>
            <a:t>: Write a summary of your observations in an Excel cell.</a:t>
          </a:r>
        </a:p>
        <a:p>
          <a:r>
            <a:rPr lang="en-US" b="1"/>
            <a:t>Statistical Analysis</a:t>
          </a:r>
        </a:p>
        <a:p>
          <a:r>
            <a:rPr lang="en-US" b="1"/>
            <a:t>Descriptive Statistics</a:t>
          </a:r>
          <a:endParaRPr lang="en-US"/>
        </a:p>
        <a:p>
          <a:pPr lvl="1"/>
          <a:r>
            <a:rPr lang="en-US"/>
            <a:t>Calculate the mean, median, and standard deviation of Premium_Amount and Claims_Amount for each Policy_Type.</a:t>
          </a:r>
        </a:p>
        <a:p>
          <a:pPr lvl="1"/>
          <a:r>
            <a:rPr lang="en-US" b="1"/>
            <a:t>Task</a:t>
          </a:r>
          <a:r>
            <a:rPr lang="en-US"/>
            <a:t>: Use pivot tables or formulas to display the results by Policy_Type.</a:t>
          </a:r>
        </a:p>
        <a:p>
          <a:r>
            <a:rPr lang="en-US" b="1"/>
            <a:t>Correlation Analysis</a:t>
          </a:r>
          <a:endParaRPr lang="en-US"/>
        </a:p>
        <a:p>
          <a:pPr lvl="1"/>
          <a:r>
            <a:rPr lang="en-US"/>
            <a:t>Analyze the relationship between Tenure and Premium_Amount using Excel’s CORREL function.</a:t>
          </a:r>
        </a:p>
        <a:p>
          <a:pPr lvl="1"/>
          <a:r>
            <a:rPr lang="en-US" b="1"/>
            <a:t>Task</a:t>
          </a:r>
          <a:r>
            <a:rPr lang="en-US"/>
            <a:t>: Interpret the correlation coefficient. Does a longer tenure correlate with higher premiums?</a:t>
          </a:r>
        </a:p>
        <a:p>
          <a:r>
            <a:rPr lang="en-US" b="1"/>
            <a:t>Hypothesis Testing</a:t>
          </a:r>
          <a:endParaRPr lang="en-US"/>
        </a:p>
        <a:p>
          <a:pPr lvl="1"/>
          <a:r>
            <a:rPr lang="en-US"/>
            <a:t>Test if the average Claims_Amount for "Life" policies is significantly different from "Health" policies. Assume a significance level of 0.05.</a:t>
          </a:r>
        </a:p>
        <a:p>
          <a:pPr lvl="1"/>
          <a:r>
            <a:rPr lang="en-US" b="1"/>
            <a:t>Task</a:t>
          </a:r>
          <a:r>
            <a:rPr lang="en-US"/>
            <a:t>: Perform a two-sample t-test using Excel's Data Analysis ToolPak and interpret the p-value.</a:t>
          </a:r>
        </a:p>
        <a:p>
          <a:r>
            <a:rPr lang="en-US" b="1"/>
            <a:t>Chi-Square Test for Independence</a:t>
          </a:r>
          <a:endParaRPr lang="en-US"/>
        </a:p>
        <a:p>
          <a:pPr lvl="1"/>
          <a:r>
            <a:rPr lang="en-US"/>
            <a:t>Test if Region and Claim_Status are independent using a chi-square test.</a:t>
          </a:r>
        </a:p>
        <a:p>
          <a:pPr lvl="1"/>
          <a:r>
            <a:rPr lang="en-US" b="1"/>
            <a:t>Task</a:t>
          </a:r>
          <a:r>
            <a:rPr lang="en-US"/>
            <a:t>: Create a contingency table, calculate expected values, and compute the chi-square statistic using Excel formulas.</a:t>
          </a:r>
        </a:p>
        <a:p>
          <a:r>
            <a:rPr lang="en-US" b="1"/>
            <a:t>VBA</a:t>
          </a:r>
        </a:p>
        <a:p>
          <a:r>
            <a:rPr lang="en-US" b="1"/>
            <a:t>Automated Claims Summary</a:t>
          </a:r>
          <a:endParaRPr lang="en-US"/>
        </a:p>
        <a:p>
          <a:pPr lvl="1"/>
          <a:r>
            <a:rPr lang="en-US"/>
            <a:t>Write a VBA macro to generate a summary report of total Claims_Amount for each Policy_Type and Region.</a:t>
          </a:r>
        </a:p>
        <a:p>
          <a:pPr lvl="1"/>
          <a:r>
            <a:rPr lang="en-US" b="1"/>
            <a:t>Task</a:t>
          </a:r>
          <a:r>
            <a:rPr lang="en-US"/>
            <a:t>: Store the results in a new worksheet and format them as a table.</a:t>
          </a:r>
        </a:p>
        <a:p>
          <a:r>
            <a:rPr lang="en-US" b="1"/>
            <a:t>Conditional Formatting Macro</a:t>
          </a:r>
          <a:endParaRPr lang="en-US"/>
        </a:p>
        <a:p>
          <a:pPr lvl="1"/>
          <a:r>
            <a:rPr lang="en-US"/>
            <a:t>Write a VBA macro that highlights policies with a Claim_Status of "Yes" and a Claims_Amount greater than $10,000.</a:t>
          </a:r>
        </a:p>
        <a:p>
          <a:pPr lvl="1"/>
          <a:r>
            <a:rPr lang="en-US" b="1"/>
            <a:t>Task</a:t>
          </a:r>
          <a:r>
            <a:rPr lang="en-US"/>
            <a:t>: Test the macro on the dataset.</a:t>
          </a:r>
        </a:p>
        <a:p>
          <a:r>
            <a:rPr lang="en-US" b="1"/>
            <a:t>Dynamic Chart with VBA</a:t>
          </a:r>
          <a:endParaRPr lang="en-US"/>
        </a:p>
        <a:p>
          <a:pPr lvl="1"/>
          <a:r>
            <a:rPr lang="en-US"/>
            <a:t>Create a dynamic chart to display total Premium_Amount by Region. Use VBA to automate updating the chart when new data is added.</a:t>
          </a:r>
        </a:p>
        <a:p>
          <a:pPr lvl="1"/>
          <a:r>
            <a:rPr lang="en-US" b="1"/>
            <a:t>Task</a:t>
          </a:r>
          <a:r>
            <a:rPr lang="en-US"/>
            <a:t>: Add a button to run the VBA macro and update the chart.</a:t>
          </a:r>
        </a:p>
        <a:p>
          <a:r>
            <a:rPr lang="en-US" b="1"/>
            <a:t>Instructions</a:t>
          </a:r>
        </a:p>
        <a:p>
          <a:r>
            <a:rPr lang="en-US"/>
            <a:t>Save each question’s output on separate sheets within the same workbook.</a:t>
          </a:r>
        </a:p>
        <a:p>
          <a:r>
            <a:rPr lang="en-US"/>
            <a:t>Ensure VBA macros are commented for clarity.</a:t>
          </a:r>
        </a:p>
        <a:p>
          <a:r>
            <a:rPr lang="en-US"/>
            <a:t>Use Excel formulas and charts wherever applicable.</a:t>
          </a:r>
        </a:p>
        <a:p>
          <a:r>
            <a:rPr lang="en-US"/>
            <a:t>Provide a brief interpretation for statistical results in textboxes or cells.</a:t>
          </a:r>
        </a:p>
        <a:p>
          <a:r>
            <a:rPr lang="en-US"/>
            <a:t>Let me know if you need guidance or example solutions for any of these tasks!</a:t>
          </a:r>
        </a:p>
        <a:p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66675</xdr:rowOff>
    </xdr:from>
    <xdr:to>
      <xdr:col>9</xdr:col>
      <xdr:colOff>95250</xdr:colOff>
      <xdr:row>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D76BA-04C0-7FD5-1148-17E6E68765B7}"/>
            </a:ext>
          </a:extLst>
        </xdr:cNvPr>
        <xdr:cNvSpPr txBox="1"/>
      </xdr:nvSpPr>
      <xdr:spPr>
        <a:xfrm>
          <a:off x="133350" y="66675"/>
          <a:ext cx="544830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Chi-Square Test for Independence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 if Region and Claim_Status are independent using a chi-square test.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Create a contingency table, calculate expected values, and compute the chi-square statistic using Excel formulas.</a:t>
          </a:r>
          <a:endParaRPr lang="en-US">
            <a:effectLst/>
          </a:endParaRPr>
        </a:p>
        <a:p>
          <a:endParaRPr lang="en-US" sz="1100" kern="1200"/>
        </a:p>
      </xdr:txBody>
    </xdr:sp>
    <xdr:clientData/>
  </xdr:twoCellAnchor>
  <xdr:twoCellAnchor>
    <xdr:from>
      <xdr:col>10</xdr:col>
      <xdr:colOff>171450</xdr:colOff>
      <xdr:row>2</xdr:row>
      <xdr:rowOff>0</xdr:rowOff>
    </xdr:from>
    <xdr:to>
      <xdr:col>16</xdr:col>
      <xdr:colOff>400050</xdr:colOff>
      <xdr:row>11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B45745-9F6F-357A-9904-2CA3B5342259}"/>
            </a:ext>
          </a:extLst>
        </xdr:cNvPr>
        <xdr:cNvSpPr txBox="1"/>
      </xdr:nvSpPr>
      <xdr:spPr>
        <a:xfrm>
          <a:off x="6457950" y="381000"/>
          <a:ext cx="388620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Ho:</a:t>
          </a:r>
          <a:r>
            <a:rPr lang="en-US" sz="1100" kern="1200" baseline="0"/>
            <a:t> </a:t>
          </a:r>
          <a:r>
            <a:rPr lang="en-US"/>
            <a:t>There is no relationship between the region and the claim status.</a:t>
          </a:r>
        </a:p>
        <a:p>
          <a:r>
            <a:rPr lang="en-US" sz="1100" kern="1200" baseline="0"/>
            <a:t>H1: </a:t>
          </a:r>
          <a:r>
            <a:rPr lang="en-US"/>
            <a:t>There is a</a:t>
          </a:r>
          <a:r>
            <a:rPr lang="en-US" baseline="0"/>
            <a:t> </a:t>
          </a:r>
          <a:r>
            <a:rPr lang="en-US"/>
            <a:t>relationship between the region and the claim status.</a:t>
          </a:r>
        </a:p>
        <a:p>
          <a:endParaRPr lang="en-US" sz="1100" kern="12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p-value is greater than 0.05, the significant level, therefore,,reject the null hypothesis. There is a relationship between the region and the claim status. </a:t>
          </a:r>
          <a:endParaRPr lang="en-US" sz="1100" kern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57150</xdr:rowOff>
    </xdr:from>
    <xdr:to>
      <xdr:col>8</xdr:col>
      <xdr:colOff>295275</xdr:colOff>
      <xdr:row>7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B2ADCF-EEAE-D076-F93C-577070377E49}"/>
            </a:ext>
          </a:extLst>
        </xdr:cNvPr>
        <xdr:cNvSpPr txBox="1"/>
      </xdr:nvSpPr>
      <xdr:spPr>
        <a:xfrm>
          <a:off x="66675" y="57150"/>
          <a:ext cx="510540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Descriptive Statistics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Calculate the mean, median, and standard deviation of Premium_Amount and Claims_Amount for each Policy_Type.</a:t>
          </a:r>
        </a:p>
        <a:p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7</xdr:row>
      <xdr:rowOff>180975</xdr:rowOff>
    </xdr:from>
    <xdr:to>
      <xdr:col>22</xdr:col>
      <xdr:colOff>161925</xdr:colOff>
      <xdr:row>19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8504E9-A763-12A0-24FA-1AD04F32B308}"/>
            </a:ext>
          </a:extLst>
        </xdr:cNvPr>
        <xdr:cNvSpPr txBox="1"/>
      </xdr:nvSpPr>
      <xdr:spPr>
        <a:xfrm>
          <a:off x="3238500" y="1514475"/>
          <a:ext cx="8810625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Correlation Analysis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Analyze the relationship between Tenure and Premium_Amount using Excel’s CORREL function.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Interpret the correlation coefficient. Does a longer tenure correlate with higher premiums?</a:t>
          </a:r>
          <a:endParaRPr lang="en-US">
            <a:effectLst/>
          </a:endParaRPr>
        </a:p>
        <a:p>
          <a:pPr>
            <a:buFont typeface="+mj-lt"/>
            <a:buAutoNum type="arabicPeriod"/>
          </a:pPr>
          <a:r>
            <a:rPr lang="en-US" b="1"/>
            <a:t>Slope (m):</a:t>
          </a:r>
          <a:r>
            <a:rPr lang="en-US"/>
            <a:t> 0.000029104</a:t>
          </a:r>
        </a:p>
        <a:p>
          <a:pPr marL="742950" lvl="1" indent="-285750">
            <a:buFont typeface="+mj-lt"/>
            <a:buAutoNum type="arabicPeriod"/>
          </a:pPr>
          <a:r>
            <a:rPr lang="en-US"/>
            <a:t>This indicates that for every 1 additional year of Tenure, the Premium_Amount increases by approximately </a:t>
          </a:r>
          <a:r>
            <a:rPr lang="en-US" b="1"/>
            <a:t>0.000029104</a:t>
          </a:r>
          <a:r>
            <a:rPr lang="en-US"/>
            <a:t> units. This is a very small increase, suggesting a weak linear relationship.</a:t>
          </a:r>
        </a:p>
        <a:p>
          <a:pPr>
            <a:buFont typeface="+mj-lt"/>
            <a:buAutoNum type="arabicPeriod"/>
          </a:pPr>
          <a:r>
            <a:rPr lang="en-US" b="1"/>
            <a:t>Intercept (b):</a:t>
          </a:r>
          <a:r>
            <a:rPr lang="en-US"/>
            <a:t> 15.24814939</a:t>
          </a:r>
        </a:p>
        <a:p>
          <a:pPr marL="742950" lvl="1" indent="-285750">
            <a:buFont typeface="+mj-lt"/>
            <a:buAutoNum type="arabicPeriod"/>
          </a:pPr>
          <a:r>
            <a:rPr lang="en-US"/>
            <a:t>This represents the Premium_Amount when Tenure is 0. This value might not have a practical interpretation if Tenure = 0 is unrealistic for your dataset.</a:t>
          </a:r>
        </a:p>
        <a:p>
          <a:r>
            <a:rPr lang="en-US" b="1"/>
            <a:t>Interpretation:</a:t>
          </a:r>
        </a:p>
        <a:p>
          <a:pPr>
            <a:buFont typeface="Arial" panose="020B0604020202020204" pitchFamily="34" charset="0"/>
            <a:buChar char="•"/>
          </a:pPr>
          <a:r>
            <a:rPr lang="en-US"/>
            <a:t>Based on the slope being near zero, there is little to no meaningful relationship between Premium_Amount and Tenure.</a:t>
          </a:r>
        </a:p>
        <a:p>
          <a:endParaRPr lang="en-US" sz="1100" kern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3</xdr:row>
      <xdr:rowOff>176212</xdr:rowOff>
    </xdr:from>
    <xdr:to>
      <xdr:col>20</xdr:col>
      <xdr:colOff>209550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632AA8-BE09-C924-B632-D3D925342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9</xdr:row>
      <xdr:rowOff>42862</xdr:rowOff>
    </xdr:from>
    <xdr:to>
      <xdr:col>16</xdr:col>
      <xdr:colOff>238125</xdr:colOff>
      <xdr:row>23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FF1BF2-7520-82FA-F893-B52ACD369C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3925" y="1757362"/>
              <a:ext cx="4572000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542925</xdr:colOff>
      <xdr:row>23</xdr:row>
      <xdr:rowOff>185737</xdr:rowOff>
    </xdr:from>
    <xdr:to>
      <xdr:col>16</xdr:col>
      <xdr:colOff>238125</xdr:colOff>
      <xdr:row>38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1FEB822-33D4-94E4-2C1C-104FA30310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3925" y="4576762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123826</xdr:colOff>
      <xdr:row>0</xdr:row>
      <xdr:rowOff>0</xdr:rowOff>
    </xdr:from>
    <xdr:to>
      <xdr:col>15</xdr:col>
      <xdr:colOff>219075</xdr:colOff>
      <xdr:row>6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A90966-3208-43B6-B9F8-17BE92D08775}"/>
            </a:ext>
          </a:extLst>
        </xdr:cNvPr>
        <xdr:cNvSpPr txBox="1"/>
      </xdr:nvSpPr>
      <xdr:spPr>
        <a:xfrm>
          <a:off x="8124826" y="0"/>
          <a:ext cx="4362449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Hypothesis Testing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Test if the average Claims_Amount for "Life" policies is significantly different from "Health" policies. Assume a significance level of 0.05.</a:t>
          </a: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Task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 Perform a two-sample t-test using Excel's Data Analysis ToolPak and interpret the p-value.</a:t>
          </a:r>
        </a:p>
        <a:p>
          <a:endParaRPr lang="en-US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oline M. Njeri" id="{6013144D-6A4A-4659-A558-46039F34054F}" userId="S::Caroline.Njeri@ncbagroup.com::a704c373-9421-4e29-bcb5-95e77826533f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4F7148-569A-4138-9057-D5F9A2F38167}" autoFormatId="16" applyNumberFormats="0" applyBorderFormats="0" applyFontFormats="0" applyPatternFormats="0" applyAlignmentFormats="0" applyWidthHeightFormats="0">
  <queryTableRefresh nextId="10">
    <queryTableFields count="9">
      <queryTableField id="1" name="Policy_ID" tableColumnId="1"/>
      <queryTableField id="2" name="Policy_Type" tableColumnId="2"/>
      <queryTableField id="3" name="Premium_Amount" tableColumnId="3"/>
      <queryTableField id="4" name="Claims_Amount" tableColumnId="4"/>
      <queryTableField id="5" name="Tenure" tableColumnId="5"/>
      <queryTableField id="6" name="Claim_Status" tableColumnId="6"/>
      <queryTableField id="7" name="Region" tableColumnId="7"/>
      <queryTableField id="8" name="Payment_Date" tableColumnId="8"/>
      <queryTableField id="9" name="Payment_Frequenc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F57F7-0DA4-48A1-B49E-6201F6566BF2}" name="insurance_policy_dataset" displayName="insurance_policy_dataset" ref="A1:I1001" tableType="queryTable" totalsRowShown="0">
  <autoFilter ref="A1:I1001" xr:uid="{16FF57F7-0DA4-48A1-B49E-6201F6566BF2}"/>
  <sortState xmlns:xlrd2="http://schemas.microsoft.com/office/spreadsheetml/2017/richdata2" ref="A2:I1001">
    <sortCondition ref="D1:D1001"/>
  </sortState>
  <tableColumns count="9">
    <tableColumn id="1" xr3:uid="{F57F6CF2-BEB3-430B-8B14-004EBF3EE38F}" uniqueName="1" name="Policy_ID" queryTableFieldId="1" dataDxfId="5"/>
    <tableColumn id="2" xr3:uid="{A14C5974-B3CC-42C4-BEA2-0F1F5663501B}" uniqueName="2" name="Policy_Type" queryTableFieldId="2" dataDxfId="4"/>
    <tableColumn id="3" xr3:uid="{10A053AA-9AFF-4FDC-A4D4-00CF24BD0E1C}" uniqueName="3" name="Premium_Amount" queryTableFieldId="3"/>
    <tableColumn id="4" xr3:uid="{C17849F1-1E12-4A6C-9933-9127ACE78F10}" uniqueName="4" name="Claims_Amount" queryTableFieldId="4"/>
    <tableColumn id="5" xr3:uid="{B2A83987-7C32-4D95-96FA-BCE3E51C149D}" uniqueName="5" name="Tenure" queryTableFieldId="5"/>
    <tableColumn id="6" xr3:uid="{1EEBB330-779F-43BF-8E81-B363751C3A3D}" uniqueName="6" name="Claim_Status" queryTableFieldId="6" dataDxfId="3"/>
    <tableColumn id="7" xr3:uid="{48F66400-21F4-467A-B11D-890E521B0B1C}" uniqueName="7" name="Region" queryTableFieldId="7" dataDxfId="2"/>
    <tableColumn id="8" xr3:uid="{492D2A22-2346-467E-B9B0-9155CF0CFC7C}" uniqueName="8" name="Payment_Date" queryTableFieldId="8" dataDxfId="0"/>
    <tableColumn id="9" xr3:uid="{DF886C00-2488-42C8-815D-35E92AF9FE0B}" uniqueName="9" name="Payment_Frequency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2" dT="2025-01-09T04:42:31.82" personId="{6013144D-6A4A-4659-A558-46039F34054F}" id="{B6B68CA4-4D33-47EE-9C29-D9E75D0E508D}">
    <text xml:space="preserve">The p-value is greater than 0.05, the significant level, therefore,,reject the null hypothesis. There is a relationship between the region and the claim status.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8" dT="2025-01-09T03:48:44.00" personId="{6013144D-6A4A-4659-A558-46039F34054F}" id="{B9C680B2-7F76-4094-A8C0-CC0880F2590A}">
    <text>Unequal variances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1A78-E134-4206-978B-AC3A8CA859A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4836-2391-4790-9C1C-867D79E5EF68}">
  <dimension ref="B6:M22"/>
  <sheetViews>
    <sheetView workbookViewId="0">
      <selection activeCell="C22" sqref="C22"/>
    </sheetView>
  </sheetViews>
  <sheetFormatPr defaultRowHeight="15" x14ac:dyDescent="0.25"/>
  <cols>
    <col min="3" max="3" width="12" bestFit="1" customWidth="1"/>
  </cols>
  <sheetData>
    <row r="6" spans="2:12" x14ac:dyDescent="0.25">
      <c r="C6" s="2" t="s">
        <v>1057</v>
      </c>
    </row>
    <row r="7" spans="2:12" x14ac:dyDescent="0.25">
      <c r="B7" s="2" t="s">
        <v>6</v>
      </c>
      <c r="C7" s="2" t="str" cm="1">
        <f t="array" ref="C7:D7">TRANSPOSE(_xlfn.UNIQUE(insurance_policy_dataset!F982:F1001))</f>
        <v>No</v>
      </c>
      <c r="D7" s="2" t="str">
        <v>Yes</v>
      </c>
      <c r="E7" s="2" t="s">
        <v>1059</v>
      </c>
    </row>
    <row r="8" spans="2:12" x14ac:dyDescent="0.25">
      <c r="B8" s="2" t="str" cm="1">
        <f t="array" ref="B8:B11">_xlfn.UNIQUE(insurance_policy_dataset[Region])</f>
        <v>East</v>
      </c>
      <c r="C8">
        <f>COUNTIFS(insurance_policy_dataset[Region],'Chi-Square test '!B8,insurance_policy_dataset[Claim_Status],'Chi-Square test '!$C$7)</f>
        <v>186</v>
      </c>
      <c r="D8">
        <f>COUNTIFS(insurance_policy_dataset[Region],'Chi-Square test '!B8,insurance_policy_dataset[Claim_Status],'Chi-Square test '!$D$7)</f>
        <v>63</v>
      </c>
      <c r="E8">
        <f>SUM(C8:D8)</f>
        <v>249</v>
      </c>
    </row>
    <row r="9" spans="2:12" x14ac:dyDescent="0.25">
      <c r="B9" s="2" t="str">
        <v>North</v>
      </c>
      <c r="C9">
        <f>COUNTIFS(insurance_policy_dataset[Region],'Chi-Square test '!B9,insurance_policy_dataset[Claim_Status],'Chi-Square test '!$C$7)</f>
        <v>169</v>
      </c>
      <c r="D9">
        <f>COUNTIFS(insurance_policy_dataset[Region],'Chi-Square test '!B9,insurance_policy_dataset[Claim_Status],'Chi-Square test '!$D$7)</f>
        <v>81</v>
      </c>
      <c r="E9">
        <f t="shared" ref="E9:E11" si="0">SUM(C9:D9)</f>
        <v>250</v>
      </c>
    </row>
    <row r="10" spans="2:12" x14ac:dyDescent="0.25">
      <c r="B10" s="2" t="str">
        <v>West</v>
      </c>
      <c r="C10">
        <f>COUNTIFS(insurance_policy_dataset[Region],'Chi-Square test '!B10,insurance_policy_dataset[Claim_Status],'Chi-Square test '!$C$7)</f>
        <v>173</v>
      </c>
      <c r="D10">
        <f>COUNTIFS(insurance_policy_dataset[Region],'Chi-Square test '!B10,insurance_policy_dataset[Claim_Status],'Chi-Square test '!$D$7)</f>
        <v>77</v>
      </c>
      <c r="E10">
        <f t="shared" si="0"/>
        <v>250</v>
      </c>
    </row>
    <row r="11" spans="2:12" x14ac:dyDescent="0.25">
      <c r="B11" s="2" t="str">
        <v>South</v>
      </c>
      <c r="C11">
        <f>COUNTIFS(insurance_policy_dataset[Region],'Chi-Square test '!B11,insurance_policy_dataset[Claim_Status],'Chi-Square test '!$C$7)</f>
        <v>168</v>
      </c>
      <c r="D11">
        <f>COUNTIFS(insurance_policy_dataset[Region],'Chi-Square test '!B11,insurance_policy_dataset[Claim_Status],'Chi-Square test '!$D$7)</f>
        <v>83</v>
      </c>
      <c r="E11">
        <f t="shared" si="0"/>
        <v>251</v>
      </c>
    </row>
    <row r="12" spans="2:12" x14ac:dyDescent="0.25">
      <c r="B12" s="2" t="s">
        <v>1058</v>
      </c>
      <c r="C12">
        <f>SUM(C8:C11)</f>
        <v>696</v>
      </c>
      <c r="D12">
        <f>SUM(D8:D11)</f>
        <v>304</v>
      </c>
      <c r="E12">
        <f>SUM(E8:E11)</f>
        <v>1000</v>
      </c>
    </row>
    <row r="14" spans="2:12" x14ac:dyDescent="0.25">
      <c r="E14" t="s">
        <v>11</v>
      </c>
      <c r="F14" t="s">
        <v>16</v>
      </c>
      <c r="I14" t="s">
        <v>1062</v>
      </c>
    </row>
    <row r="15" spans="2:12" x14ac:dyDescent="0.25">
      <c r="B15" t="s">
        <v>1060</v>
      </c>
      <c r="D15" t="s">
        <v>20</v>
      </c>
      <c r="E15">
        <f>(E8*$C$12)/$E$12</f>
        <v>173.304</v>
      </c>
      <c r="F15">
        <f>(E8*$D$12)/$E$12</f>
        <v>75.695999999999998</v>
      </c>
      <c r="J15" t="s">
        <v>20</v>
      </c>
      <c r="K15">
        <f>((C8-E15)^2)/E15</f>
        <v>0.93009056917324451</v>
      </c>
      <c r="L15">
        <f>((D8-F15)^2)/F15</f>
        <v>2.1294178820545335</v>
      </c>
    </row>
    <row r="16" spans="2:12" x14ac:dyDescent="0.25">
      <c r="D16" t="s">
        <v>17</v>
      </c>
      <c r="E16">
        <f>(E9*$C$12)/$E$12</f>
        <v>174</v>
      </c>
      <c r="F16">
        <f t="shared" ref="F16:F18" si="1">(E9*$D$12)/$E$12</f>
        <v>76</v>
      </c>
      <c r="J16" t="s">
        <v>17</v>
      </c>
      <c r="K16">
        <f t="shared" ref="K16:K18" si="2">((C9-E16)^2)/E16</f>
        <v>0.14367816091954022</v>
      </c>
      <c r="L16">
        <f t="shared" ref="L16:L18" si="3">((D9-F16)^2)/F16</f>
        <v>0.32894736842105265</v>
      </c>
    </row>
    <row r="17" spans="2:13" x14ac:dyDescent="0.25">
      <c r="D17" t="s">
        <v>26</v>
      </c>
      <c r="E17">
        <f t="shared" ref="E17:E18" si="4">(E10*$C$12)/$E$12</f>
        <v>174</v>
      </c>
      <c r="F17">
        <f t="shared" si="1"/>
        <v>76</v>
      </c>
      <c r="J17" t="s">
        <v>26</v>
      </c>
      <c r="K17">
        <f t="shared" si="2"/>
        <v>5.7471264367816091E-3</v>
      </c>
      <c r="L17">
        <f t="shared" si="3"/>
        <v>1.3157894736842105E-2</v>
      </c>
    </row>
    <row r="18" spans="2:13" x14ac:dyDescent="0.25">
      <c r="D18" t="s">
        <v>12</v>
      </c>
      <c r="E18">
        <f t="shared" si="4"/>
        <v>174.696</v>
      </c>
      <c r="F18">
        <f t="shared" si="1"/>
        <v>76.304000000000002</v>
      </c>
      <c r="J18" t="s">
        <v>12</v>
      </c>
      <c r="K18">
        <f t="shared" si="2"/>
        <v>0.25665393598021691</v>
      </c>
      <c r="L18">
        <f t="shared" si="3"/>
        <v>0.58760243237575971</v>
      </c>
    </row>
    <row r="19" spans="2:13" x14ac:dyDescent="0.25">
      <c r="K19">
        <f>SUM(K15:K18)</f>
        <v>1.3361697925097833</v>
      </c>
      <c r="L19">
        <f>SUM(L15:L18)</f>
        <v>3.0591255775881878</v>
      </c>
      <c r="M19">
        <f>SUM(K19:L19)</f>
        <v>4.3952953700979709</v>
      </c>
    </row>
    <row r="20" spans="2:13" x14ac:dyDescent="0.25">
      <c r="B20" t="s">
        <v>1061</v>
      </c>
      <c r="C20">
        <f>(4-1)*(2-1)</f>
        <v>3</v>
      </c>
    </row>
    <row r="22" spans="2:13" x14ac:dyDescent="0.25">
      <c r="B22" t="s">
        <v>1037</v>
      </c>
      <c r="C22">
        <f>M19/C20</f>
        <v>1.4650984566993237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D4F8-8491-4882-8840-7DEF742979E1}">
  <sheetPr>
    <tabColor theme="9" tint="-0.249977111117893"/>
  </sheetPr>
  <dimension ref="B9:G19"/>
  <sheetViews>
    <sheetView workbookViewId="0">
      <selection activeCell="E10" sqref="E10"/>
    </sheetView>
  </sheetViews>
  <sheetFormatPr defaultRowHeight="15" x14ac:dyDescent="0.25"/>
  <cols>
    <col min="2" max="2" width="18.42578125" bestFit="1" customWidth="1"/>
    <col min="9" max="9" width="13.42578125" bestFit="1" customWidth="1"/>
    <col min="10" max="10" width="26.85546875" bestFit="1" customWidth="1"/>
    <col min="11" max="11" width="25.5703125" bestFit="1" customWidth="1"/>
    <col min="12" max="12" width="24.85546875" bestFit="1" customWidth="1"/>
    <col min="13" max="13" width="28.42578125" bestFit="1" customWidth="1"/>
    <col min="14" max="16" width="27.42578125" bestFit="1" customWidth="1"/>
    <col min="17" max="17" width="32.42578125" bestFit="1" customWidth="1"/>
    <col min="18" max="18" width="31.85546875" bestFit="1" customWidth="1"/>
  </cols>
  <sheetData>
    <row r="9" spans="2:7" x14ac:dyDescent="0.25">
      <c r="B9" t="s">
        <v>1028</v>
      </c>
      <c r="C9" s="2" t="s">
        <v>1</v>
      </c>
      <c r="D9" s="2" t="s">
        <v>1022</v>
      </c>
      <c r="E9" s="2" t="s">
        <v>1023</v>
      </c>
      <c r="F9" s="2" t="s">
        <v>1024</v>
      </c>
      <c r="G9" s="2"/>
    </row>
    <row r="10" spans="2:7" x14ac:dyDescent="0.25">
      <c r="B10" s="2"/>
      <c r="C10" t="str" cm="1">
        <f t="array" ref="C10:C13">_xlfn.UNIQUE(insurance_policy_dataset[Policy_Type])</f>
        <v>Home</v>
      </c>
      <c r="D10">
        <f>AVERAGEIF(insurance_policy_dataset[Policy_Type], 'Descriptive Statistics'!C10,insurance_policy_dataset[Premium_Amount])</f>
        <v>5153.858407079646</v>
      </c>
      <c r="E10" cm="1">
        <f t="array" ref="E10">MEDIAN(_xlfn._xlws.FILTER(insurance_policy_dataset[Premium_Amount],insurance_policy_dataset[Policy_Type] = 'Descriptive Statistics'!C10))</f>
        <v>5006</v>
      </c>
      <c r="F10" cm="1">
        <f t="array" ref="F10">_xlfn.STDEV.P(_xlfn._xlws.FILTER(insurance_policy_dataset[Premium_Amount],insurance_policy_dataset[Policy_Type] = 'Descriptive Statistics'!C10))</f>
        <v>2723.8474330179588</v>
      </c>
    </row>
    <row r="11" spans="2:7" x14ac:dyDescent="0.25">
      <c r="B11" s="2"/>
      <c r="C11" t="str">
        <v>Life</v>
      </c>
      <c r="D11">
        <f>AVERAGEIF(insurance_policy_dataset[Policy_Type], 'Descriptive Statistics'!C11,insurance_policy_dataset[Premium_Amount])</f>
        <v>5260.8040816326529</v>
      </c>
      <c r="E11" cm="1">
        <f t="array" ref="E11">MEDIAN(_xlfn._xlws.FILTER(insurance_policy_dataset[Premium_Amount],insurance_policy_dataset[Policy_Type] = 'Descriptive Statistics'!C11))</f>
        <v>5127</v>
      </c>
      <c r="F11" cm="1">
        <f t="array" ref="F11">_xlfn.STDEV.P(_xlfn._xlws.FILTER(insurance_policy_dataset[Premium_Amount],insurance_policy_dataset[Policy_Type] = 'Descriptive Statistics'!C11))</f>
        <v>2722.4148963261355</v>
      </c>
    </row>
    <row r="12" spans="2:7" x14ac:dyDescent="0.25">
      <c r="B12" s="2"/>
      <c r="C12" t="str">
        <v>Auto</v>
      </c>
      <c r="D12">
        <f>AVERAGEIF(insurance_policy_dataset[Policy_Type], 'Descriptive Statistics'!C12,insurance_policy_dataset[Premium_Amount])</f>
        <v>5144.3210332103317</v>
      </c>
      <c r="E12" cm="1">
        <f t="array" ref="E12">MEDIAN(_xlfn._xlws.FILTER(insurance_policy_dataset[Premium_Amount],insurance_policy_dataset[Policy_Type] = 'Descriptive Statistics'!C12))</f>
        <v>4985</v>
      </c>
      <c r="F12" cm="1">
        <f t="array" ref="F12">_xlfn.STDEV.P(_xlfn._xlws.FILTER(insurance_policy_dataset[Premium_Amount],insurance_policy_dataset[Policy_Type] = 'Descriptive Statistics'!C12))</f>
        <v>2853.773969869972</v>
      </c>
    </row>
    <row r="13" spans="2:7" x14ac:dyDescent="0.25">
      <c r="B13" s="2"/>
      <c r="C13" t="str">
        <v>Health</v>
      </c>
      <c r="D13">
        <f>AVERAGEIF(insurance_policy_dataset[Policy_Type], 'Descriptive Statistics'!C13,insurance_policy_dataset[Premium_Amount])</f>
        <v>5043.0038759689924</v>
      </c>
      <c r="E13" cm="1">
        <f t="array" ref="E13">MEDIAN(_xlfn._xlws.FILTER(insurance_policy_dataset[Premium_Amount],insurance_policy_dataset[Policy_Type] = 'Descriptive Statistics'!C13))</f>
        <v>4947</v>
      </c>
      <c r="F13" cm="1">
        <f t="array" ref="F13">_xlfn.STDEV.P(_xlfn._xlws.FILTER(insurance_policy_dataset[Premium_Amount],insurance_policy_dataset[Policy_Type] = 'Descriptive Statistics'!C13))</f>
        <v>2634.9401659771233</v>
      </c>
    </row>
    <row r="15" spans="2:7" x14ac:dyDescent="0.25">
      <c r="B15" t="s">
        <v>1029</v>
      </c>
      <c r="C15" s="2" t="s">
        <v>1</v>
      </c>
      <c r="D15" s="2" t="s">
        <v>1022</v>
      </c>
      <c r="E15" s="2" t="s">
        <v>1023</v>
      </c>
      <c r="F15" s="2" t="s">
        <v>1024</v>
      </c>
      <c r="G15" s="2"/>
    </row>
    <row r="16" spans="2:7" x14ac:dyDescent="0.25">
      <c r="C16" t="str" cm="1">
        <f t="array" ref="C16:C19">_xlfn.UNIQUE(insurance_policy_dataset[Policy_Type])</f>
        <v>Home</v>
      </c>
      <c r="D16">
        <f>AVERAGEIF(insurance_policy_dataset[Policy_Type],'Descriptive Statistics'!C16,insurance_policy_dataset[Claims_Amount])</f>
        <v>10271.16814159292</v>
      </c>
      <c r="E16" cm="1">
        <f t="array" ref="E16">MEDIAN(_xlfn._xlws.FILTER(insurance_policy_dataset[Premium_Amount],insurance_policy_dataset[Policy_Type] = 'Descriptive Statistics'!C16))</f>
        <v>5006</v>
      </c>
      <c r="F16" cm="1">
        <f t="array" ref="F16">_xlfn.STDEV.P(_xlfn._xlws.FILTER(insurance_policy_dataset[Claims_Amount],insurance_policy_dataset[Policy_Type] = 'Descriptive Statistics'!C16))</f>
        <v>5494.0578736150073</v>
      </c>
    </row>
    <row r="17" spans="3:6" x14ac:dyDescent="0.25">
      <c r="C17" t="str">
        <v>Life</v>
      </c>
      <c r="D17">
        <f>AVERAGEIF(insurance_policy_dataset[Policy_Type],'Descriptive Statistics'!C17,insurance_policy_dataset[Claims_Amount])</f>
        <v>10308.889795918367</v>
      </c>
      <c r="E17" cm="1">
        <f t="array" ref="E17">MEDIAN(_xlfn._xlws.FILTER(insurance_policy_dataset[Premium_Amount],insurance_policy_dataset[Policy_Type] = 'Descriptive Statistics'!C17))</f>
        <v>5127</v>
      </c>
      <c r="F17" cm="1">
        <f t="array" ref="F17">_xlfn.STDEV.P(_xlfn._xlws.FILTER(insurance_policy_dataset[Claims_Amount],insurance_policy_dataset[Policy_Type] = 'Descriptive Statistics'!C17))</f>
        <v>5694.2326698212064</v>
      </c>
    </row>
    <row r="18" spans="3:6" x14ac:dyDescent="0.25">
      <c r="C18" t="str">
        <v>Auto</v>
      </c>
      <c r="D18">
        <f>AVERAGEIF(insurance_policy_dataset[Policy_Type],'Descriptive Statistics'!C18,insurance_policy_dataset[Claims_Amount])</f>
        <v>11371.464944649446</v>
      </c>
      <c r="E18" cm="1">
        <f t="array" ref="E18">MEDIAN(_xlfn._xlws.FILTER(insurance_policy_dataset[Premium_Amount],insurance_policy_dataset[Policy_Type] = 'Descriptive Statistics'!C18))</f>
        <v>4985</v>
      </c>
      <c r="F18" cm="1">
        <f t="array" ref="F18">_xlfn.STDEV.P(_xlfn._xlws.FILTER(insurance_policy_dataset[Claims_Amount],insurance_policy_dataset[Policy_Type] = 'Descriptive Statistics'!C18))</f>
        <v>5412.0094348873663</v>
      </c>
    </row>
    <row r="19" spans="3:6" x14ac:dyDescent="0.25">
      <c r="C19" t="str">
        <v>Health</v>
      </c>
      <c r="D19">
        <f>AVERAGEIF(insurance_policy_dataset[Policy_Type],'Descriptive Statistics'!C19,insurance_policy_dataset[Claims_Amount])</f>
        <v>11003.903100775195</v>
      </c>
      <c r="E19" cm="1">
        <f t="array" ref="E19">MEDIAN(_xlfn._xlws.FILTER(insurance_policy_dataset[Premium_Amount],insurance_policy_dataset[Policy_Type] = 'Descriptive Statistics'!C19))</f>
        <v>4947</v>
      </c>
      <c r="F19" cm="1">
        <f t="array" ref="F19">_xlfn.STDEV.P(_xlfn._xlws.FILTER(insurance_policy_dataset[Claims_Amount],insurance_policy_dataset[Policy_Type] = 'Descriptive Statistics'!C19))</f>
        <v>5822.7378794765582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DC47-223F-4845-A93B-2264014893CC}">
  <sheetPr>
    <tabColor theme="9" tint="-0.249977111117893"/>
  </sheetPr>
  <dimension ref="A7:E1010"/>
  <sheetViews>
    <sheetView topLeftCell="B1" workbookViewId="0">
      <selection activeCell="F7" sqref="F7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23.5703125" bestFit="1" customWidth="1"/>
    <col min="4" max="4" width="28" customWidth="1"/>
    <col min="5" max="5" width="14.140625" bestFit="1" customWidth="1"/>
    <col min="6" max="6" width="24.140625" bestFit="1" customWidth="1"/>
    <col min="7" max="52" width="4" bestFit="1" customWidth="1"/>
    <col min="53" max="949" width="5" bestFit="1" customWidth="1"/>
    <col min="950" max="950" width="11.28515625" bestFit="1" customWidth="1"/>
    <col min="951" max="968" width="5" bestFit="1" customWidth="1"/>
    <col min="969" max="969" width="7.85546875" bestFit="1" customWidth="1"/>
    <col min="970" max="989" width="5" bestFit="1" customWidth="1"/>
    <col min="990" max="990" width="7.85546875" bestFit="1" customWidth="1"/>
    <col min="991" max="991" width="4.85546875" bestFit="1" customWidth="1"/>
    <col min="992" max="1031" width="5" bestFit="1" customWidth="1"/>
    <col min="1032" max="1032" width="7.85546875" bestFit="1" customWidth="1"/>
    <col min="1033" max="1033" width="11.28515625" bestFit="1" customWidth="1"/>
  </cols>
  <sheetData>
    <row r="7" spans="1:5" x14ac:dyDescent="0.25">
      <c r="A7" t="s">
        <v>1030</v>
      </c>
      <c r="B7">
        <f>CORREL(insurance_policy_dataset[Tenure],insurance_policy_dataset[Premium_Amount])</f>
        <v>9.5388749331052711E-3</v>
      </c>
      <c r="C7" t="s">
        <v>1032</v>
      </c>
      <c r="D7" s="3" cm="1">
        <f t="array" ref="D7:E7">LINEST(insurance_policy_dataset[Tenure],insurance_policy_dataset[Premium_Amount],TRUE,FALSE)</f>
        <v>2.9103563274079105E-5</v>
      </c>
      <c r="E7">
        <v>15.248149390647175</v>
      </c>
    </row>
    <row r="8" spans="1:5" x14ac:dyDescent="0.25">
      <c r="C8" t="s">
        <v>1033</v>
      </c>
    </row>
    <row r="9" spans="1:5" x14ac:dyDescent="0.25">
      <c r="A9" t="s">
        <v>1025</v>
      </c>
      <c r="B9" t="s">
        <v>1031</v>
      </c>
      <c r="C9" t="s">
        <v>1027</v>
      </c>
      <c r="D9" t="s">
        <v>1030</v>
      </c>
    </row>
    <row r="10" spans="1:5" x14ac:dyDescent="0.25">
      <c r="A10" t="s">
        <v>9</v>
      </c>
      <c r="B10">
        <v>25</v>
      </c>
      <c r="C10">
        <v>6741</v>
      </c>
      <c r="D10" t="e">
        <f>CORREL(B10,C10)</f>
        <v>#DIV/0!</v>
      </c>
    </row>
    <row r="11" spans="1:5" x14ac:dyDescent="0.25">
      <c r="A11" t="s">
        <v>14</v>
      </c>
      <c r="B11">
        <v>18</v>
      </c>
      <c r="C11">
        <v>8899</v>
      </c>
    </row>
    <row r="12" spans="1:5" x14ac:dyDescent="0.25">
      <c r="A12" t="s">
        <v>18</v>
      </c>
      <c r="B12">
        <v>20</v>
      </c>
      <c r="C12">
        <v>6133</v>
      </c>
    </row>
    <row r="13" spans="1:5" x14ac:dyDescent="0.25">
      <c r="A13" t="s">
        <v>22</v>
      </c>
      <c r="B13">
        <v>12</v>
      </c>
      <c r="C13">
        <v>6255</v>
      </c>
    </row>
    <row r="14" spans="1:5" x14ac:dyDescent="0.25">
      <c r="A14" t="s">
        <v>23</v>
      </c>
      <c r="B14">
        <v>23</v>
      </c>
      <c r="C14">
        <v>6809</v>
      </c>
    </row>
    <row r="15" spans="1:5" x14ac:dyDescent="0.25">
      <c r="A15" t="s">
        <v>24</v>
      </c>
      <c r="B15">
        <v>17</v>
      </c>
      <c r="C15">
        <v>4617</v>
      </c>
    </row>
    <row r="16" spans="1:5" x14ac:dyDescent="0.25">
      <c r="A16" t="s">
        <v>28</v>
      </c>
      <c r="B16">
        <v>13</v>
      </c>
      <c r="C16">
        <v>8845</v>
      </c>
    </row>
    <row r="17" spans="1:3" x14ac:dyDescent="0.25">
      <c r="A17" t="s">
        <v>29</v>
      </c>
      <c r="B17">
        <v>2</v>
      </c>
      <c r="C17">
        <v>2018</v>
      </c>
    </row>
    <row r="18" spans="1:3" x14ac:dyDescent="0.25">
      <c r="A18" t="s">
        <v>30</v>
      </c>
      <c r="B18">
        <v>25</v>
      </c>
      <c r="C18">
        <v>6663</v>
      </c>
    </row>
    <row r="19" spans="1:3" x14ac:dyDescent="0.25">
      <c r="A19" t="s">
        <v>31</v>
      </c>
      <c r="B19">
        <v>13</v>
      </c>
      <c r="C19">
        <v>3100</v>
      </c>
    </row>
    <row r="20" spans="1:3" x14ac:dyDescent="0.25">
      <c r="A20" t="s">
        <v>32</v>
      </c>
      <c r="B20">
        <v>26</v>
      </c>
      <c r="C20">
        <v>2695</v>
      </c>
    </row>
    <row r="21" spans="1:3" x14ac:dyDescent="0.25">
      <c r="A21" t="s">
        <v>33</v>
      </c>
      <c r="B21">
        <v>7</v>
      </c>
      <c r="C21">
        <v>4054</v>
      </c>
    </row>
    <row r="22" spans="1:3" x14ac:dyDescent="0.25">
      <c r="A22" t="s">
        <v>34</v>
      </c>
      <c r="B22">
        <v>28</v>
      </c>
      <c r="C22">
        <v>3349</v>
      </c>
    </row>
    <row r="23" spans="1:3" x14ac:dyDescent="0.25">
      <c r="A23" t="s">
        <v>35</v>
      </c>
      <c r="B23">
        <v>10</v>
      </c>
      <c r="C23">
        <v>2242</v>
      </c>
    </row>
    <row r="24" spans="1:3" x14ac:dyDescent="0.25">
      <c r="A24" t="s">
        <v>36</v>
      </c>
      <c r="B24">
        <v>23</v>
      </c>
      <c r="C24">
        <v>1806</v>
      </c>
    </row>
    <row r="25" spans="1:3" x14ac:dyDescent="0.25">
      <c r="A25" t="s">
        <v>37</v>
      </c>
      <c r="B25">
        <v>6</v>
      </c>
      <c r="C25">
        <v>4349</v>
      </c>
    </row>
    <row r="26" spans="1:3" x14ac:dyDescent="0.25">
      <c r="A26" t="s">
        <v>38</v>
      </c>
      <c r="B26">
        <v>3</v>
      </c>
      <c r="C26">
        <v>8019</v>
      </c>
    </row>
    <row r="27" spans="1:3" x14ac:dyDescent="0.25">
      <c r="A27" t="s">
        <v>39</v>
      </c>
      <c r="B27">
        <v>26</v>
      </c>
      <c r="C27">
        <v>4695</v>
      </c>
    </row>
    <row r="28" spans="1:3" x14ac:dyDescent="0.25">
      <c r="A28" t="s">
        <v>40</v>
      </c>
      <c r="B28">
        <v>3</v>
      </c>
      <c r="C28">
        <v>5678</v>
      </c>
    </row>
    <row r="29" spans="1:3" x14ac:dyDescent="0.25">
      <c r="A29" t="s">
        <v>41</v>
      </c>
      <c r="B29">
        <v>18</v>
      </c>
      <c r="C29">
        <v>3055</v>
      </c>
    </row>
    <row r="30" spans="1:3" x14ac:dyDescent="0.25">
      <c r="A30" t="s">
        <v>42</v>
      </c>
      <c r="B30">
        <v>11</v>
      </c>
      <c r="C30">
        <v>2805</v>
      </c>
    </row>
    <row r="31" spans="1:3" x14ac:dyDescent="0.25">
      <c r="A31" t="s">
        <v>43</v>
      </c>
      <c r="B31">
        <v>22</v>
      </c>
      <c r="C31">
        <v>8119</v>
      </c>
    </row>
    <row r="32" spans="1:3" x14ac:dyDescent="0.25">
      <c r="A32" t="s">
        <v>44</v>
      </c>
      <c r="B32">
        <v>20</v>
      </c>
      <c r="C32">
        <v>9780</v>
      </c>
    </row>
    <row r="33" spans="1:3" x14ac:dyDescent="0.25">
      <c r="A33" t="s">
        <v>45</v>
      </c>
      <c r="B33">
        <v>5</v>
      </c>
      <c r="C33">
        <v>3142</v>
      </c>
    </row>
    <row r="34" spans="1:3" x14ac:dyDescent="0.25">
      <c r="A34" t="s">
        <v>46</v>
      </c>
      <c r="B34">
        <v>19</v>
      </c>
      <c r="C34">
        <v>9869</v>
      </c>
    </row>
    <row r="35" spans="1:3" x14ac:dyDescent="0.25">
      <c r="A35" t="s">
        <v>47</v>
      </c>
      <c r="B35">
        <v>22</v>
      </c>
      <c r="C35">
        <v>6909</v>
      </c>
    </row>
    <row r="36" spans="1:3" x14ac:dyDescent="0.25">
      <c r="A36" t="s">
        <v>48</v>
      </c>
      <c r="B36">
        <v>27</v>
      </c>
      <c r="C36">
        <v>5257</v>
      </c>
    </row>
    <row r="37" spans="1:3" x14ac:dyDescent="0.25">
      <c r="A37" t="s">
        <v>49</v>
      </c>
      <c r="B37">
        <v>28</v>
      </c>
      <c r="C37">
        <v>3494</v>
      </c>
    </row>
    <row r="38" spans="1:3" x14ac:dyDescent="0.25">
      <c r="A38" t="s">
        <v>50</v>
      </c>
      <c r="B38">
        <v>19</v>
      </c>
      <c r="C38">
        <v>9251</v>
      </c>
    </row>
    <row r="39" spans="1:3" x14ac:dyDescent="0.25">
      <c r="A39" t="s">
        <v>51</v>
      </c>
      <c r="B39">
        <v>15</v>
      </c>
      <c r="C39">
        <v>1771</v>
      </c>
    </row>
    <row r="40" spans="1:3" x14ac:dyDescent="0.25">
      <c r="A40" t="s">
        <v>52</v>
      </c>
      <c r="B40">
        <v>16</v>
      </c>
      <c r="C40">
        <v>2313</v>
      </c>
    </row>
    <row r="41" spans="1:3" x14ac:dyDescent="0.25">
      <c r="A41" t="s">
        <v>53</v>
      </c>
      <c r="B41">
        <v>24</v>
      </c>
      <c r="C41">
        <v>9301</v>
      </c>
    </row>
    <row r="42" spans="1:3" x14ac:dyDescent="0.25">
      <c r="A42" t="s">
        <v>54</v>
      </c>
      <c r="B42">
        <v>9</v>
      </c>
      <c r="C42">
        <v>2961</v>
      </c>
    </row>
    <row r="43" spans="1:3" x14ac:dyDescent="0.25">
      <c r="A43" t="s">
        <v>55</v>
      </c>
      <c r="B43">
        <v>4</v>
      </c>
      <c r="C43">
        <v>4620</v>
      </c>
    </row>
    <row r="44" spans="1:3" x14ac:dyDescent="0.25">
      <c r="A44" t="s">
        <v>56</v>
      </c>
      <c r="B44">
        <v>15</v>
      </c>
      <c r="C44">
        <v>6624</v>
      </c>
    </row>
    <row r="45" spans="1:3" x14ac:dyDescent="0.25">
      <c r="A45" t="s">
        <v>57</v>
      </c>
      <c r="B45">
        <v>25</v>
      </c>
      <c r="C45">
        <v>8975</v>
      </c>
    </row>
    <row r="46" spans="1:3" x14ac:dyDescent="0.25">
      <c r="A46" t="s">
        <v>58</v>
      </c>
      <c r="B46">
        <v>12</v>
      </c>
      <c r="C46">
        <v>4896</v>
      </c>
    </row>
    <row r="47" spans="1:3" x14ac:dyDescent="0.25">
      <c r="A47" t="s">
        <v>59</v>
      </c>
      <c r="B47">
        <v>23</v>
      </c>
      <c r="C47">
        <v>9783</v>
      </c>
    </row>
    <row r="48" spans="1:3" x14ac:dyDescent="0.25">
      <c r="A48" t="s">
        <v>60</v>
      </c>
      <c r="B48">
        <v>3</v>
      </c>
      <c r="C48">
        <v>1316</v>
      </c>
    </row>
    <row r="49" spans="1:3" x14ac:dyDescent="0.25">
      <c r="A49" t="s">
        <v>61</v>
      </c>
      <c r="B49">
        <v>23</v>
      </c>
      <c r="C49">
        <v>7804</v>
      </c>
    </row>
    <row r="50" spans="1:3" x14ac:dyDescent="0.25">
      <c r="A50" t="s">
        <v>62</v>
      </c>
      <c r="B50">
        <v>14</v>
      </c>
      <c r="C50">
        <v>7831</v>
      </c>
    </row>
    <row r="51" spans="1:3" x14ac:dyDescent="0.25">
      <c r="A51" t="s">
        <v>63</v>
      </c>
      <c r="B51">
        <v>17</v>
      </c>
      <c r="C51">
        <v>582</v>
      </c>
    </row>
    <row r="52" spans="1:3" x14ac:dyDescent="0.25">
      <c r="A52" t="s">
        <v>64</v>
      </c>
      <c r="B52">
        <v>19</v>
      </c>
      <c r="C52">
        <v>2420</v>
      </c>
    </row>
    <row r="53" spans="1:3" x14ac:dyDescent="0.25">
      <c r="A53" t="s">
        <v>65</v>
      </c>
      <c r="B53">
        <v>6</v>
      </c>
      <c r="C53">
        <v>8317</v>
      </c>
    </row>
    <row r="54" spans="1:3" x14ac:dyDescent="0.25">
      <c r="A54" t="s">
        <v>66</v>
      </c>
      <c r="B54">
        <v>4</v>
      </c>
      <c r="C54">
        <v>2593</v>
      </c>
    </row>
    <row r="55" spans="1:3" x14ac:dyDescent="0.25">
      <c r="A55" t="s">
        <v>67</v>
      </c>
      <c r="B55">
        <v>7</v>
      </c>
      <c r="C55">
        <v>7571</v>
      </c>
    </row>
    <row r="56" spans="1:3" x14ac:dyDescent="0.25">
      <c r="A56" t="s">
        <v>68</v>
      </c>
      <c r="B56">
        <v>19</v>
      </c>
      <c r="C56">
        <v>8467</v>
      </c>
    </row>
    <row r="57" spans="1:3" x14ac:dyDescent="0.25">
      <c r="A57" t="s">
        <v>69</v>
      </c>
      <c r="B57">
        <v>17</v>
      </c>
      <c r="C57">
        <v>8867</v>
      </c>
    </row>
    <row r="58" spans="1:3" x14ac:dyDescent="0.25">
      <c r="A58" t="s">
        <v>70</v>
      </c>
      <c r="B58">
        <v>25</v>
      </c>
      <c r="C58">
        <v>5785</v>
      </c>
    </row>
    <row r="59" spans="1:3" x14ac:dyDescent="0.25">
      <c r="A59" t="s">
        <v>71</v>
      </c>
      <c r="B59">
        <v>16</v>
      </c>
      <c r="C59">
        <v>5437</v>
      </c>
    </row>
    <row r="60" spans="1:3" x14ac:dyDescent="0.25">
      <c r="A60" t="s">
        <v>72</v>
      </c>
      <c r="B60">
        <v>15</v>
      </c>
      <c r="C60">
        <v>869</v>
      </c>
    </row>
    <row r="61" spans="1:3" x14ac:dyDescent="0.25">
      <c r="A61" t="s">
        <v>73</v>
      </c>
      <c r="B61">
        <v>22</v>
      </c>
      <c r="C61">
        <v>2318</v>
      </c>
    </row>
    <row r="62" spans="1:3" x14ac:dyDescent="0.25">
      <c r="A62" t="s">
        <v>74</v>
      </c>
      <c r="B62">
        <v>8</v>
      </c>
      <c r="C62">
        <v>2601</v>
      </c>
    </row>
    <row r="63" spans="1:3" x14ac:dyDescent="0.25">
      <c r="A63" t="s">
        <v>75</v>
      </c>
      <c r="B63">
        <v>19</v>
      </c>
      <c r="C63">
        <v>3990</v>
      </c>
    </row>
    <row r="64" spans="1:3" x14ac:dyDescent="0.25">
      <c r="A64" t="s">
        <v>76</v>
      </c>
      <c r="B64">
        <v>8</v>
      </c>
      <c r="C64">
        <v>2279</v>
      </c>
    </row>
    <row r="65" spans="1:3" x14ac:dyDescent="0.25">
      <c r="A65" t="s">
        <v>77</v>
      </c>
      <c r="B65">
        <v>18</v>
      </c>
      <c r="C65">
        <v>8174</v>
      </c>
    </row>
    <row r="66" spans="1:3" x14ac:dyDescent="0.25">
      <c r="A66" t="s">
        <v>78</v>
      </c>
      <c r="B66">
        <v>28</v>
      </c>
      <c r="C66">
        <v>1864</v>
      </c>
    </row>
    <row r="67" spans="1:3" x14ac:dyDescent="0.25">
      <c r="A67" t="s">
        <v>79</v>
      </c>
      <c r="B67">
        <v>16</v>
      </c>
      <c r="C67">
        <v>7794</v>
      </c>
    </row>
    <row r="68" spans="1:3" x14ac:dyDescent="0.25">
      <c r="A68" t="s">
        <v>80</v>
      </c>
      <c r="B68">
        <v>20</v>
      </c>
      <c r="C68">
        <v>4176</v>
      </c>
    </row>
    <row r="69" spans="1:3" x14ac:dyDescent="0.25">
      <c r="A69" t="s">
        <v>81</v>
      </c>
      <c r="B69">
        <v>19</v>
      </c>
      <c r="C69">
        <v>2926</v>
      </c>
    </row>
    <row r="70" spans="1:3" x14ac:dyDescent="0.25">
      <c r="A70" t="s">
        <v>82</v>
      </c>
      <c r="B70">
        <v>10</v>
      </c>
      <c r="C70">
        <v>8764</v>
      </c>
    </row>
    <row r="71" spans="1:3" x14ac:dyDescent="0.25">
      <c r="A71" t="s">
        <v>83</v>
      </c>
      <c r="B71">
        <v>17</v>
      </c>
      <c r="C71">
        <v>8589</v>
      </c>
    </row>
    <row r="72" spans="1:3" x14ac:dyDescent="0.25">
      <c r="A72" t="s">
        <v>84</v>
      </c>
      <c r="B72">
        <v>13</v>
      </c>
      <c r="C72">
        <v>3462</v>
      </c>
    </row>
    <row r="73" spans="1:3" x14ac:dyDescent="0.25">
      <c r="A73" t="s">
        <v>85</v>
      </c>
      <c r="B73">
        <v>13</v>
      </c>
      <c r="C73">
        <v>1359</v>
      </c>
    </row>
    <row r="74" spans="1:3" x14ac:dyDescent="0.25">
      <c r="A74" t="s">
        <v>86</v>
      </c>
      <c r="B74">
        <v>7</v>
      </c>
      <c r="C74">
        <v>4638</v>
      </c>
    </row>
    <row r="75" spans="1:3" x14ac:dyDescent="0.25">
      <c r="A75" t="s">
        <v>87</v>
      </c>
      <c r="B75">
        <v>27</v>
      </c>
      <c r="C75">
        <v>2924</v>
      </c>
    </row>
    <row r="76" spans="1:3" x14ac:dyDescent="0.25">
      <c r="A76" t="s">
        <v>88</v>
      </c>
      <c r="B76">
        <v>10</v>
      </c>
      <c r="C76">
        <v>9756</v>
      </c>
    </row>
    <row r="77" spans="1:3" x14ac:dyDescent="0.25">
      <c r="A77" t="s">
        <v>89</v>
      </c>
      <c r="B77">
        <v>2</v>
      </c>
      <c r="C77">
        <v>4517</v>
      </c>
    </row>
    <row r="78" spans="1:3" x14ac:dyDescent="0.25">
      <c r="A78" t="s">
        <v>90</v>
      </c>
      <c r="B78">
        <v>4</v>
      </c>
      <c r="C78">
        <v>9060</v>
      </c>
    </row>
    <row r="79" spans="1:3" x14ac:dyDescent="0.25">
      <c r="A79" t="s">
        <v>91</v>
      </c>
      <c r="B79">
        <v>25</v>
      </c>
      <c r="C79">
        <v>8842</v>
      </c>
    </row>
    <row r="80" spans="1:3" x14ac:dyDescent="0.25">
      <c r="A80" t="s">
        <v>92</v>
      </c>
      <c r="B80">
        <v>6</v>
      </c>
      <c r="C80">
        <v>1634</v>
      </c>
    </row>
    <row r="81" spans="1:3" x14ac:dyDescent="0.25">
      <c r="A81" t="s">
        <v>93</v>
      </c>
      <c r="B81">
        <v>24</v>
      </c>
      <c r="C81">
        <v>5666</v>
      </c>
    </row>
    <row r="82" spans="1:3" x14ac:dyDescent="0.25">
      <c r="A82" t="s">
        <v>94</v>
      </c>
      <c r="B82">
        <v>18</v>
      </c>
      <c r="C82">
        <v>5619</v>
      </c>
    </row>
    <row r="83" spans="1:3" x14ac:dyDescent="0.25">
      <c r="A83" t="s">
        <v>95</v>
      </c>
      <c r="B83">
        <v>23</v>
      </c>
      <c r="C83">
        <v>6194</v>
      </c>
    </row>
    <row r="84" spans="1:3" x14ac:dyDescent="0.25">
      <c r="A84" t="s">
        <v>96</v>
      </c>
      <c r="B84">
        <v>6</v>
      </c>
      <c r="C84">
        <v>6636</v>
      </c>
    </row>
    <row r="85" spans="1:3" x14ac:dyDescent="0.25">
      <c r="A85" t="s">
        <v>97</v>
      </c>
      <c r="B85">
        <v>29</v>
      </c>
      <c r="C85">
        <v>5985</v>
      </c>
    </row>
    <row r="86" spans="1:3" x14ac:dyDescent="0.25">
      <c r="A86" t="s">
        <v>98</v>
      </c>
      <c r="B86">
        <v>25</v>
      </c>
      <c r="C86">
        <v>4664</v>
      </c>
    </row>
    <row r="87" spans="1:3" x14ac:dyDescent="0.25">
      <c r="A87" t="s">
        <v>99</v>
      </c>
      <c r="B87">
        <v>23</v>
      </c>
      <c r="C87">
        <v>2846</v>
      </c>
    </row>
    <row r="88" spans="1:3" x14ac:dyDescent="0.25">
      <c r="A88" t="s">
        <v>100</v>
      </c>
      <c r="B88">
        <v>17</v>
      </c>
      <c r="C88">
        <v>5539</v>
      </c>
    </row>
    <row r="89" spans="1:3" x14ac:dyDescent="0.25">
      <c r="A89" t="s">
        <v>101</v>
      </c>
      <c r="B89">
        <v>14</v>
      </c>
      <c r="C89">
        <v>5397</v>
      </c>
    </row>
    <row r="90" spans="1:3" x14ac:dyDescent="0.25">
      <c r="A90" t="s">
        <v>102</v>
      </c>
      <c r="B90">
        <v>24</v>
      </c>
      <c r="C90">
        <v>8752</v>
      </c>
    </row>
    <row r="91" spans="1:3" x14ac:dyDescent="0.25">
      <c r="A91" t="s">
        <v>103</v>
      </c>
      <c r="B91">
        <v>11</v>
      </c>
      <c r="C91">
        <v>5541</v>
      </c>
    </row>
    <row r="92" spans="1:3" x14ac:dyDescent="0.25">
      <c r="A92" t="s">
        <v>104</v>
      </c>
      <c r="B92">
        <v>26</v>
      </c>
      <c r="C92">
        <v>4401</v>
      </c>
    </row>
    <row r="93" spans="1:3" x14ac:dyDescent="0.25">
      <c r="A93" t="s">
        <v>105</v>
      </c>
      <c r="B93">
        <v>19</v>
      </c>
      <c r="C93">
        <v>1837</v>
      </c>
    </row>
    <row r="94" spans="1:3" x14ac:dyDescent="0.25">
      <c r="A94" t="s">
        <v>106</v>
      </c>
      <c r="B94">
        <v>2</v>
      </c>
      <c r="C94">
        <v>1684</v>
      </c>
    </row>
    <row r="95" spans="1:3" x14ac:dyDescent="0.25">
      <c r="A95" t="s">
        <v>107</v>
      </c>
      <c r="B95">
        <v>28</v>
      </c>
      <c r="C95">
        <v>4926</v>
      </c>
    </row>
    <row r="96" spans="1:3" x14ac:dyDescent="0.25">
      <c r="A96" t="s">
        <v>108</v>
      </c>
      <c r="B96">
        <v>3</v>
      </c>
      <c r="C96">
        <v>2051</v>
      </c>
    </row>
    <row r="97" spans="1:3" x14ac:dyDescent="0.25">
      <c r="A97" t="s">
        <v>109</v>
      </c>
      <c r="B97">
        <v>11</v>
      </c>
      <c r="C97">
        <v>2129</v>
      </c>
    </row>
    <row r="98" spans="1:3" x14ac:dyDescent="0.25">
      <c r="A98" t="s">
        <v>110</v>
      </c>
      <c r="B98">
        <v>6</v>
      </c>
      <c r="C98">
        <v>2026</v>
      </c>
    </row>
    <row r="99" spans="1:3" x14ac:dyDescent="0.25">
      <c r="A99" t="s">
        <v>111</v>
      </c>
      <c r="B99">
        <v>29</v>
      </c>
      <c r="C99">
        <v>1861</v>
      </c>
    </row>
    <row r="100" spans="1:3" x14ac:dyDescent="0.25">
      <c r="A100" t="s">
        <v>112</v>
      </c>
      <c r="B100">
        <v>14</v>
      </c>
      <c r="C100">
        <v>4870</v>
      </c>
    </row>
    <row r="101" spans="1:3" x14ac:dyDescent="0.25">
      <c r="A101" t="s">
        <v>113</v>
      </c>
      <c r="B101">
        <v>19</v>
      </c>
      <c r="C101">
        <v>5783</v>
      </c>
    </row>
    <row r="102" spans="1:3" x14ac:dyDescent="0.25">
      <c r="A102" t="s">
        <v>114</v>
      </c>
      <c r="B102">
        <v>26</v>
      </c>
      <c r="C102">
        <v>8110</v>
      </c>
    </row>
    <row r="103" spans="1:3" x14ac:dyDescent="0.25">
      <c r="A103" t="s">
        <v>115</v>
      </c>
      <c r="B103">
        <v>16</v>
      </c>
      <c r="C103">
        <v>2493</v>
      </c>
    </row>
    <row r="104" spans="1:3" x14ac:dyDescent="0.25">
      <c r="A104" t="s">
        <v>116</v>
      </c>
      <c r="B104">
        <v>21</v>
      </c>
      <c r="C104">
        <v>1369</v>
      </c>
    </row>
    <row r="105" spans="1:3" x14ac:dyDescent="0.25">
      <c r="A105" t="s">
        <v>117</v>
      </c>
      <c r="B105">
        <v>22</v>
      </c>
      <c r="C105">
        <v>1514</v>
      </c>
    </row>
    <row r="106" spans="1:3" x14ac:dyDescent="0.25">
      <c r="A106" t="s">
        <v>118</v>
      </c>
      <c r="B106">
        <v>24</v>
      </c>
      <c r="C106">
        <v>1102</v>
      </c>
    </row>
    <row r="107" spans="1:3" x14ac:dyDescent="0.25">
      <c r="A107" t="s">
        <v>119</v>
      </c>
      <c r="B107">
        <v>7</v>
      </c>
      <c r="C107">
        <v>1190</v>
      </c>
    </row>
    <row r="108" spans="1:3" x14ac:dyDescent="0.25">
      <c r="A108" t="s">
        <v>120</v>
      </c>
      <c r="B108">
        <v>27</v>
      </c>
      <c r="C108">
        <v>9185</v>
      </c>
    </row>
    <row r="109" spans="1:3" x14ac:dyDescent="0.25">
      <c r="A109" t="s">
        <v>121</v>
      </c>
      <c r="B109">
        <v>8</v>
      </c>
      <c r="C109">
        <v>989</v>
      </c>
    </row>
    <row r="110" spans="1:3" x14ac:dyDescent="0.25">
      <c r="A110" t="s">
        <v>122</v>
      </c>
      <c r="B110">
        <v>19</v>
      </c>
      <c r="C110">
        <v>7364</v>
      </c>
    </row>
    <row r="111" spans="1:3" x14ac:dyDescent="0.25">
      <c r="A111" t="s">
        <v>123</v>
      </c>
      <c r="B111">
        <v>20</v>
      </c>
      <c r="C111">
        <v>7740</v>
      </c>
    </row>
    <row r="112" spans="1:3" x14ac:dyDescent="0.25">
      <c r="A112" t="s">
        <v>124</v>
      </c>
      <c r="B112">
        <v>16</v>
      </c>
      <c r="C112">
        <v>8286</v>
      </c>
    </row>
    <row r="113" spans="1:3" x14ac:dyDescent="0.25">
      <c r="A113" t="s">
        <v>125</v>
      </c>
      <c r="B113">
        <v>22</v>
      </c>
      <c r="C113">
        <v>8524</v>
      </c>
    </row>
    <row r="114" spans="1:3" x14ac:dyDescent="0.25">
      <c r="A114" t="s">
        <v>126</v>
      </c>
      <c r="B114">
        <v>27</v>
      </c>
      <c r="C114">
        <v>794</v>
      </c>
    </row>
    <row r="115" spans="1:3" x14ac:dyDescent="0.25">
      <c r="A115" t="s">
        <v>127</v>
      </c>
      <c r="B115">
        <v>7</v>
      </c>
      <c r="C115">
        <v>5988</v>
      </c>
    </row>
    <row r="116" spans="1:3" x14ac:dyDescent="0.25">
      <c r="A116" t="s">
        <v>128</v>
      </c>
      <c r="B116">
        <v>9</v>
      </c>
      <c r="C116">
        <v>4527</v>
      </c>
    </row>
    <row r="117" spans="1:3" x14ac:dyDescent="0.25">
      <c r="A117" t="s">
        <v>129</v>
      </c>
      <c r="B117">
        <v>13</v>
      </c>
      <c r="C117">
        <v>3412</v>
      </c>
    </row>
    <row r="118" spans="1:3" x14ac:dyDescent="0.25">
      <c r="A118" t="s">
        <v>130</v>
      </c>
      <c r="B118">
        <v>1</v>
      </c>
      <c r="C118">
        <v>5244</v>
      </c>
    </row>
    <row r="119" spans="1:3" x14ac:dyDescent="0.25">
      <c r="A119" t="s">
        <v>131</v>
      </c>
      <c r="B119">
        <v>29</v>
      </c>
      <c r="C119">
        <v>2373</v>
      </c>
    </row>
    <row r="120" spans="1:3" x14ac:dyDescent="0.25">
      <c r="A120" t="s">
        <v>132</v>
      </c>
      <c r="B120">
        <v>8</v>
      </c>
      <c r="C120">
        <v>3758</v>
      </c>
    </row>
    <row r="121" spans="1:3" x14ac:dyDescent="0.25">
      <c r="A121" t="s">
        <v>133</v>
      </c>
      <c r="B121">
        <v>24</v>
      </c>
      <c r="C121">
        <v>3317</v>
      </c>
    </row>
    <row r="122" spans="1:3" x14ac:dyDescent="0.25">
      <c r="A122" t="s">
        <v>134</v>
      </c>
      <c r="B122">
        <v>22</v>
      </c>
      <c r="C122">
        <v>9136</v>
      </c>
    </row>
    <row r="123" spans="1:3" x14ac:dyDescent="0.25">
      <c r="A123" t="s">
        <v>135</v>
      </c>
      <c r="B123">
        <v>4</v>
      </c>
      <c r="C123">
        <v>4141</v>
      </c>
    </row>
    <row r="124" spans="1:3" x14ac:dyDescent="0.25">
      <c r="A124" t="s">
        <v>136</v>
      </c>
      <c r="B124">
        <v>3</v>
      </c>
      <c r="C124">
        <v>4958</v>
      </c>
    </row>
    <row r="125" spans="1:3" x14ac:dyDescent="0.25">
      <c r="A125" t="s">
        <v>137</v>
      </c>
      <c r="B125">
        <v>27</v>
      </c>
      <c r="C125">
        <v>5807</v>
      </c>
    </row>
    <row r="126" spans="1:3" x14ac:dyDescent="0.25">
      <c r="A126" t="s">
        <v>138</v>
      </c>
      <c r="B126">
        <v>3</v>
      </c>
      <c r="C126">
        <v>9433</v>
      </c>
    </row>
    <row r="127" spans="1:3" x14ac:dyDescent="0.25">
      <c r="A127" t="s">
        <v>139</v>
      </c>
      <c r="B127">
        <v>22</v>
      </c>
      <c r="C127">
        <v>2541</v>
      </c>
    </row>
    <row r="128" spans="1:3" x14ac:dyDescent="0.25">
      <c r="A128" t="s">
        <v>140</v>
      </c>
      <c r="B128">
        <v>13</v>
      </c>
      <c r="C128">
        <v>1179</v>
      </c>
    </row>
    <row r="129" spans="1:3" x14ac:dyDescent="0.25">
      <c r="A129" t="s">
        <v>141</v>
      </c>
      <c r="B129">
        <v>8</v>
      </c>
      <c r="C129">
        <v>6238</v>
      </c>
    </row>
    <row r="130" spans="1:3" x14ac:dyDescent="0.25">
      <c r="A130" t="s">
        <v>142</v>
      </c>
      <c r="B130">
        <v>7</v>
      </c>
      <c r="C130">
        <v>6168</v>
      </c>
    </row>
    <row r="131" spans="1:3" x14ac:dyDescent="0.25">
      <c r="A131" t="s">
        <v>143</v>
      </c>
      <c r="B131">
        <v>27</v>
      </c>
      <c r="C131">
        <v>8197</v>
      </c>
    </row>
    <row r="132" spans="1:3" x14ac:dyDescent="0.25">
      <c r="A132" t="s">
        <v>144</v>
      </c>
      <c r="B132">
        <v>1</v>
      </c>
      <c r="C132">
        <v>8533</v>
      </c>
    </row>
    <row r="133" spans="1:3" x14ac:dyDescent="0.25">
      <c r="A133" t="s">
        <v>145</v>
      </c>
      <c r="B133">
        <v>27</v>
      </c>
      <c r="C133">
        <v>562</v>
      </c>
    </row>
    <row r="134" spans="1:3" x14ac:dyDescent="0.25">
      <c r="A134" t="s">
        <v>146</v>
      </c>
      <c r="B134">
        <v>16</v>
      </c>
      <c r="C134">
        <v>8329</v>
      </c>
    </row>
    <row r="135" spans="1:3" x14ac:dyDescent="0.25">
      <c r="A135" t="s">
        <v>147</v>
      </c>
      <c r="B135">
        <v>6</v>
      </c>
      <c r="C135">
        <v>7852</v>
      </c>
    </row>
    <row r="136" spans="1:3" x14ac:dyDescent="0.25">
      <c r="A136" t="s">
        <v>148</v>
      </c>
      <c r="B136">
        <v>7</v>
      </c>
      <c r="C136">
        <v>7415</v>
      </c>
    </row>
    <row r="137" spans="1:3" x14ac:dyDescent="0.25">
      <c r="A137" t="s">
        <v>149</v>
      </c>
      <c r="B137">
        <v>12</v>
      </c>
      <c r="C137">
        <v>8826</v>
      </c>
    </row>
    <row r="138" spans="1:3" x14ac:dyDescent="0.25">
      <c r="A138" t="s">
        <v>150</v>
      </c>
      <c r="B138">
        <v>23</v>
      </c>
      <c r="C138">
        <v>4144</v>
      </c>
    </row>
    <row r="139" spans="1:3" x14ac:dyDescent="0.25">
      <c r="A139" t="s">
        <v>151</v>
      </c>
      <c r="B139">
        <v>9</v>
      </c>
      <c r="C139">
        <v>5470</v>
      </c>
    </row>
    <row r="140" spans="1:3" x14ac:dyDescent="0.25">
      <c r="A140" t="s">
        <v>152</v>
      </c>
      <c r="B140">
        <v>27</v>
      </c>
      <c r="C140">
        <v>8503</v>
      </c>
    </row>
    <row r="141" spans="1:3" x14ac:dyDescent="0.25">
      <c r="A141" t="s">
        <v>153</v>
      </c>
      <c r="B141">
        <v>11</v>
      </c>
      <c r="C141">
        <v>3778</v>
      </c>
    </row>
    <row r="142" spans="1:3" x14ac:dyDescent="0.25">
      <c r="A142" t="s">
        <v>154</v>
      </c>
      <c r="B142">
        <v>10</v>
      </c>
      <c r="C142">
        <v>7796</v>
      </c>
    </row>
    <row r="143" spans="1:3" x14ac:dyDescent="0.25">
      <c r="A143" t="s">
        <v>155</v>
      </c>
      <c r="B143">
        <v>21</v>
      </c>
      <c r="C143">
        <v>9514</v>
      </c>
    </row>
    <row r="144" spans="1:3" x14ac:dyDescent="0.25">
      <c r="A144" t="s">
        <v>156</v>
      </c>
      <c r="B144">
        <v>1</v>
      </c>
      <c r="C144">
        <v>3574</v>
      </c>
    </row>
    <row r="145" spans="1:3" x14ac:dyDescent="0.25">
      <c r="A145" t="s">
        <v>157</v>
      </c>
      <c r="B145">
        <v>18</v>
      </c>
      <c r="C145">
        <v>8812</v>
      </c>
    </row>
    <row r="146" spans="1:3" x14ac:dyDescent="0.25">
      <c r="A146" t="s">
        <v>158</v>
      </c>
      <c r="B146">
        <v>4</v>
      </c>
      <c r="C146">
        <v>8052</v>
      </c>
    </row>
    <row r="147" spans="1:3" x14ac:dyDescent="0.25">
      <c r="A147" t="s">
        <v>159</v>
      </c>
      <c r="B147">
        <v>5</v>
      </c>
      <c r="C147">
        <v>2137</v>
      </c>
    </row>
    <row r="148" spans="1:3" x14ac:dyDescent="0.25">
      <c r="A148" t="s">
        <v>160</v>
      </c>
      <c r="B148">
        <v>9</v>
      </c>
      <c r="C148">
        <v>5603</v>
      </c>
    </row>
    <row r="149" spans="1:3" x14ac:dyDescent="0.25">
      <c r="A149" t="s">
        <v>161</v>
      </c>
      <c r="B149">
        <v>27</v>
      </c>
      <c r="C149">
        <v>9616</v>
      </c>
    </row>
    <row r="150" spans="1:3" x14ac:dyDescent="0.25">
      <c r="A150" t="s">
        <v>162</v>
      </c>
      <c r="B150">
        <v>17</v>
      </c>
      <c r="C150">
        <v>1144</v>
      </c>
    </row>
    <row r="151" spans="1:3" x14ac:dyDescent="0.25">
      <c r="A151" t="s">
        <v>163</v>
      </c>
      <c r="B151">
        <v>3</v>
      </c>
      <c r="C151">
        <v>2532</v>
      </c>
    </row>
    <row r="152" spans="1:3" x14ac:dyDescent="0.25">
      <c r="A152" t="s">
        <v>164</v>
      </c>
      <c r="B152">
        <v>16</v>
      </c>
      <c r="C152">
        <v>3261</v>
      </c>
    </row>
    <row r="153" spans="1:3" x14ac:dyDescent="0.25">
      <c r="A153" t="s">
        <v>165</v>
      </c>
      <c r="B153">
        <v>5</v>
      </c>
      <c r="C153">
        <v>2568</v>
      </c>
    </row>
    <row r="154" spans="1:3" x14ac:dyDescent="0.25">
      <c r="A154" t="s">
        <v>166</v>
      </c>
      <c r="B154">
        <v>16</v>
      </c>
      <c r="C154">
        <v>741</v>
      </c>
    </row>
    <row r="155" spans="1:3" x14ac:dyDescent="0.25">
      <c r="A155" t="s">
        <v>167</v>
      </c>
      <c r="B155">
        <v>3</v>
      </c>
      <c r="C155">
        <v>3168</v>
      </c>
    </row>
    <row r="156" spans="1:3" x14ac:dyDescent="0.25">
      <c r="A156" t="s">
        <v>168</v>
      </c>
      <c r="B156">
        <v>20</v>
      </c>
      <c r="C156">
        <v>1302</v>
      </c>
    </row>
    <row r="157" spans="1:3" x14ac:dyDescent="0.25">
      <c r="A157" t="s">
        <v>169</v>
      </c>
      <c r="B157">
        <v>15</v>
      </c>
      <c r="C157">
        <v>5559</v>
      </c>
    </row>
    <row r="158" spans="1:3" x14ac:dyDescent="0.25">
      <c r="A158" t="s">
        <v>170</v>
      </c>
      <c r="B158">
        <v>3</v>
      </c>
      <c r="C158">
        <v>695</v>
      </c>
    </row>
    <row r="159" spans="1:3" x14ac:dyDescent="0.25">
      <c r="A159" t="s">
        <v>171</v>
      </c>
      <c r="B159">
        <v>20</v>
      </c>
      <c r="C159">
        <v>2687</v>
      </c>
    </row>
    <row r="160" spans="1:3" x14ac:dyDescent="0.25">
      <c r="A160" t="s">
        <v>172</v>
      </c>
      <c r="B160">
        <v>14</v>
      </c>
      <c r="C160">
        <v>2830</v>
      </c>
    </row>
    <row r="161" spans="1:3" x14ac:dyDescent="0.25">
      <c r="A161" t="s">
        <v>173</v>
      </c>
      <c r="B161">
        <v>16</v>
      </c>
      <c r="C161">
        <v>5341</v>
      </c>
    </row>
    <row r="162" spans="1:3" x14ac:dyDescent="0.25">
      <c r="A162" t="s">
        <v>174</v>
      </c>
      <c r="B162">
        <v>29</v>
      </c>
      <c r="C162">
        <v>4106</v>
      </c>
    </row>
    <row r="163" spans="1:3" x14ac:dyDescent="0.25">
      <c r="A163" t="s">
        <v>175</v>
      </c>
      <c r="B163">
        <v>29</v>
      </c>
      <c r="C163">
        <v>8968</v>
      </c>
    </row>
    <row r="164" spans="1:3" x14ac:dyDescent="0.25">
      <c r="A164" t="s">
        <v>176</v>
      </c>
      <c r="B164">
        <v>17</v>
      </c>
      <c r="C164">
        <v>560</v>
      </c>
    </row>
    <row r="165" spans="1:3" x14ac:dyDescent="0.25">
      <c r="A165" t="s">
        <v>177</v>
      </c>
      <c r="B165">
        <v>28</v>
      </c>
      <c r="C165">
        <v>4427</v>
      </c>
    </row>
    <row r="166" spans="1:3" x14ac:dyDescent="0.25">
      <c r="A166" t="s">
        <v>178</v>
      </c>
      <c r="B166">
        <v>24</v>
      </c>
      <c r="C166">
        <v>6796</v>
      </c>
    </row>
    <row r="167" spans="1:3" x14ac:dyDescent="0.25">
      <c r="A167" t="s">
        <v>179</v>
      </c>
      <c r="B167">
        <v>20</v>
      </c>
      <c r="C167">
        <v>3091</v>
      </c>
    </row>
    <row r="168" spans="1:3" x14ac:dyDescent="0.25">
      <c r="A168" t="s">
        <v>180</v>
      </c>
      <c r="B168">
        <v>23</v>
      </c>
      <c r="C168">
        <v>9258</v>
      </c>
    </row>
    <row r="169" spans="1:3" x14ac:dyDescent="0.25">
      <c r="A169" t="s">
        <v>181</v>
      </c>
      <c r="B169">
        <v>18</v>
      </c>
      <c r="C169">
        <v>6621</v>
      </c>
    </row>
    <row r="170" spans="1:3" x14ac:dyDescent="0.25">
      <c r="A170" t="s">
        <v>182</v>
      </c>
      <c r="B170">
        <v>18</v>
      </c>
      <c r="C170">
        <v>1700</v>
      </c>
    </row>
    <row r="171" spans="1:3" x14ac:dyDescent="0.25">
      <c r="A171" t="s">
        <v>183</v>
      </c>
      <c r="B171">
        <v>22</v>
      </c>
      <c r="C171">
        <v>3354</v>
      </c>
    </row>
    <row r="172" spans="1:3" x14ac:dyDescent="0.25">
      <c r="A172" t="s">
        <v>184</v>
      </c>
      <c r="B172">
        <v>14</v>
      </c>
      <c r="C172">
        <v>7524</v>
      </c>
    </row>
    <row r="173" spans="1:3" x14ac:dyDescent="0.25">
      <c r="A173" t="s">
        <v>185</v>
      </c>
      <c r="B173">
        <v>18</v>
      </c>
      <c r="C173">
        <v>9928</v>
      </c>
    </row>
    <row r="174" spans="1:3" x14ac:dyDescent="0.25">
      <c r="A174" t="s">
        <v>186</v>
      </c>
      <c r="B174">
        <v>15</v>
      </c>
      <c r="C174">
        <v>7472</v>
      </c>
    </row>
    <row r="175" spans="1:3" x14ac:dyDescent="0.25">
      <c r="A175" t="s">
        <v>187</v>
      </c>
      <c r="B175">
        <v>15</v>
      </c>
      <c r="C175">
        <v>636</v>
      </c>
    </row>
    <row r="176" spans="1:3" x14ac:dyDescent="0.25">
      <c r="A176" t="s">
        <v>188</v>
      </c>
      <c r="B176">
        <v>6</v>
      </c>
      <c r="C176">
        <v>1529</v>
      </c>
    </row>
    <row r="177" spans="1:3" x14ac:dyDescent="0.25">
      <c r="A177" t="s">
        <v>189</v>
      </c>
      <c r="B177">
        <v>27</v>
      </c>
      <c r="C177">
        <v>3094</v>
      </c>
    </row>
    <row r="178" spans="1:3" x14ac:dyDescent="0.25">
      <c r="A178" t="s">
        <v>190</v>
      </c>
      <c r="B178">
        <v>15</v>
      </c>
      <c r="C178">
        <v>7706</v>
      </c>
    </row>
    <row r="179" spans="1:3" x14ac:dyDescent="0.25">
      <c r="A179" t="s">
        <v>191</v>
      </c>
      <c r="B179">
        <v>18</v>
      </c>
      <c r="C179">
        <v>1161</v>
      </c>
    </row>
    <row r="180" spans="1:3" x14ac:dyDescent="0.25">
      <c r="A180" t="s">
        <v>192</v>
      </c>
      <c r="B180">
        <v>4</v>
      </c>
      <c r="C180">
        <v>2972</v>
      </c>
    </row>
    <row r="181" spans="1:3" x14ac:dyDescent="0.25">
      <c r="A181" t="s">
        <v>193</v>
      </c>
      <c r="B181">
        <v>23</v>
      </c>
      <c r="C181">
        <v>586</v>
      </c>
    </row>
    <row r="182" spans="1:3" x14ac:dyDescent="0.25">
      <c r="A182" t="s">
        <v>194</v>
      </c>
      <c r="B182">
        <v>8</v>
      </c>
      <c r="C182">
        <v>6719</v>
      </c>
    </row>
    <row r="183" spans="1:3" x14ac:dyDescent="0.25">
      <c r="A183" t="s">
        <v>195</v>
      </c>
      <c r="B183">
        <v>15</v>
      </c>
      <c r="C183">
        <v>8643</v>
      </c>
    </row>
    <row r="184" spans="1:3" x14ac:dyDescent="0.25">
      <c r="A184" t="s">
        <v>196</v>
      </c>
      <c r="B184">
        <v>3</v>
      </c>
      <c r="C184">
        <v>7468</v>
      </c>
    </row>
    <row r="185" spans="1:3" x14ac:dyDescent="0.25">
      <c r="A185" t="s">
        <v>197</v>
      </c>
      <c r="B185">
        <v>15</v>
      </c>
      <c r="C185">
        <v>3273</v>
      </c>
    </row>
    <row r="186" spans="1:3" x14ac:dyDescent="0.25">
      <c r="A186" t="s">
        <v>198</v>
      </c>
      <c r="B186">
        <v>13</v>
      </c>
      <c r="C186">
        <v>2200</v>
      </c>
    </row>
    <row r="187" spans="1:3" x14ac:dyDescent="0.25">
      <c r="A187" t="s">
        <v>199</v>
      </c>
      <c r="B187">
        <v>9</v>
      </c>
      <c r="C187">
        <v>3200</v>
      </c>
    </row>
    <row r="188" spans="1:3" x14ac:dyDescent="0.25">
      <c r="A188" t="s">
        <v>200</v>
      </c>
      <c r="B188">
        <v>2</v>
      </c>
      <c r="C188">
        <v>7315</v>
      </c>
    </row>
    <row r="189" spans="1:3" x14ac:dyDescent="0.25">
      <c r="A189" t="s">
        <v>201</v>
      </c>
      <c r="B189">
        <v>24</v>
      </c>
      <c r="C189">
        <v>2147</v>
      </c>
    </row>
    <row r="190" spans="1:3" x14ac:dyDescent="0.25">
      <c r="A190" t="s">
        <v>202</v>
      </c>
      <c r="B190">
        <v>8</v>
      </c>
      <c r="C190">
        <v>6538</v>
      </c>
    </row>
    <row r="191" spans="1:3" x14ac:dyDescent="0.25">
      <c r="A191" t="s">
        <v>203</v>
      </c>
      <c r="B191">
        <v>29</v>
      </c>
      <c r="C191">
        <v>5664</v>
      </c>
    </row>
    <row r="192" spans="1:3" x14ac:dyDescent="0.25">
      <c r="A192" t="s">
        <v>204</v>
      </c>
      <c r="B192">
        <v>20</v>
      </c>
      <c r="C192">
        <v>6020</v>
      </c>
    </row>
    <row r="193" spans="1:3" x14ac:dyDescent="0.25">
      <c r="A193" t="s">
        <v>205</v>
      </c>
      <c r="B193">
        <v>17</v>
      </c>
      <c r="C193">
        <v>4187</v>
      </c>
    </row>
    <row r="194" spans="1:3" x14ac:dyDescent="0.25">
      <c r="A194" t="s">
        <v>206</v>
      </c>
      <c r="B194">
        <v>13</v>
      </c>
      <c r="C194">
        <v>1096</v>
      </c>
    </row>
    <row r="195" spans="1:3" x14ac:dyDescent="0.25">
      <c r="A195" t="s">
        <v>207</v>
      </c>
      <c r="B195">
        <v>1</v>
      </c>
      <c r="C195">
        <v>5045</v>
      </c>
    </row>
    <row r="196" spans="1:3" x14ac:dyDescent="0.25">
      <c r="A196" t="s">
        <v>208</v>
      </c>
      <c r="B196">
        <v>2</v>
      </c>
      <c r="C196">
        <v>9176</v>
      </c>
    </row>
    <row r="197" spans="1:3" x14ac:dyDescent="0.25">
      <c r="A197" t="s">
        <v>209</v>
      </c>
      <c r="B197">
        <v>15</v>
      </c>
      <c r="C197">
        <v>9337</v>
      </c>
    </row>
    <row r="198" spans="1:3" x14ac:dyDescent="0.25">
      <c r="A198" t="s">
        <v>210</v>
      </c>
      <c r="B198">
        <v>12</v>
      </c>
      <c r="C198">
        <v>5257</v>
      </c>
    </row>
    <row r="199" spans="1:3" x14ac:dyDescent="0.25">
      <c r="A199" t="s">
        <v>211</v>
      </c>
      <c r="B199">
        <v>14</v>
      </c>
      <c r="C199">
        <v>4884</v>
      </c>
    </row>
    <row r="200" spans="1:3" x14ac:dyDescent="0.25">
      <c r="A200" t="s">
        <v>212</v>
      </c>
      <c r="B200">
        <v>25</v>
      </c>
      <c r="C200">
        <v>9412</v>
      </c>
    </row>
    <row r="201" spans="1:3" x14ac:dyDescent="0.25">
      <c r="A201" t="s">
        <v>213</v>
      </c>
      <c r="B201">
        <v>29</v>
      </c>
      <c r="C201">
        <v>5233</v>
      </c>
    </row>
    <row r="202" spans="1:3" x14ac:dyDescent="0.25">
      <c r="A202" t="s">
        <v>214</v>
      </c>
      <c r="B202">
        <v>2</v>
      </c>
      <c r="C202">
        <v>7581</v>
      </c>
    </row>
    <row r="203" spans="1:3" x14ac:dyDescent="0.25">
      <c r="A203" t="s">
        <v>215</v>
      </c>
      <c r="B203">
        <v>18</v>
      </c>
      <c r="C203">
        <v>9190</v>
      </c>
    </row>
    <row r="204" spans="1:3" x14ac:dyDescent="0.25">
      <c r="A204" t="s">
        <v>216</v>
      </c>
      <c r="B204">
        <v>22</v>
      </c>
      <c r="C204">
        <v>7617</v>
      </c>
    </row>
    <row r="205" spans="1:3" x14ac:dyDescent="0.25">
      <c r="A205" t="s">
        <v>217</v>
      </c>
      <c r="B205">
        <v>7</v>
      </c>
      <c r="C205">
        <v>5229</v>
      </c>
    </row>
    <row r="206" spans="1:3" x14ac:dyDescent="0.25">
      <c r="A206" t="s">
        <v>218</v>
      </c>
      <c r="B206">
        <v>29</v>
      </c>
      <c r="C206">
        <v>2173</v>
      </c>
    </row>
    <row r="207" spans="1:3" x14ac:dyDescent="0.25">
      <c r="A207" t="s">
        <v>219</v>
      </c>
      <c r="B207">
        <v>23</v>
      </c>
      <c r="C207">
        <v>8806</v>
      </c>
    </row>
    <row r="208" spans="1:3" x14ac:dyDescent="0.25">
      <c r="A208" t="s">
        <v>220</v>
      </c>
      <c r="B208">
        <v>29</v>
      </c>
      <c r="C208">
        <v>7678</v>
      </c>
    </row>
    <row r="209" spans="1:3" x14ac:dyDescent="0.25">
      <c r="A209" t="s">
        <v>221</v>
      </c>
      <c r="B209">
        <v>25</v>
      </c>
      <c r="C209">
        <v>2794</v>
      </c>
    </row>
    <row r="210" spans="1:3" x14ac:dyDescent="0.25">
      <c r="A210" t="s">
        <v>222</v>
      </c>
      <c r="B210">
        <v>6</v>
      </c>
      <c r="C210">
        <v>4130</v>
      </c>
    </row>
    <row r="211" spans="1:3" x14ac:dyDescent="0.25">
      <c r="A211" t="s">
        <v>223</v>
      </c>
      <c r="B211">
        <v>14</v>
      </c>
      <c r="C211">
        <v>646</v>
      </c>
    </row>
    <row r="212" spans="1:3" x14ac:dyDescent="0.25">
      <c r="A212" t="s">
        <v>224</v>
      </c>
      <c r="B212">
        <v>8</v>
      </c>
      <c r="C212">
        <v>3953</v>
      </c>
    </row>
    <row r="213" spans="1:3" x14ac:dyDescent="0.25">
      <c r="A213" t="s">
        <v>225</v>
      </c>
      <c r="B213">
        <v>27</v>
      </c>
      <c r="C213">
        <v>5007</v>
      </c>
    </row>
    <row r="214" spans="1:3" x14ac:dyDescent="0.25">
      <c r="A214" t="s">
        <v>226</v>
      </c>
      <c r="B214">
        <v>22</v>
      </c>
      <c r="C214">
        <v>6283</v>
      </c>
    </row>
    <row r="215" spans="1:3" x14ac:dyDescent="0.25">
      <c r="A215" t="s">
        <v>227</v>
      </c>
      <c r="B215">
        <v>2</v>
      </c>
      <c r="C215">
        <v>8251</v>
      </c>
    </row>
    <row r="216" spans="1:3" x14ac:dyDescent="0.25">
      <c r="A216" t="s">
        <v>228</v>
      </c>
      <c r="B216">
        <v>17</v>
      </c>
      <c r="C216">
        <v>6128</v>
      </c>
    </row>
    <row r="217" spans="1:3" x14ac:dyDescent="0.25">
      <c r="A217" t="s">
        <v>229</v>
      </c>
      <c r="B217">
        <v>5</v>
      </c>
      <c r="C217">
        <v>8828</v>
      </c>
    </row>
    <row r="218" spans="1:3" x14ac:dyDescent="0.25">
      <c r="A218" t="s">
        <v>230</v>
      </c>
      <c r="B218">
        <v>14</v>
      </c>
      <c r="C218">
        <v>3860</v>
      </c>
    </row>
    <row r="219" spans="1:3" x14ac:dyDescent="0.25">
      <c r="A219" t="s">
        <v>231</v>
      </c>
      <c r="B219">
        <v>25</v>
      </c>
      <c r="C219">
        <v>3505</v>
      </c>
    </row>
    <row r="220" spans="1:3" x14ac:dyDescent="0.25">
      <c r="A220" t="s">
        <v>232</v>
      </c>
      <c r="B220">
        <v>24</v>
      </c>
      <c r="C220">
        <v>4052</v>
      </c>
    </row>
    <row r="221" spans="1:3" x14ac:dyDescent="0.25">
      <c r="A221" t="s">
        <v>233</v>
      </c>
      <c r="B221">
        <v>29</v>
      </c>
      <c r="C221">
        <v>518</v>
      </c>
    </row>
    <row r="222" spans="1:3" x14ac:dyDescent="0.25">
      <c r="A222" t="s">
        <v>234</v>
      </c>
      <c r="B222">
        <v>20</v>
      </c>
      <c r="C222">
        <v>2742</v>
      </c>
    </row>
    <row r="223" spans="1:3" x14ac:dyDescent="0.25">
      <c r="A223" t="s">
        <v>235</v>
      </c>
      <c r="B223">
        <v>21</v>
      </c>
      <c r="C223">
        <v>6818</v>
      </c>
    </row>
    <row r="224" spans="1:3" x14ac:dyDescent="0.25">
      <c r="A224" t="s">
        <v>236</v>
      </c>
      <c r="B224">
        <v>29</v>
      </c>
      <c r="C224">
        <v>5597</v>
      </c>
    </row>
    <row r="225" spans="1:3" x14ac:dyDescent="0.25">
      <c r="A225" t="s">
        <v>237</v>
      </c>
      <c r="B225">
        <v>21</v>
      </c>
      <c r="C225">
        <v>9140</v>
      </c>
    </row>
    <row r="226" spans="1:3" x14ac:dyDescent="0.25">
      <c r="A226" t="s">
        <v>238</v>
      </c>
      <c r="B226">
        <v>22</v>
      </c>
      <c r="C226">
        <v>2448</v>
      </c>
    </row>
    <row r="227" spans="1:3" x14ac:dyDescent="0.25">
      <c r="A227" t="s">
        <v>239</v>
      </c>
      <c r="B227">
        <v>3</v>
      </c>
      <c r="C227">
        <v>9637</v>
      </c>
    </row>
    <row r="228" spans="1:3" x14ac:dyDescent="0.25">
      <c r="A228" t="s">
        <v>240</v>
      </c>
      <c r="B228">
        <v>5</v>
      </c>
      <c r="C228">
        <v>6118</v>
      </c>
    </row>
    <row r="229" spans="1:3" x14ac:dyDescent="0.25">
      <c r="A229" t="s">
        <v>241</v>
      </c>
      <c r="B229">
        <v>16</v>
      </c>
      <c r="C229">
        <v>4736</v>
      </c>
    </row>
    <row r="230" spans="1:3" x14ac:dyDescent="0.25">
      <c r="A230" t="s">
        <v>242</v>
      </c>
      <c r="B230">
        <v>18</v>
      </c>
      <c r="C230">
        <v>7401</v>
      </c>
    </row>
    <row r="231" spans="1:3" x14ac:dyDescent="0.25">
      <c r="A231" t="s">
        <v>243</v>
      </c>
      <c r="B231">
        <v>26</v>
      </c>
      <c r="C231">
        <v>2420</v>
      </c>
    </row>
    <row r="232" spans="1:3" x14ac:dyDescent="0.25">
      <c r="A232" t="s">
        <v>244</v>
      </c>
      <c r="B232">
        <v>17</v>
      </c>
      <c r="C232">
        <v>4688</v>
      </c>
    </row>
    <row r="233" spans="1:3" x14ac:dyDescent="0.25">
      <c r="A233" t="s">
        <v>245</v>
      </c>
      <c r="B233">
        <v>11</v>
      </c>
      <c r="C233">
        <v>738</v>
      </c>
    </row>
    <row r="234" spans="1:3" x14ac:dyDescent="0.25">
      <c r="A234" t="s">
        <v>246</v>
      </c>
      <c r="B234">
        <v>17</v>
      </c>
      <c r="C234">
        <v>704</v>
      </c>
    </row>
    <row r="235" spans="1:3" x14ac:dyDescent="0.25">
      <c r="A235" t="s">
        <v>247</v>
      </c>
      <c r="B235">
        <v>16</v>
      </c>
      <c r="C235">
        <v>6052</v>
      </c>
    </row>
    <row r="236" spans="1:3" x14ac:dyDescent="0.25">
      <c r="A236" t="s">
        <v>248</v>
      </c>
      <c r="B236">
        <v>26</v>
      </c>
      <c r="C236">
        <v>5427</v>
      </c>
    </row>
    <row r="237" spans="1:3" x14ac:dyDescent="0.25">
      <c r="A237" t="s">
        <v>249</v>
      </c>
      <c r="B237">
        <v>23</v>
      </c>
      <c r="C237">
        <v>4890</v>
      </c>
    </row>
    <row r="238" spans="1:3" x14ac:dyDescent="0.25">
      <c r="A238" t="s">
        <v>250</v>
      </c>
      <c r="B238">
        <v>2</v>
      </c>
      <c r="C238">
        <v>3187</v>
      </c>
    </row>
    <row r="239" spans="1:3" x14ac:dyDescent="0.25">
      <c r="A239" t="s">
        <v>251</v>
      </c>
      <c r="B239">
        <v>4</v>
      </c>
      <c r="C239">
        <v>5451</v>
      </c>
    </row>
    <row r="240" spans="1:3" x14ac:dyDescent="0.25">
      <c r="A240" t="s">
        <v>252</v>
      </c>
      <c r="B240">
        <v>21</v>
      </c>
      <c r="C240">
        <v>6660</v>
      </c>
    </row>
    <row r="241" spans="1:3" x14ac:dyDescent="0.25">
      <c r="A241" t="s">
        <v>253</v>
      </c>
      <c r="B241">
        <v>7</v>
      </c>
      <c r="C241">
        <v>5888</v>
      </c>
    </row>
    <row r="242" spans="1:3" x14ac:dyDescent="0.25">
      <c r="A242" t="s">
        <v>254</v>
      </c>
      <c r="B242">
        <v>2</v>
      </c>
      <c r="C242">
        <v>5626</v>
      </c>
    </row>
    <row r="243" spans="1:3" x14ac:dyDescent="0.25">
      <c r="A243" t="s">
        <v>255</v>
      </c>
      <c r="B243">
        <v>6</v>
      </c>
      <c r="C243">
        <v>1316</v>
      </c>
    </row>
    <row r="244" spans="1:3" x14ac:dyDescent="0.25">
      <c r="A244" t="s">
        <v>256</v>
      </c>
      <c r="B244">
        <v>17</v>
      </c>
      <c r="C244">
        <v>9512</v>
      </c>
    </row>
    <row r="245" spans="1:3" x14ac:dyDescent="0.25">
      <c r="A245" t="s">
        <v>257</v>
      </c>
      <c r="B245">
        <v>7</v>
      </c>
      <c r="C245">
        <v>692</v>
      </c>
    </row>
    <row r="246" spans="1:3" x14ac:dyDescent="0.25">
      <c r="A246" t="s">
        <v>258</v>
      </c>
      <c r="B246">
        <v>25</v>
      </c>
      <c r="C246">
        <v>2276</v>
      </c>
    </row>
    <row r="247" spans="1:3" x14ac:dyDescent="0.25">
      <c r="A247" t="s">
        <v>259</v>
      </c>
      <c r="B247">
        <v>5</v>
      </c>
      <c r="C247">
        <v>4145</v>
      </c>
    </row>
    <row r="248" spans="1:3" x14ac:dyDescent="0.25">
      <c r="A248" t="s">
        <v>260</v>
      </c>
      <c r="B248">
        <v>5</v>
      </c>
      <c r="C248">
        <v>6814</v>
      </c>
    </row>
    <row r="249" spans="1:3" x14ac:dyDescent="0.25">
      <c r="A249" t="s">
        <v>261</v>
      </c>
      <c r="B249">
        <v>20</v>
      </c>
      <c r="C249">
        <v>8942</v>
      </c>
    </row>
    <row r="250" spans="1:3" x14ac:dyDescent="0.25">
      <c r="A250" t="s">
        <v>262</v>
      </c>
      <c r="B250">
        <v>16</v>
      </c>
      <c r="C250">
        <v>2288</v>
      </c>
    </row>
    <row r="251" spans="1:3" x14ac:dyDescent="0.25">
      <c r="A251" t="s">
        <v>263</v>
      </c>
      <c r="B251">
        <v>19</v>
      </c>
      <c r="C251">
        <v>7874</v>
      </c>
    </row>
    <row r="252" spans="1:3" x14ac:dyDescent="0.25">
      <c r="A252" t="s">
        <v>264</v>
      </c>
      <c r="B252">
        <v>9</v>
      </c>
      <c r="C252">
        <v>4200</v>
      </c>
    </row>
    <row r="253" spans="1:3" x14ac:dyDescent="0.25">
      <c r="A253" t="s">
        <v>265</v>
      </c>
      <c r="B253">
        <v>5</v>
      </c>
      <c r="C253">
        <v>9859</v>
      </c>
    </row>
    <row r="254" spans="1:3" x14ac:dyDescent="0.25">
      <c r="A254" t="s">
        <v>266</v>
      </c>
      <c r="B254">
        <v>8</v>
      </c>
      <c r="C254">
        <v>4393</v>
      </c>
    </row>
    <row r="255" spans="1:3" x14ac:dyDescent="0.25">
      <c r="A255" t="s">
        <v>267</v>
      </c>
      <c r="B255">
        <v>9</v>
      </c>
      <c r="C255">
        <v>7311</v>
      </c>
    </row>
    <row r="256" spans="1:3" x14ac:dyDescent="0.25">
      <c r="A256" t="s">
        <v>268</v>
      </c>
      <c r="B256">
        <v>5</v>
      </c>
      <c r="C256">
        <v>9788</v>
      </c>
    </row>
    <row r="257" spans="1:3" x14ac:dyDescent="0.25">
      <c r="A257" t="s">
        <v>269</v>
      </c>
      <c r="B257">
        <v>10</v>
      </c>
      <c r="C257">
        <v>3179</v>
      </c>
    </row>
    <row r="258" spans="1:3" x14ac:dyDescent="0.25">
      <c r="A258" t="s">
        <v>270</v>
      </c>
      <c r="B258">
        <v>25</v>
      </c>
      <c r="C258">
        <v>4404</v>
      </c>
    </row>
    <row r="259" spans="1:3" x14ac:dyDescent="0.25">
      <c r="A259" t="s">
        <v>271</v>
      </c>
      <c r="B259">
        <v>2</v>
      </c>
      <c r="C259">
        <v>7760</v>
      </c>
    </row>
    <row r="260" spans="1:3" x14ac:dyDescent="0.25">
      <c r="A260" t="s">
        <v>272</v>
      </c>
      <c r="B260">
        <v>9</v>
      </c>
      <c r="C260">
        <v>1004</v>
      </c>
    </row>
    <row r="261" spans="1:3" x14ac:dyDescent="0.25">
      <c r="A261" t="s">
        <v>273</v>
      </c>
      <c r="B261">
        <v>11</v>
      </c>
      <c r="C261">
        <v>7273</v>
      </c>
    </row>
    <row r="262" spans="1:3" x14ac:dyDescent="0.25">
      <c r="A262" t="s">
        <v>274</v>
      </c>
      <c r="B262">
        <v>4</v>
      </c>
      <c r="C262">
        <v>4316</v>
      </c>
    </row>
    <row r="263" spans="1:3" x14ac:dyDescent="0.25">
      <c r="A263" t="s">
        <v>275</v>
      </c>
      <c r="B263">
        <v>22</v>
      </c>
      <c r="C263">
        <v>1217</v>
      </c>
    </row>
    <row r="264" spans="1:3" x14ac:dyDescent="0.25">
      <c r="A264" t="s">
        <v>276</v>
      </c>
      <c r="B264">
        <v>22</v>
      </c>
      <c r="C264">
        <v>4934</v>
      </c>
    </row>
    <row r="265" spans="1:3" x14ac:dyDescent="0.25">
      <c r="A265" t="s">
        <v>277</v>
      </c>
      <c r="B265">
        <v>22</v>
      </c>
      <c r="C265">
        <v>1158</v>
      </c>
    </row>
    <row r="266" spans="1:3" x14ac:dyDescent="0.25">
      <c r="A266" t="s">
        <v>278</v>
      </c>
      <c r="B266">
        <v>2</v>
      </c>
      <c r="C266">
        <v>5557</v>
      </c>
    </row>
    <row r="267" spans="1:3" x14ac:dyDescent="0.25">
      <c r="A267" t="s">
        <v>279</v>
      </c>
      <c r="B267">
        <v>23</v>
      </c>
      <c r="C267">
        <v>4508</v>
      </c>
    </row>
    <row r="268" spans="1:3" x14ac:dyDescent="0.25">
      <c r="A268" t="s">
        <v>280</v>
      </c>
      <c r="B268">
        <v>29</v>
      </c>
      <c r="C268">
        <v>5494</v>
      </c>
    </row>
    <row r="269" spans="1:3" x14ac:dyDescent="0.25">
      <c r="A269" t="s">
        <v>281</v>
      </c>
      <c r="B269">
        <v>6</v>
      </c>
      <c r="C269">
        <v>4734</v>
      </c>
    </row>
    <row r="270" spans="1:3" x14ac:dyDescent="0.25">
      <c r="A270" t="s">
        <v>282</v>
      </c>
      <c r="B270">
        <v>27</v>
      </c>
      <c r="C270">
        <v>4264</v>
      </c>
    </row>
    <row r="271" spans="1:3" x14ac:dyDescent="0.25">
      <c r="A271" t="s">
        <v>283</v>
      </c>
      <c r="B271">
        <v>14</v>
      </c>
      <c r="C271">
        <v>5137</v>
      </c>
    </row>
    <row r="272" spans="1:3" x14ac:dyDescent="0.25">
      <c r="A272" t="s">
        <v>284</v>
      </c>
      <c r="B272">
        <v>1</v>
      </c>
      <c r="C272">
        <v>2604</v>
      </c>
    </row>
    <row r="273" spans="1:3" x14ac:dyDescent="0.25">
      <c r="A273" t="s">
        <v>285</v>
      </c>
      <c r="B273">
        <v>18</v>
      </c>
      <c r="C273">
        <v>9947</v>
      </c>
    </row>
    <row r="274" spans="1:3" x14ac:dyDescent="0.25">
      <c r="A274" t="s">
        <v>286</v>
      </c>
      <c r="B274">
        <v>7</v>
      </c>
      <c r="C274">
        <v>7301</v>
      </c>
    </row>
    <row r="275" spans="1:3" x14ac:dyDescent="0.25">
      <c r="A275" t="s">
        <v>287</v>
      </c>
      <c r="B275">
        <v>1</v>
      </c>
      <c r="C275">
        <v>9075</v>
      </c>
    </row>
    <row r="276" spans="1:3" x14ac:dyDescent="0.25">
      <c r="A276" t="s">
        <v>288</v>
      </c>
      <c r="B276">
        <v>1</v>
      </c>
      <c r="C276">
        <v>3107</v>
      </c>
    </row>
    <row r="277" spans="1:3" x14ac:dyDescent="0.25">
      <c r="A277" t="s">
        <v>289</v>
      </c>
      <c r="B277">
        <v>1</v>
      </c>
      <c r="C277">
        <v>8885</v>
      </c>
    </row>
    <row r="278" spans="1:3" x14ac:dyDescent="0.25">
      <c r="A278" t="s">
        <v>290</v>
      </c>
      <c r="B278">
        <v>24</v>
      </c>
      <c r="C278">
        <v>4219</v>
      </c>
    </row>
    <row r="279" spans="1:3" x14ac:dyDescent="0.25">
      <c r="A279" t="s">
        <v>291</v>
      </c>
      <c r="B279">
        <v>4</v>
      </c>
      <c r="C279">
        <v>3081</v>
      </c>
    </row>
    <row r="280" spans="1:3" x14ac:dyDescent="0.25">
      <c r="A280" t="s">
        <v>292</v>
      </c>
      <c r="B280">
        <v>4</v>
      </c>
      <c r="C280">
        <v>3065</v>
      </c>
    </row>
    <row r="281" spans="1:3" x14ac:dyDescent="0.25">
      <c r="A281" t="s">
        <v>293</v>
      </c>
      <c r="B281">
        <v>29</v>
      </c>
      <c r="C281">
        <v>3263</v>
      </c>
    </row>
    <row r="282" spans="1:3" x14ac:dyDescent="0.25">
      <c r="A282" t="s">
        <v>294</v>
      </c>
      <c r="B282">
        <v>18</v>
      </c>
      <c r="C282">
        <v>6828</v>
      </c>
    </row>
    <row r="283" spans="1:3" x14ac:dyDescent="0.25">
      <c r="A283" t="s">
        <v>295</v>
      </c>
      <c r="B283">
        <v>27</v>
      </c>
      <c r="C283">
        <v>6491</v>
      </c>
    </row>
    <row r="284" spans="1:3" x14ac:dyDescent="0.25">
      <c r="A284" t="s">
        <v>296</v>
      </c>
      <c r="B284">
        <v>11</v>
      </c>
      <c r="C284">
        <v>3906</v>
      </c>
    </row>
    <row r="285" spans="1:3" x14ac:dyDescent="0.25">
      <c r="A285" t="s">
        <v>297</v>
      </c>
      <c r="B285">
        <v>27</v>
      </c>
      <c r="C285">
        <v>9423</v>
      </c>
    </row>
    <row r="286" spans="1:3" x14ac:dyDescent="0.25">
      <c r="A286" t="s">
        <v>298</v>
      </c>
      <c r="B286">
        <v>1</v>
      </c>
      <c r="C286">
        <v>5280</v>
      </c>
    </row>
    <row r="287" spans="1:3" x14ac:dyDescent="0.25">
      <c r="A287" t="s">
        <v>299</v>
      </c>
      <c r="B287">
        <v>28</v>
      </c>
      <c r="C287">
        <v>4677</v>
      </c>
    </row>
    <row r="288" spans="1:3" x14ac:dyDescent="0.25">
      <c r="A288" t="s">
        <v>300</v>
      </c>
      <c r="B288">
        <v>10</v>
      </c>
      <c r="C288">
        <v>6976</v>
      </c>
    </row>
    <row r="289" spans="1:3" x14ac:dyDescent="0.25">
      <c r="A289" t="s">
        <v>301</v>
      </c>
      <c r="B289">
        <v>9</v>
      </c>
      <c r="C289">
        <v>3104</v>
      </c>
    </row>
    <row r="290" spans="1:3" x14ac:dyDescent="0.25">
      <c r="A290" t="s">
        <v>302</v>
      </c>
      <c r="B290">
        <v>23</v>
      </c>
      <c r="C290">
        <v>8681</v>
      </c>
    </row>
    <row r="291" spans="1:3" x14ac:dyDescent="0.25">
      <c r="A291" t="s">
        <v>303</v>
      </c>
      <c r="B291">
        <v>4</v>
      </c>
      <c r="C291">
        <v>2882</v>
      </c>
    </row>
    <row r="292" spans="1:3" x14ac:dyDescent="0.25">
      <c r="A292" t="s">
        <v>304</v>
      </c>
      <c r="B292">
        <v>28</v>
      </c>
      <c r="C292">
        <v>1031</v>
      </c>
    </row>
    <row r="293" spans="1:3" x14ac:dyDescent="0.25">
      <c r="A293" t="s">
        <v>305</v>
      </c>
      <c r="B293">
        <v>6</v>
      </c>
      <c r="C293">
        <v>6579</v>
      </c>
    </row>
    <row r="294" spans="1:3" x14ac:dyDescent="0.25">
      <c r="A294" t="s">
        <v>306</v>
      </c>
      <c r="B294">
        <v>16</v>
      </c>
      <c r="C294">
        <v>1134</v>
      </c>
    </row>
    <row r="295" spans="1:3" x14ac:dyDescent="0.25">
      <c r="A295" t="s">
        <v>307</v>
      </c>
      <c r="B295">
        <v>2</v>
      </c>
      <c r="C295">
        <v>502</v>
      </c>
    </row>
    <row r="296" spans="1:3" x14ac:dyDescent="0.25">
      <c r="A296" t="s">
        <v>308</v>
      </c>
      <c r="B296">
        <v>23</v>
      </c>
      <c r="C296">
        <v>8897</v>
      </c>
    </row>
    <row r="297" spans="1:3" x14ac:dyDescent="0.25">
      <c r="A297" t="s">
        <v>309</v>
      </c>
      <c r="B297">
        <v>18</v>
      </c>
      <c r="C297">
        <v>6451</v>
      </c>
    </row>
    <row r="298" spans="1:3" x14ac:dyDescent="0.25">
      <c r="A298" t="s">
        <v>310</v>
      </c>
      <c r="B298">
        <v>10</v>
      </c>
      <c r="C298">
        <v>6126</v>
      </c>
    </row>
    <row r="299" spans="1:3" x14ac:dyDescent="0.25">
      <c r="A299" t="s">
        <v>311</v>
      </c>
      <c r="B299">
        <v>24</v>
      </c>
      <c r="C299">
        <v>8239</v>
      </c>
    </row>
    <row r="300" spans="1:3" x14ac:dyDescent="0.25">
      <c r="A300" t="s">
        <v>312</v>
      </c>
      <c r="B300">
        <v>24</v>
      </c>
      <c r="C300">
        <v>6503</v>
      </c>
    </row>
    <row r="301" spans="1:3" x14ac:dyDescent="0.25">
      <c r="A301" t="s">
        <v>313</v>
      </c>
      <c r="B301">
        <v>17</v>
      </c>
      <c r="C301">
        <v>3390</v>
      </c>
    </row>
    <row r="302" spans="1:3" x14ac:dyDescent="0.25">
      <c r="A302" t="s">
        <v>314</v>
      </c>
      <c r="B302">
        <v>13</v>
      </c>
      <c r="C302">
        <v>6739</v>
      </c>
    </row>
    <row r="303" spans="1:3" x14ac:dyDescent="0.25">
      <c r="A303" t="s">
        <v>315</v>
      </c>
      <c r="B303">
        <v>24</v>
      </c>
      <c r="C303">
        <v>8526</v>
      </c>
    </row>
    <row r="304" spans="1:3" x14ac:dyDescent="0.25">
      <c r="A304" t="s">
        <v>316</v>
      </c>
      <c r="B304">
        <v>18</v>
      </c>
      <c r="C304">
        <v>3806</v>
      </c>
    </row>
    <row r="305" spans="1:3" x14ac:dyDescent="0.25">
      <c r="A305" t="s">
        <v>317</v>
      </c>
      <c r="B305">
        <v>22</v>
      </c>
      <c r="C305">
        <v>1397</v>
      </c>
    </row>
    <row r="306" spans="1:3" x14ac:dyDescent="0.25">
      <c r="A306" t="s">
        <v>318</v>
      </c>
      <c r="B306">
        <v>13</v>
      </c>
      <c r="C306">
        <v>9777</v>
      </c>
    </row>
    <row r="307" spans="1:3" x14ac:dyDescent="0.25">
      <c r="A307" t="s">
        <v>319</v>
      </c>
      <c r="B307">
        <v>17</v>
      </c>
      <c r="C307">
        <v>9971</v>
      </c>
    </row>
    <row r="308" spans="1:3" x14ac:dyDescent="0.25">
      <c r="A308" t="s">
        <v>320</v>
      </c>
      <c r="B308">
        <v>5</v>
      </c>
      <c r="C308">
        <v>1170</v>
      </c>
    </row>
    <row r="309" spans="1:3" x14ac:dyDescent="0.25">
      <c r="A309" t="s">
        <v>321</v>
      </c>
      <c r="B309">
        <v>11</v>
      </c>
      <c r="C309">
        <v>7791</v>
      </c>
    </row>
    <row r="310" spans="1:3" x14ac:dyDescent="0.25">
      <c r="A310" t="s">
        <v>322</v>
      </c>
      <c r="B310">
        <v>7</v>
      </c>
      <c r="C310">
        <v>2005</v>
      </c>
    </row>
    <row r="311" spans="1:3" x14ac:dyDescent="0.25">
      <c r="A311" t="s">
        <v>323</v>
      </c>
      <c r="B311">
        <v>29</v>
      </c>
      <c r="C311">
        <v>6960</v>
      </c>
    </row>
    <row r="312" spans="1:3" x14ac:dyDescent="0.25">
      <c r="A312" t="s">
        <v>324</v>
      </c>
      <c r="B312">
        <v>10</v>
      </c>
      <c r="C312">
        <v>5667</v>
      </c>
    </row>
    <row r="313" spans="1:3" x14ac:dyDescent="0.25">
      <c r="A313" t="s">
        <v>325</v>
      </c>
      <c r="B313">
        <v>17</v>
      </c>
      <c r="C313">
        <v>5755</v>
      </c>
    </row>
    <row r="314" spans="1:3" x14ac:dyDescent="0.25">
      <c r="A314" t="s">
        <v>326</v>
      </c>
      <c r="B314">
        <v>15</v>
      </c>
      <c r="C314">
        <v>749</v>
      </c>
    </row>
    <row r="315" spans="1:3" x14ac:dyDescent="0.25">
      <c r="A315" t="s">
        <v>327</v>
      </c>
      <c r="B315">
        <v>18</v>
      </c>
      <c r="C315">
        <v>6957</v>
      </c>
    </row>
    <row r="316" spans="1:3" x14ac:dyDescent="0.25">
      <c r="A316" t="s">
        <v>328</v>
      </c>
      <c r="B316">
        <v>23</v>
      </c>
      <c r="C316">
        <v>2392</v>
      </c>
    </row>
    <row r="317" spans="1:3" x14ac:dyDescent="0.25">
      <c r="A317" t="s">
        <v>329</v>
      </c>
      <c r="B317">
        <v>22</v>
      </c>
      <c r="C317">
        <v>3939</v>
      </c>
    </row>
    <row r="318" spans="1:3" x14ac:dyDescent="0.25">
      <c r="A318" t="s">
        <v>330</v>
      </c>
      <c r="B318">
        <v>19</v>
      </c>
      <c r="C318">
        <v>3354</v>
      </c>
    </row>
    <row r="319" spans="1:3" x14ac:dyDescent="0.25">
      <c r="A319" t="s">
        <v>331</v>
      </c>
      <c r="B319">
        <v>26</v>
      </c>
      <c r="C319">
        <v>4292</v>
      </c>
    </row>
    <row r="320" spans="1:3" x14ac:dyDescent="0.25">
      <c r="A320" t="s">
        <v>332</v>
      </c>
      <c r="B320">
        <v>2</v>
      </c>
      <c r="C320">
        <v>5830</v>
      </c>
    </row>
    <row r="321" spans="1:3" x14ac:dyDescent="0.25">
      <c r="A321" t="s">
        <v>333</v>
      </c>
      <c r="B321">
        <v>26</v>
      </c>
      <c r="C321">
        <v>8371</v>
      </c>
    </row>
    <row r="322" spans="1:3" x14ac:dyDescent="0.25">
      <c r="A322" t="s">
        <v>334</v>
      </c>
      <c r="B322">
        <v>4</v>
      </c>
      <c r="C322">
        <v>8735</v>
      </c>
    </row>
    <row r="323" spans="1:3" x14ac:dyDescent="0.25">
      <c r="A323" t="s">
        <v>335</v>
      </c>
      <c r="B323">
        <v>3</v>
      </c>
      <c r="C323">
        <v>4112</v>
      </c>
    </row>
    <row r="324" spans="1:3" x14ac:dyDescent="0.25">
      <c r="A324" t="s">
        <v>336</v>
      </c>
      <c r="B324">
        <v>7</v>
      </c>
      <c r="C324">
        <v>3118</v>
      </c>
    </row>
    <row r="325" spans="1:3" x14ac:dyDescent="0.25">
      <c r="A325" t="s">
        <v>337</v>
      </c>
      <c r="B325">
        <v>24</v>
      </c>
      <c r="C325">
        <v>5178</v>
      </c>
    </row>
    <row r="326" spans="1:3" x14ac:dyDescent="0.25">
      <c r="A326" t="s">
        <v>338</v>
      </c>
      <c r="B326">
        <v>18</v>
      </c>
      <c r="C326">
        <v>3663</v>
      </c>
    </row>
    <row r="327" spans="1:3" x14ac:dyDescent="0.25">
      <c r="A327" t="s">
        <v>339</v>
      </c>
      <c r="B327">
        <v>10</v>
      </c>
      <c r="C327">
        <v>9980</v>
      </c>
    </row>
    <row r="328" spans="1:3" x14ac:dyDescent="0.25">
      <c r="A328" t="s">
        <v>340</v>
      </c>
      <c r="B328">
        <v>7</v>
      </c>
      <c r="C328">
        <v>3442</v>
      </c>
    </row>
    <row r="329" spans="1:3" x14ac:dyDescent="0.25">
      <c r="A329" t="s">
        <v>341</v>
      </c>
      <c r="B329">
        <v>8</v>
      </c>
      <c r="C329">
        <v>8911</v>
      </c>
    </row>
    <row r="330" spans="1:3" x14ac:dyDescent="0.25">
      <c r="A330" t="s">
        <v>342</v>
      </c>
      <c r="B330">
        <v>6</v>
      </c>
      <c r="C330">
        <v>2425</v>
      </c>
    </row>
    <row r="331" spans="1:3" x14ac:dyDescent="0.25">
      <c r="A331" t="s">
        <v>343</v>
      </c>
      <c r="B331">
        <v>22</v>
      </c>
      <c r="C331">
        <v>3472</v>
      </c>
    </row>
    <row r="332" spans="1:3" x14ac:dyDescent="0.25">
      <c r="A332" t="s">
        <v>344</v>
      </c>
      <c r="B332">
        <v>26</v>
      </c>
      <c r="C332">
        <v>1490</v>
      </c>
    </row>
    <row r="333" spans="1:3" x14ac:dyDescent="0.25">
      <c r="A333" t="s">
        <v>345</v>
      </c>
      <c r="B333">
        <v>1</v>
      </c>
      <c r="C333">
        <v>2312</v>
      </c>
    </row>
    <row r="334" spans="1:3" x14ac:dyDescent="0.25">
      <c r="A334" t="s">
        <v>346</v>
      </c>
      <c r="B334">
        <v>4</v>
      </c>
      <c r="C334">
        <v>9495</v>
      </c>
    </row>
    <row r="335" spans="1:3" x14ac:dyDescent="0.25">
      <c r="A335" t="s">
        <v>347</v>
      </c>
      <c r="B335">
        <v>14</v>
      </c>
      <c r="C335">
        <v>989</v>
      </c>
    </row>
    <row r="336" spans="1:3" x14ac:dyDescent="0.25">
      <c r="A336" t="s">
        <v>348</v>
      </c>
      <c r="B336">
        <v>17</v>
      </c>
      <c r="C336">
        <v>6376</v>
      </c>
    </row>
    <row r="337" spans="1:3" x14ac:dyDescent="0.25">
      <c r="A337" t="s">
        <v>349</v>
      </c>
      <c r="B337">
        <v>20</v>
      </c>
      <c r="C337">
        <v>4145</v>
      </c>
    </row>
    <row r="338" spans="1:3" x14ac:dyDescent="0.25">
      <c r="A338" t="s">
        <v>350</v>
      </c>
      <c r="B338">
        <v>18</v>
      </c>
      <c r="C338">
        <v>7581</v>
      </c>
    </row>
    <row r="339" spans="1:3" x14ac:dyDescent="0.25">
      <c r="A339" t="s">
        <v>351</v>
      </c>
      <c r="B339">
        <v>11</v>
      </c>
      <c r="C339">
        <v>3391</v>
      </c>
    </row>
    <row r="340" spans="1:3" x14ac:dyDescent="0.25">
      <c r="A340" t="s">
        <v>352</v>
      </c>
      <c r="B340">
        <v>29</v>
      </c>
      <c r="C340">
        <v>4016</v>
      </c>
    </row>
    <row r="341" spans="1:3" x14ac:dyDescent="0.25">
      <c r="A341" t="s">
        <v>353</v>
      </c>
      <c r="B341">
        <v>21</v>
      </c>
      <c r="C341">
        <v>3840</v>
      </c>
    </row>
    <row r="342" spans="1:3" x14ac:dyDescent="0.25">
      <c r="A342" t="s">
        <v>354</v>
      </c>
      <c r="B342">
        <v>26</v>
      </c>
      <c r="C342">
        <v>6910</v>
      </c>
    </row>
    <row r="343" spans="1:3" x14ac:dyDescent="0.25">
      <c r="A343" t="s">
        <v>355</v>
      </c>
      <c r="B343">
        <v>14</v>
      </c>
      <c r="C343">
        <v>553</v>
      </c>
    </row>
    <row r="344" spans="1:3" x14ac:dyDescent="0.25">
      <c r="A344" t="s">
        <v>356</v>
      </c>
      <c r="B344">
        <v>9</v>
      </c>
      <c r="C344">
        <v>3075</v>
      </c>
    </row>
    <row r="345" spans="1:3" x14ac:dyDescent="0.25">
      <c r="A345" t="s">
        <v>357</v>
      </c>
      <c r="B345">
        <v>27</v>
      </c>
      <c r="C345">
        <v>1115</v>
      </c>
    </row>
    <row r="346" spans="1:3" x14ac:dyDescent="0.25">
      <c r="A346" t="s">
        <v>358</v>
      </c>
      <c r="B346">
        <v>15</v>
      </c>
      <c r="C346">
        <v>6444</v>
      </c>
    </row>
    <row r="347" spans="1:3" x14ac:dyDescent="0.25">
      <c r="A347" t="s">
        <v>359</v>
      </c>
      <c r="B347">
        <v>12</v>
      </c>
      <c r="C347">
        <v>7904</v>
      </c>
    </row>
    <row r="348" spans="1:3" x14ac:dyDescent="0.25">
      <c r="A348" t="s">
        <v>360</v>
      </c>
      <c r="B348">
        <v>10</v>
      </c>
      <c r="C348">
        <v>1454</v>
      </c>
    </row>
    <row r="349" spans="1:3" x14ac:dyDescent="0.25">
      <c r="A349" t="s">
        <v>361</v>
      </c>
      <c r="B349">
        <v>19</v>
      </c>
      <c r="C349">
        <v>2129</v>
      </c>
    </row>
    <row r="350" spans="1:3" x14ac:dyDescent="0.25">
      <c r="A350" t="s">
        <v>362</v>
      </c>
      <c r="B350">
        <v>24</v>
      </c>
      <c r="C350">
        <v>7359</v>
      </c>
    </row>
    <row r="351" spans="1:3" x14ac:dyDescent="0.25">
      <c r="A351" t="s">
        <v>363</v>
      </c>
      <c r="B351">
        <v>19</v>
      </c>
      <c r="C351">
        <v>9341</v>
      </c>
    </row>
    <row r="352" spans="1:3" x14ac:dyDescent="0.25">
      <c r="A352" t="s">
        <v>364</v>
      </c>
      <c r="B352">
        <v>6</v>
      </c>
      <c r="C352">
        <v>3778</v>
      </c>
    </row>
    <row r="353" spans="1:3" x14ac:dyDescent="0.25">
      <c r="A353" t="s">
        <v>365</v>
      </c>
      <c r="B353">
        <v>20</v>
      </c>
      <c r="C353">
        <v>5955</v>
      </c>
    </row>
    <row r="354" spans="1:3" x14ac:dyDescent="0.25">
      <c r="A354" t="s">
        <v>366</v>
      </c>
      <c r="B354">
        <v>24</v>
      </c>
      <c r="C354">
        <v>4301</v>
      </c>
    </row>
    <row r="355" spans="1:3" x14ac:dyDescent="0.25">
      <c r="A355" t="s">
        <v>367</v>
      </c>
      <c r="B355">
        <v>27</v>
      </c>
      <c r="C355">
        <v>3061</v>
      </c>
    </row>
    <row r="356" spans="1:3" x14ac:dyDescent="0.25">
      <c r="A356" t="s">
        <v>368</v>
      </c>
      <c r="B356">
        <v>6</v>
      </c>
      <c r="C356">
        <v>7039</v>
      </c>
    </row>
    <row r="357" spans="1:3" x14ac:dyDescent="0.25">
      <c r="A357" t="s">
        <v>369</v>
      </c>
      <c r="B357">
        <v>8</v>
      </c>
      <c r="C357">
        <v>870</v>
      </c>
    </row>
    <row r="358" spans="1:3" x14ac:dyDescent="0.25">
      <c r="A358" t="s">
        <v>370</v>
      </c>
      <c r="B358">
        <v>1</v>
      </c>
      <c r="C358">
        <v>1357</v>
      </c>
    </row>
    <row r="359" spans="1:3" x14ac:dyDescent="0.25">
      <c r="A359" t="s">
        <v>371</v>
      </c>
      <c r="B359">
        <v>22</v>
      </c>
      <c r="C359">
        <v>5386</v>
      </c>
    </row>
    <row r="360" spans="1:3" x14ac:dyDescent="0.25">
      <c r="A360" t="s">
        <v>372</v>
      </c>
      <c r="B360">
        <v>17</v>
      </c>
      <c r="C360">
        <v>7985</v>
      </c>
    </row>
    <row r="361" spans="1:3" x14ac:dyDescent="0.25">
      <c r="A361" t="s">
        <v>373</v>
      </c>
      <c r="B361">
        <v>17</v>
      </c>
      <c r="C361">
        <v>883</v>
      </c>
    </row>
    <row r="362" spans="1:3" x14ac:dyDescent="0.25">
      <c r="A362" t="s">
        <v>374</v>
      </c>
      <c r="B362">
        <v>24</v>
      </c>
      <c r="C362">
        <v>4834</v>
      </c>
    </row>
    <row r="363" spans="1:3" x14ac:dyDescent="0.25">
      <c r="A363" t="s">
        <v>375</v>
      </c>
      <c r="B363">
        <v>15</v>
      </c>
      <c r="C363">
        <v>4790</v>
      </c>
    </row>
    <row r="364" spans="1:3" x14ac:dyDescent="0.25">
      <c r="A364" t="s">
        <v>376</v>
      </c>
      <c r="B364">
        <v>7</v>
      </c>
      <c r="C364">
        <v>3225</v>
      </c>
    </row>
    <row r="365" spans="1:3" x14ac:dyDescent="0.25">
      <c r="A365" t="s">
        <v>377</v>
      </c>
      <c r="B365">
        <v>19</v>
      </c>
      <c r="C365">
        <v>6704</v>
      </c>
    </row>
    <row r="366" spans="1:3" x14ac:dyDescent="0.25">
      <c r="A366" t="s">
        <v>378</v>
      </c>
      <c r="B366">
        <v>22</v>
      </c>
      <c r="C366">
        <v>6611</v>
      </c>
    </row>
    <row r="367" spans="1:3" x14ac:dyDescent="0.25">
      <c r="A367" t="s">
        <v>379</v>
      </c>
      <c r="B367">
        <v>25</v>
      </c>
      <c r="C367">
        <v>4751</v>
      </c>
    </row>
    <row r="368" spans="1:3" x14ac:dyDescent="0.25">
      <c r="A368" t="s">
        <v>380</v>
      </c>
      <c r="B368">
        <v>23</v>
      </c>
      <c r="C368">
        <v>1422</v>
      </c>
    </row>
    <row r="369" spans="1:3" x14ac:dyDescent="0.25">
      <c r="A369" t="s">
        <v>381</v>
      </c>
      <c r="B369">
        <v>28</v>
      </c>
      <c r="C369">
        <v>3415</v>
      </c>
    </row>
    <row r="370" spans="1:3" x14ac:dyDescent="0.25">
      <c r="A370" t="s">
        <v>382</v>
      </c>
      <c r="B370">
        <v>3</v>
      </c>
      <c r="C370">
        <v>8457</v>
      </c>
    </row>
    <row r="371" spans="1:3" x14ac:dyDescent="0.25">
      <c r="A371" t="s">
        <v>383</v>
      </c>
      <c r="B371">
        <v>29</v>
      </c>
      <c r="C371">
        <v>3546</v>
      </c>
    </row>
    <row r="372" spans="1:3" x14ac:dyDescent="0.25">
      <c r="A372" t="s">
        <v>384</v>
      </c>
      <c r="B372">
        <v>22</v>
      </c>
      <c r="C372">
        <v>9666</v>
      </c>
    </row>
    <row r="373" spans="1:3" x14ac:dyDescent="0.25">
      <c r="A373" t="s">
        <v>385</v>
      </c>
      <c r="B373">
        <v>11</v>
      </c>
      <c r="C373">
        <v>1730</v>
      </c>
    </row>
    <row r="374" spans="1:3" x14ac:dyDescent="0.25">
      <c r="A374" t="s">
        <v>386</v>
      </c>
      <c r="B374">
        <v>20</v>
      </c>
      <c r="C374">
        <v>8147</v>
      </c>
    </row>
    <row r="375" spans="1:3" x14ac:dyDescent="0.25">
      <c r="A375" t="s">
        <v>387</v>
      </c>
      <c r="B375">
        <v>29</v>
      </c>
      <c r="C375">
        <v>5433</v>
      </c>
    </row>
    <row r="376" spans="1:3" x14ac:dyDescent="0.25">
      <c r="A376" t="s">
        <v>388</v>
      </c>
      <c r="B376">
        <v>19</v>
      </c>
      <c r="C376">
        <v>4440</v>
      </c>
    </row>
    <row r="377" spans="1:3" x14ac:dyDescent="0.25">
      <c r="A377" t="s">
        <v>389</v>
      </c>
      <c r="B377">
        <v>9</v>
      </c>
      <c r="C377">
        <v>6983</v>
      </c>
    </row>
    <row r="378" spans="1:3" x14ac:dyDescent="0.25">
      <c r="A378" t="s">
        <v>390</v>
      </c>
      <c r="B378">
        <v>10</v>
      </c>
      <c r="C378">
        <v>703</v>
      </c>
    </row>
    <row r="379" spans="1:3" x14ac:dyDescent="0.25">
      <c r="A379" t="s">
        <v>391</v>
      </c>
      <c r="B379">
        <v>2</v>
      </c>
      <c r="C379">
        <v>660</v>
      </c>
    </row>
    <row r="380" spans="1:3" x14ac:dyDescent="0.25">
      <c r="A380" t="s">
        <v>392</v>
      </c>
      <c r="B380">
        <v>1</v>
      </c>
      <c r="C380">
        <v>9460</v>
      </c>
    </row>
    <row r="381" spans="1:3" x14ac:dyDescent="0.25">
      <c r="A381" t="s">
        <v>393</v>
      </c>
      <c r="B381">
        <v>16</v>
      </c>
      <c r="C381">
        <v>4248</v>
      </c>
    </row>
    <row r="382" spans="1:3" x14ac:dyDescent="0.25">
      <c r="A382" t="s">
        <v>394</v>
      </c>
      <c r="B382">
        <v>18</v>
      </c>
      <c r="C382">
        <v>7218</v>
      </c>
    </row>
    <row r="383" spans="1:3" x14ac:dyDescent="0.25">
      <c r="A383" t="s">
        <v>395</v>
      </c>
      <c r="B383">
        <v>23</v>
      </c>
      <c r="C383">
        <v>3081</v>
      </c>
    </row>
    <row r="384" spans="1:3" x14ac:dyDescent="0.25">
      <c r="A384" t="s">
        <v>396</v>
      </c>
      <c r="B384">
        <v>26</v>
      </c>
      <c r="C384">
        <v>1593</v>
      </c>
    </row>
    <row r="385" spans="1:3" x14ac:dyDescent="0.25">
      <c r="A385" t="s">
        <v>397</v>
      </c>
      <c r="B385">
        <v>17</v>
      </c>
      <c r="C385">
        <v>5000</v>
      </c>
    </row>
    <row r="386" spans="1:3" x14ac:dyDescent="0.25">
      <c r="A386" t="s">
        <v>398</v>
      </c>
      <c r="B386">
        <v>6</v>
      </c>
      <c r="C386">
        <v>9299</v>
      </c>
    </row>
    <row r="387" spans="1:3" x14ac:dyDescent="0.25">
      <c r="A387" t="s">
        <v>399</v>
      </c>
      <c r="B387">
        <v>14</v>
      </c>
      <c r="C387">
        <v>6210</v>
      </c>
    </row>
    <row r="388" spans="1:3" x14ac:dyDescent="0.25">
      <c r="A388" t="s">
        <v>400</v>
      </c>
      <c r="B388">
        <v>23</v>
      </c>
      <c r="C388">
        <v>3375</v>
      </c>
    </row>
    <row r="389" spans="1:3" x14ac:dyDescent="0.25">
      <c r="A389" t="s">
        <v>401</v>
      </c>
      <c r="B389">
        <v>25</v>
      </c>
      <c r="C389">
        <v>3691</v>
      </c>
    </row>
    <row r="390" spans="1:3" x14ac:dyDescent="0.25">
      <c r="A390" t="s">
        <v>402</v>
      </c>
      <c r="B390">
        <v>15</v>
      </c>
      <c r="C390">
        <v>2337</v>
      </c>
    </row>
    <row r="391" spans="1:3" x14ac:dyDescent="0.25">
      <c r="A391" t="s">
        <v>403</v>
      </c>
      <c r="B391">
        <v>14</v>
      </c>
      <c r="C391">
        <v>1189</v>
      </c>
    </row>
    <row r="392" spans="1:3" x14ac:dyDescent="0.25">
      <c r="A392" t="s">
        <v>404</v>
      </c>
      <c r="B392">
        <v>24</v>
      </c>
      <c r="C392">
        <v>4259</v>
      </c>
    </row>
    <row r="393" spans="1:3" x14ac:dyDescent="0.25">
      <c r="A393" t="s">
        <v>405</v>
      </c>
      <c r="B393">
        <v>22</v>
      </c>
      <c r="C393">
        <v>2603</v>
      </c>
    </row>
    <row r="394" spans="1:3" x14ac:dyDescent="0.25">
      <c r="A394" t="s">
        <v>406</v>
      </c>
      <c r="B394">
        <v>3</v>
      </c>
      <c r="C394">
        <v>865</v>
      </c>
    </row>
    <row r="395" spans="1:3" x14ac:dyDescent="0.25">
      <c r="A395" t="s">
        <v>407</v>
      </c>
      <c r="B395">
        <v>24</v>
      </c>
      <c r="C395">
        <v>8592</v>
      </c>
    </row>
    <row r="396" spans="1:3" x14ac:dyDescent="0.25">
      <c r="A396" t="s">
        <v>408</v>
      </c>
      <c r="B396">
        <v>23</v>
      </c>
      <c r="C396">
        <v>4672</v>
      </c>
    </row>
    <row r="397" spans="1:3" x14ac:dyDescent="0.25">
      <c r="A397" t="s">
        <v>409</v>
      </c>
      <c r="B397">
        <v>19</v>
      </c>
      <c r="C397">
        <v>6533</v>
      </c>
    </row>
    <row r="398" spans="1:3" x14ac:dyDescent="0.25">
      <c r="A398" t="s">
        <v>410</v>
      </c>
      <c r="B398">
        <v>25</v>
      </c>
      <c r="C398">
        <v>2878</v>
      </c>
    </row>
    <row r="399" spans="1:3" x14ac:dyDescent="0.25">
      <c r="A399" t="s">
        <v>411</v>
      </c>
      <c r="B399">
        <v>12</v>
      </c>
      <c r="C399">
        <v>1705</v>
      </c>
    </row>
    <row r="400" spans="1:3" x14ac:dyDescent="0.25">
      <c r="A400" t="s">
        <v>412</v>
      </c>
      <c r="B400">
        <v>2</v>
      </c>
      <c r="C400">
        <v>5488</v>
      </c>
    </row>
    <row r="401" spans="1:3" x14ac:dyDescent="0.25">
      <c r="A401" t="s">
        <v>413</v>
      </c>
      <c r="B401">
        <v>3</v>
      </c>
      <c r="C401">
        <v>6169</v>
      </c>
    </row>
    <row r="402" spans="1:3" x14ac:dyDescent="0.25">
      <c r="A402" t="s">
        <v>414</v>
      </c>
      <c r="B402">
        <v>18</v>
      </c>
      <c r="C402">
        <v>3235</v>
      </c>
    </row>
    <row r="403" spans="1:3" x14ac:dyDescent="0.25">
      <c r="A403" t="s">
        <v>415</v>
      </c>
      <c r="B403">
        <v>29</v>
      </c>
      <c r="C403">
        <v>8990</v>
      </c>
    </row>
    <row r="404" spans="1:3" x14ac:dyDescent="0.25">
      <c r="A404" t="s">
        <v>416</v>
      </c>
      <c r="B404">
        <v>1</v>
      </c>
      <c r="C404">
        <v>1456</v>
      </c>
    </row>
    <row r="405" spans="1:3" x14ac:dyDescent="0.25">
      <c r="A405" t="s">
        <v>417</v>
      </c>
      <c r="B405">
        <v>20</v>
      </c>
      <c r="C405">
        <v>9806</v>
      </c>
    </row>
    <row r="406" spans="1:3" x14ac:dyDescent="0.25">
      <c r="A406" t="s">
        <v>418</v>
      </c>
      <c r="B406">
        <v>21</v>
      </c>
      <c r="C406">
        <v>7123</v>
      </c>
    </row>
    <row r="407" spans="1:3" x14ac:dyDescent="0.25">
      <c r="A407" t="s">
        <v>419</v>
      </c>
      <c r="B407">
        <v>29</v>
      </c>
      <c r="C407">
        <v>1974</v>
      </c>
    </row>
    <row r="408" spans="1:3" x14ac:dyDescent="0.25">
      <c r="A408" t="s">
        <v>420</v>
      </c>
      <c r="B408">
        <v>6</v>
      </c>
      <c r="C408">
        <v>4960</v>
      </c>
    </row>
    <row r="409" spans="1:3" x14ac:dyDescent="0.25">
      <c r="A409" t="s">
        <v>421</v>
      </c>
      <c r="B409">
        <v>5</v>
      </c>
      <c r="C409">
        <v>7502</v>
      </c>
    </row>
    <row r="410" spans="1:3" x14ac:dyDescent="0.25">
      <c r="A410" t="s">
        <v>422</v>
      </c>
      <c r="B410">
        <v>1</v>
      </c>
      <c r="C410">
        <v>6896</v>
      </c>
    </row>
    <row r="411" spans="1:3" x14ac:dyDescent="0.25">
      <c r="A411" t="s">
        <v>423</v>
      </c>
      <c r="B411">
        <v>19</v>
      </c>
      <c r="C411">
        <v>3328</v>
      </c>
    </row>
    <row r="412" spans="1:3" x14ac:dyDescent="0.25">
      <c r="A412" t="s">
        <v>424</v>
      </c>
      <c r="B412">
        <v>1</v>
      </c>
      <c r="C412">
        <v>3350</v>
      </c>
    </row>
    <row r="413" spans="1:3" x14ac:dyDescent="0.25">
      <c r="A413" t="s">
        <v>425</v>
      </c>
      <c r="B413">
        <v>27</v>
      </c>
      <c r="C413">
        <v>3464</v>
      </c>
    </row>
    <row r="414" spans="1:3" x14ac:dyDescent="0.25">
      <c r="A414" t="s">
        <v>426</v>
      </c>
      <c r="B414">
        <v>21</v>
      </c>
      <c r="C414">
        <v>5094</v>
      </c>
    </row>
    <row r="415" spans="1:3" x14ac:dyDescent="0.25">
      <c r="A415" t="s">
        <v>427</v>
      </c>
      <c r="B415">
        <v>21</v>
      </c>
      <c r="C415">
        <v>9641</v>
      </c>
    </row>
    <row r="416" spans="1:3" x14ac:dyDescent="0.25">
      <c r="A416" t="s">
        <v>428</v>
      </c>
      <c r="B416">
        <v>16</v>
      </c>
      <c r="C416">
        <v>7144</v>
      </c>
    </row>
    <row r="417" spans="1:3" x14ac:dyDescent="0.25">
      <c r="A417" t="s">
        <v>429</v>
      </c>
      <c r="B417">
        <v>12</v>
      </c>
      <c r="C417">
        <v>3350</v>
      </c>
    </row>
    <row r="418" spans="1:3" x14ac:dyDescent="0.25">
      <c r="A418" t="s">
        <v>430</v>
      </c>
      <c r="B418">
        <v>27</v>
      </c>
      <c r="C418">
        <v>665</v>
      </c>
    </row>
    <row r="419" spans="1:3" x14ac:dyDescent="0.25">
      <c r="A419" t="s">
        <v>431</v>
      </c>
      <c r="B419">
        <v>29</v>
      </c>
      <c r="C419">
        <v>1419</v>
      </c>
    </row>
    <row r="420" spans="1:3" x14ac:dyDescent="0.25">
      <c r="A420" t="s">
        <v>432</v>
      </c>
      <c r="B420">
        <v>22</v>
      </c>
      <c r="C420">
        <v>8805</v>
      </c>
    </row>
    <row r="421" spans="1:3" x14ac:dyDescent="0.25">
      <c r="A421" t="s">
        <v>433</v>
      </c>
      <c r="B421">
        <v>8</v>
      </c>
      <c r="C421">
        <v>4004</v>
      </c>
    </row>
    <row r="422" spans="1:3" x14ac:dyDescent="0.25">
      <c r="A422" t="s">
        <v>434</v>
      </c>
      <c r="B422">
        <v>26</v>
      </c>
      <c r="C422">
        <v>1491</v>
      </c>
    </row>
    <row r="423" spans="1:3" x14ac:dyDescent="0.25">
      <c r="A423" t="s">
        <v>435</v>
      </c>
      <c r="B423">
        <v>16</v>
      </c>
      <c r="C423">
        <v>6547</v>
      </c>
    </row>
    <row r="424" spans="1:3" x14ac:dyDescent="0.25">
      <c r="A424" t="s">
        <v>436</v>
      </c>
      <c r="B424">
        <v>28</v>
      </c>
      <c r="C424">
        <v>4339</v>
      </c>
    </row>
    <row r="425" spans="1:3" x14ac:dyDescent="0.25">
      <c r="A425" t="s">
        <v>437</v>
      </c>
      <c r="B425">
        <v>1</v>
      </c>
      <c r="C425">
        <v>1758</v>
      </c>
    </row>
    <row r="426" spans="1:3" x14ac:dyDescent="0.25">
      <c r="A426" t="s">
        <v>438</v>
      </c>
      <c r="B426">
        <v>4</v>
      </c>
      <c r="C426">
        <v>8109</v>
      </c>
    </row>
    <row r="427" spans="1:3" x14ac:dyDescent="0.25">
      <c r="A427" t="s">
        <v>439</v>
      </c>
      <c r="B427">
        <v>10</v>
      </c>
      <c r="C427">
        <v>9206</v>
      </c>
    </row>
    <row r="428" spans="1:3" x14ac:dyDescent="0.25">
      <c r="A428" t="s">
        <v>440</v>
      </c>
      <c r="B428">
        <v>11</v>
      </c>
      <c r="C428">
        <v>5304</v>
      </c>
    </row>
    <row r="429" spans="1:3" x14ac:dyDescent="0.25">
      <c r="A429" t="s">
        <v>441</v>
      </c>
      <c r="B429">
        <v>17</v>
      </c>
      <c r="C429">
        <v>567</v>
      </c>
    </row>
    <row r="430" spans="1:3" x14ac:dyDescent="0.25">
      <c r="A430" t="s">
        <v>442</v>
      </c>
      <c r="B430">
        <v>25</v>
      </c>
      <c r="C430">
        <v>6160</v>
      </c>
    </row>
    <row r="431" spans="1:3" x14ac:dyDescent="0.25">
      <c r="A431" t="s">
        <v>443</v>
      </c>
      <c r="B431">
        <v>27</v>
      </c>
      <c r="C431">
        <v>4978</v>
      </c>
    </row>
    <row r="432" spans="1:3" x14ac:dyDescent="0.25">
      <c r="A432" t="s">
        <v>444</v>
      </c>
      <c r="B432">
        <v>23</v>
      </c>
      <c r="C432">
        <v>8710</v>
      </c>
    </row>
    <row r="433" spans="1:3" x14ac:dyDescent="0.25">
      <c r="A433" t="s">
        <v>445</v>
      </c>
      <c r="B433">
        <v>7</v>
      </c>
      <c r="C433">
        <v>4021</v>
      </c>
    </row>
    <row r="434" spans="1:3" x14ac:dyDescent="0.25">
      <c r="A434" t="s">
        <v>446</v>
      </c>
      <c r="B434">
        <v>12</v>
      </c>
      <c r="C434">
        <v>1072</v>
      </c>
    </row>
    <row r="435" spans="1:3" x14ac:dyDescent="0.25">
      <c r="A435" t="s">
        <v>447</v>
      </c>
      <c r="B435">
        <v>21</v>
      </c>
      <c r="C435">
        <v>7582</v>
      </c>
    </row>
    <row r="436" spans="1:3" x14ac:dyDescent="0.25">
      <c r="A436" t="s">
        <v>448</v>
      </c>
      <c r="B436">
        <v>7</v>
      </c>
      <c r="C436">
        <v>8332</v>
      </c>
    </row>
    <row r="437" spans="1:3" x14ac:dyDescent="0.25">
      <c r="A437" t="s">
        <v>449</v>
      </c>
      <c r="B437">
        <v>12</v>
      </c>
      <c r="C437">
        <v>5895</v>
      </c>
    </row>
    <row r="438" spans="1:3" x14ac:dyDescent="0.25">
      <c r="A438" t="s">
        <v>450</v>
      </c>
      <c r="B438">
        <v>15</v>
      </c>
      <c r="C438">
        <v>2758</v>
      </c>
    </row>
    <row r="439" spans="1:3" x14ac:dyDescent="0.25">
      <c r="A439" t="s">
        <v>451</v>
      </c>
      <c r="B439">
        <v>2</v>
      </c>
      <c r="C439">
        <v>6539</v>
      </c>
    </row>
    <row r="440" spans="1:3" x14ac:dyDescent="0.25">
      <c r="A440" t="s">
        <v>452</v>
      </c>
      <c r="B440">
        <v>14</v>
      </c>
      <c r="C440">
        <v>1150</v>
      </c>
    </row>
    <row r="441" spans="1:3" x14ac:dyDescent="0.25">
      <c r="A441" t="s">
        <v>453</v>
      </c>
      <c r="B441">
        <v>13</v>
      </c>
      <c r="C441">
        <v>6241</v>
      </c>
    </row>
    <row r="442" spans="1:3" x14ac:dyDescent="0.25">
      <c r="A442" t="s">
        <v>454</v>
      </c>
      <c r="B442">
        <v>4</v>
      </c>
      <c r="C442">
        <v>7338</v>
      </c>
    </row>
    <row r="443" spans="1:3" x14ac:dyDescent="0.25">
      <c r="A443" t="s">
        <v>455</v>
      </c>
      <c r="B443">
        <v>14</v>
      </c>
      <c r="C443">
        <v>3087</v>
      </c>
    </row>
    <row r="444" spans="1:3" x14ac:dyDescent="0.25">
      <c r="A444" t="s">
        <v>456</v>
      </c>
      <c r="B444">
        <v>14</v>
      </c>
      <c r="C444">
        <v>8376</v>
      </c>
    </row>
    <row r="445" spans="1:3" x14ac:dyDescent="0.25">
      <c r="A445" t="s">
        <v>457</v>
      </c>
      <c r="B445">
        <v>16</v>
      </c>
      <c r="C445">
        <v>3762</v>
      </c>
    </row>
    <row r="446" spans="1:3" x14ac:dyDescent="0.25">
      <c r="A446" t="s">
        <v>458</v>
      </c>
      <c r="B446">
        <v>7</v>
      </c>
      <c r="C446">
        <v>1838</v>
      </c>
    </row>
    <row r="447" spans="1:3" x14ac:dyDescent="0.25">
      <c r="A447" t="s">
        <v>459</v>
      </c>
      <c r="B447">
        <v>19</v>
      </c>
      <c r="C447">
        <v>5496</v>
      </c>
    </row>
    <row r="448" spans="1:3" x14ac:dyDescent="0.25">
      <c r="A448" t="s">
        <v>460</v>
      </c>
      <c r="B448">
        <v>2</v>
      </c>
      <c r="C448">
        <v>6280</v>
      </c>
    </row>
    <row r="449" spans="1:3" x14ac:dyDescent="0.25">
      <c r="A449" t="s">
        <v>461</v>
      </c>
      <c r="B449">
        <v>10</v>
      </c>
      <c r="C449">
        <v>3327</v>
      </c>
    </row>
    <row r="450" spans="1:3" x14ac:dyDescent="0.25">
      <c r="A450" t="s">
        <v>462</v>
      </c>
      <c r="B450">
        <v>18</v>
      </c>
      <c r="C450">
        <v>5732</v>
      </c>
    </row>
    <row r="451" spans="1:3" x14ac:dyDescent="0.25">
      <c r="A451" t="s">
        <v>463</v>
      </c>
      <c r="B451">
        <v>29</v>
      </c>
      <c r="C451">
        <v>2717</v>
      </c>
    </row>
    <row r="452" spans="1:3" x14ac:dyDescent="0.25">
      <c r="A452" t="s">
        <v>464</v>
      </c>
      <c r="B452">
        <v>17</v>
      </c>
      <c r="C452">
        <v>4039</v>
      </c>
    </row>
    <row r="453" spans="1:3" x14ac:dyDescent="0.25">
      <c r="A453" t="s">
        <v>465</v>
      </c>
      <c r="B453">
        <v>5</v>
      </c>
      <c r="C453">
        <v>8345</v>
      </c>
    </row>
    <row r="454" spans="1:3" x14ac:dyDescent="0.25">
      <c r="A454" t="s">
        <v>466</v>
      </c>
      <c r="B454">
        <v>12</v>
      </c>
      <c r="C454">
        <v>9729</v>
      </c>
    </row>
    <row r="455" spans="1:3" x14ac:dyDescent="0.25">
      <c r="A455" t="s">
        <v>467</v>
      </c>
      <c r="B455">
        <v>6</v>
      </c>
      <c r="C455">
        <v>4883</v>
      </c>
    </row>
    <row r="456" spans="1:3" x14ac:dyDescent="0.25">
      <c r="A456" t="s">
        <v>468</v>
      </c>
      <c r="B456">
        <v>22</v>
      </c>
      <c r="C456">
        <v>3461</v>
      </c>
    </row>
    <row r="457" spans="1:3" x14ac:dyDescent="0.25">
      <c r="A457" t="s">
        <v>469</v>
      </c>
      <c r="B457">
        <v>9</v>
      </c>
      <c r="C457">
        <v>3726</v>
      </c>
    </row>
    <row r="458" spans="1:3" x14ac:dyDescent="0.25">
      <c r="A458" t="s">
        <v>470</v>
      </c>
      <c r="B458">
        <v>20</v>
      </c>
      <c r="C458">
        <v>7337</v>
      </c>
    </row>
    <row r="459" spans="1:3" x14ac:dyDescent="0.25">
      <c r="A459" t="s">
        <v>471</v>
      </c>
      <c r="B459">
        <v>1</v>
      </c>
      <c r="C459">
        <v>7531</v>
      </c>
    </row>
    <row r="460" spans="1:3" x14ac:dyDescent="0.25">
      <c r="A460" t="s">
        <v>472</v>
      </c>
      <c r="B460">
        <v>22</v>
      </c>
      <c r="C460">
        <v>9790</v>
      </c>
    </row>
    <row r="461" spans="1:3" x14ac:dyDescent="0.25">
      <c r="A461" t="s">
        <v>473</v>
      </c>
      <c r="B461">
        <v>15</v>
      </c>
      <c r="C461">
        <v>9631</v>
      </c>
    </row>
    <row r="462" spans="1:3" x14ac:dyDescent="0.25">
      <c r="A462" t="s">
        <v>474</v>
      </c>
      <c r="B462">
        <v>21</v>
      </c>
      <c r="C462">
        <v>4216</v>
      </c>
    </row>
    <row r="463" spans="1:3" x14ac:dyDescent="0.25">
      <c r="A463" t="s">
        <v>475</v>
      </c>
      <c r="B463">
        <v>26</v>
      </c>
      <c r="C463">
        <v>3914</v>
      </c>
    </row>
    <row r="464" spans="1:3" x14ac:dyDescent="0.25">
      <c r="A464" t="s">
        <v>476</v>
      </c>
      <c r="B464">
        <v>6</v>
      </c>
      <c r="C464">
        <v>1948</v>
      </c>
    </row>
    <row r="465" spans="1:3" x14ac:dyDescent="0.25">
      <c r="A465" t="s">
        <v>477</v>
      </c>
      <c r="B465">
        <v>19</v>
      </c>
      <c r="C465">
        <v>1070</v>
      </c>
    </row>
    <row r="466" spans="1:3" x14ac:dyDescent="0.25">
      <c r="A466" t="s">
        <v>478</v>
      </c>
      <c r="B466">
        <v>18</v>
      </c>
      <c r="C466">
        <v>3404</v>
      </c>
    </row>
    <row r="467" spans="1:3" x14ac:dyDescent="0.25">
      <c r="A467" t="s">
        <v>479</v>
      </c>
      <c r="B467">
        <v>6</v>
      </c>
      <c r="C467">
        <v>3005</v>
      </c>
    </row>
    <row r="468" spans="1:3" x14ac:dyDescent="0.25">
      <c r="A468" t="s">
        <v>480</v>
      </c>
      <c r="B468">
        <v>13</v>
      </c>
      <c r="C468">
        <v>1417</v>
      </c>
    </row>
    <row r="469" spans="1:3" x14ac:dyDescent="0.25">
      <c r="A469" t="s">
        <v>481</v>
      </c>
      <c r="B469">
        <v>1</v>
      </c>
      <c r="C469">
        <v>7482</v>
      </c>
    </row>
    <row r="470" spans="1:3" x14ac:dyDescent="0.25">
      <c r="A470" t="s">
        <v>482</v>
      </c>
      <c r="B470">
        <v>23</v>
      </c>
      <c r="C470">
        <v>7927</v>
      </c>
    </row>
    <row r="471" spans="1:3" x14ac:dyDescent="0.25">
      <c r="A471" t="s">
        <v>483</v>
      </c>
      <c r="B471">
        <v>23</v>
      </c>
      <c r="C471">
        <v>6836</v>
      </c>
    </row>
    <row r="472" spans="1:3" x14ac:dyDescent="0.25">
      <c r="A472" t="s">
        <v>484</v>
      </c>
      <c r="B472">
        <v>26</v>
      </c>
      <c r="C472">
        <v>2178</v>
      </c>
    </row>
    <row r="473" spans="1:3" x14ac:dyDescent="0.25">
      <c r="A473" t="s">
        <v>485</v>
      </c>
      <c r="B473">
        <v>13</v>
      </c>
      <c r="C473">
        <v>1115</v>
      </c>
    </row>
    <row r="474" spans="1:3" x14ac:dyDescent="0.25">
      <c r="A474" t="s">
        <v>486</v>
      </c>
      <c r="B474">
        <v>7</v>
      </c>
      <c r="C474">
        <v>7586</v>
      </c>
    </row>
    <row r="475" spans="1:3" x14ac:dyDescent="0.25">
      <c r="A475" t="s">
        <v>487</v>
      </c>
      <c r="B475">
        <v>15</v>
      </c>
      <c r="C475">
        <v>5249</v>
      </c>
    </row>
    <row r="476" spans="1:3" x14ac:dyDescent="0.25">
      <c r="A476" t="s">
        <v>488</v>
      </c>
      <c r="B476">
        <v>12</v>
      </c>
      <c r="C476">
        <v>4005</v>
      </c>
    </row>
    <row r="477" spans="1:3" x14ac:dyDescent="0.25">
      <c r="A477" t="s">
        <v>489</v>
      </c>
      <c r="B477">
        <v>27</v>
      </c>
      <c r="C477">
        <v>5029</v>
      </c>
    </row>
    <row r="478" spans="1:3" x14ac:dyDescent="0.25">
      <c r="A478" t="s">
        <v>490</v>
      </c>
      <c r="B478">
        <v>26</v>
      </c>
      <c r="C478">
        <v>1635</v>
      </c>
    </row>
    <row r="479" spans="1:3" x14ac:dyDescent="0.25">
      <c r="A479" t="s">
        <v>491</v>
      </c>
      <c r="B479">
        <v>1</v>
      </c>
      <c r="C479">
        <v>9066</v>
      </c>
    </row>
    <row r="480" spans="1:3" x14ac:dyDescent="0.25">
      <c r="A480" t="s">
        <v>492</v>
      </c>
      <c r="B480">
        <v>15</v>
      </c>
      <c r="C480">
        <v>7726</v>
      </c>
    </row>
    <row r="481" spans="1:3" x14ac:dyDescent="0.25">
      <c r="A481" t="s">
        <v>493</v>
      </c>
      <c r="B481">
        <v>4</v>
      </c>
      <c r="C481">
        <v>5662</v>
      </c>
    </row>
    <row r="482" spans="1:3" x14ac:dyDescent="0.25">
      <c r="A482" t="s">
        <v>494</v>
      </c>
      <c r="B482">
        <v>13</v>
      </c>
      <c r="C482">
        <v>706</v>
      </c>
    </row>
    <row r="483" spans="1:3" x14ac:dyDescent="0.25">
      <c r="A483" t="s">
        <v>495</v>
      </c>
      <c r="B483">
        <v>23</v>
      </c>
      <c r="C483">
        <v>5375</v>
      </c>
    </row>
    <row r="484" spans="1:3" x14ac:dyDescent="0.25">
      <c r="A484" t="s">
        <v>496</v>
      </c>
      <c r="B484">
        <v>27</v>
      </c>
      <c r="C484">
        <v>1819</v>
      </c>
    </row>
    <row r="485" spans="1:3" x14ac:dyDescent="0.25">
      <c r="A485" t="s">
        <v>497</v>
      </c>
      <c r="B485">
        <v>25</v>
      </c>
      <c r="C485">
        <v>1641</v>
      </c>
    </row>
    <row r="486" spans="1:3" x14ac:dyDescent="0.25">
      <c r="A486" t="s">
        <v>498</v>
      </c>
      <c r="B486">
        <v>5</v>
      </c>
      <c r="C486">
        <v>5127</v>
      </c>
    </row>
    <row r="487" spans="1:3" x14ac:dyDescent="0.25">
      <c r="A487" t="s">
        <v>499</v>
      </c>
      <c r="B487">
        <v>29</v>
      </c>
      <c r="C487">
        <v>7889</v>
      </c>
    </row>
    <row r="488" spans="1:3" x14ac:dyDescent="0.25">
      <c r="A488" t="s">
        <v>500</v>
      </c>
      <c r="B488">
        <v>2</v>
      </c>
      <c r="C488">
        <v>3190</v>
      </c>
    </row>
    <row r="489" spans="1:3" x14ac:dyDescent="0.25">
      <c r="A489" t="s">
        <v>501</v>
      </c>
      <c r="B489">
        <v>23</v>
      </c>
      <c r="C489">
        <v>7823</v>
      </c>
    </row>
    <row r="490" spans="1:3" x14ac:dyDescent="0.25">
      <c r="A490" t="s">
        <v>502</v>
      </c>
      <c r="B490">
        <v>26</v>
      </c>
      <c r="C490">
        <v>3755</v>
      </c>
    </row>
    <row r="491" spans="1:3" x14ac:dyDescent="0.25">
      <c r="A491" t="s">
        <v>503</v>
      </c>
      <c r="B491">
        <v>1</v>
      </c>
      <c r="C491">
        <v>8781</v>
      </c>
    </row>
    <row r="492" spans="1:3" x14ac:dyDescent="0.25">
      <c r="A492" t="s">
        <v>504</v>
      </c>
      <c r="B492">
        <v>16</v>
      </c>
      <c r="C492">
        <v>5713</v>
      </c>
    </row>
    <row r="493" spans="1:3" x14ac:dyDescent="0.25">
      <c r="A493" t="s">
        <v>505</v>
      </c>
      <c r="B493">
        <v>23</v>
      </c>
      <c r="C493">
        <v>4608</v>
      </c>
    </row>
    <row r="494" spans="1:3" x14ac:dyDescent="0.25">
      <c r="A494" t="s">
        <v>506</v>
      </c>
      <c r="B494">
        <v>6</v>
      </c>
      <c r="C494">
        <v>3520</v>
      </c>
    </row>
    <row r="495" spans="1:3" x14ac:dyDescent="0.25">
      <c r="A495" t="s">
        <v>507</v>
      </c>
      <c r="B495">
        <v>23</v>
      </c>
      <c r="C495">
        <v>2357</v>
      </c>
    </row>
    <row r="496" spans="1:3" x14ac:dyDescent="0.25">
      <c r="A496" t="s">
        <v>508</v>
      </c>
      <c r="B496">
        <v>16</v>
      </c>
      <c r="C496">
        <v>9496</v>
      </c>
    </row>
    <row r="497" spans="1:3" x14ac:dyDescent="0.25">
      <c r="A497" t="s">
        <v>509</v>
      </c>
      <c r="B497">
        <v>14</v>
      </c>
      <c r="C497">
        <v>9636</v>
      </c>
    </row>
    <row r="498" spans="1:3" x14ac:dyDescent="0.25">
      <c r="A498" t="s">
        <v>510</v>
      </c>
      <c r="B498">
        <v>29</v>
      </c>
      <c r="C498">
        <v>3289</v>
      </c>
    </row>
    <row r="499" spans="1:3" x14ac:dyDescent="0.25">
      <c r="A499" t="s">
        <v>511</v>
      </c>
      <c r="B499">
        <v>26</v>
      </c>
      <c r="C499">
        <v>4375</v>
      </c>
    </row>
    <row r="500" spans="1:3" x14ac:dyDescent="0.25">
      <c r="A500" t="s">
        <v>512</v>
      </c>
      <c r="B500">
        <v>3</v>
      </c>
      <c r="C500">
        <v>8105</v>
      </c>
    </row>
    <row r="501" spans="1:3" x14ac:dyDescent="0.25">
      <c r="A501" t="s">
        <v>513</v>
      </c>
      <c r="B501">
        <v>15</v>
      </c>
      <c r="C501">
        <v>8635</v>
      </c>
    </row>
    <row r="502" spans="1:3" x14ac:dyDescent="0.25">
      <c r="A502" t="s">
        <v>514</v>
      </c>
      <c r="B502">
        <v>3</v>
      </c>
      <c r="C502">
        <v>6555</v>
      </c>
    </row>
    <row r="503" spans="1:3" x14ac:dyDescent="0.25">
      <c r="A503" t="s">
        <v>515</v>
      </c>
      <c r="B503">
        <v>23</v>
      </c>
      <c r="C503">
        <v>4382</v>
      </c>
    </row>
    <row r="504" spans="1:3" x14ac:dyDescent="0.25">
      <c r="A504" t="s">
        <v>516</v>
      </c>
      <c r="B504">
        <v>29</v>
      </c>
      <c r="C504">
        <v>7675</v>
      </c>
    </row>
    <row r="505" spans="1:3" x14ac:dyDescent="0.25">
      <c r="A505" t="s">
        <v>517</v>
      </c>
      <c r="B505">
        <v>2</v>
      </c>
      <c r="C505">
        <v>7629</v>
      </c>
    </row>
    <row r="506" spans="1:3" x14ac:dyDescent="0.25">
      <c r="A506" t="s">
        <v>518</v>
      </c>
      <c r="B506">
        <v>1</v>
      </c>
      <c r="C506">
        <v>5521</v>
      </c>
    </row>
    <row r="507" spans="1:3" x14ac:dyDescent="0.25">
      <c r="A507" t="s">
        <v>519</v>
      </c>
      <c r="B507">
        <v>9</v>
      </c>
      <c r="C507">
        <v>5235</v>
      </c>
    </row>
    <row r="508" spans="1:3" x14ac:dyDescent="0.25">
      <c r="A508" t="s">
        <v>520</v>
      </c>
      <c r="B508">
        <v>9</v>
      </c>
      <c r="C508">
        <v>2887</v>
      </c>
    </row>
    <row r="509" spans="1:3" x14ac:dyDescent="0.25">
      <c r="A509" t="s">
        <v>521</v>
      </c>
      <c r="B509">
        <v>23</v>
      </c>
      <c r="C509">
        <v>7082</v>
      </c>
    </row>
    <row r="510" spans="1:3" x14ac:dyDescent="0.25">
      <c r="A510" t="s">
        <v>522</v>
      </c>
      <c r="B510">
        <v>7</v>
      </c>
      <c r="C510">
        <v>9633</v>
      </c>
    </row>
    <row r="511" spans="1:3" x14ac:dyDescent="0.25">
      <c r="A511" t="s">
        <v>523</v>
      </c>
      <c r="B511">
        <v>3</v>
      </c>
      <c r="C511">
        <v>6366</v>
      </c>
    </row>
    <row r="512" spans="1:3" x14ac:dyDescent="0.25">
      <c r="A512" t="s">
        <v>524</v>
      </c>
      <c r="B512">
        <v>26</v>
      </c>
      <c r="C512">
        <v>3066</v>
      </c>
    </row>
    <row r="513" spans="1:3" x14ac:dyDescent="0.25">
      <c r="A513" t="s">
        <v>525</v>
      </c>
      <c r="B513">
        <v>18</v>
      </c>
      <c r="C513">
        <v>1475</v>
      </c>
    </row>
    <row r="514" spans="1:3" x14ac:dyDescent="0.25">
      <c r="A514" t="s">
        <v>526</v>
      </c>
      <c r="B514">
        <v>11</v>
      </c>
      <c r="C514">
        <v>7712</v>
      </c>
    </row>
    <row r="515" spans="1:3" x14ac:dyDescent="0.25">
      <c r="A515" t="s">
        <v>527</v>
      </c>
      <c r="B515">
        <v>7</v>
      </c>
      <c r="C515">
        <v>9646</v>
      </c>
    </row>
    <row r="516" spans="1:3" x14ac:dyDescent="0.25">
      <c r="A516" t="s">
        <v>528</v>
      </c>
      <c r="B516">
        <v>9</v>
      </c>
      <c r="C516">
        <v>1762</v>
      </c>
    </row>
    <row r="517" spans="1:3" x14ac:dyDescent="0.25">
      <c r="A517" t="s">
        <v>529</v>
      </c>
      <c r="B517">
        <v>1</v>
      </c>
      <c r="C517">
        <v>5547</v>
      </c>
    </row>
    <row r="518" spans="1:3" x14ac:dyDescent="0.25">
      <c r="A518" t="s">
        <v>530</v>
      </c>
      <c r="B518">
        <v>29</v>
      </c>
      <c r="C518">
        <v>9635</v>
      </c>
    </row>
    <row r="519" spans="1:3" x14ac:dyDescent="0.25">
      <c r="A519" t="s">
        <v>531</v>
      </c>
      <c r="B519">
        <v>14</v>
      </c>
      <c r="C519">
        <v>7882</v>
      </c>
    </row>
    <row r="520" spans="1:3" x14ac:dyDescent="0.25">
      <c r="A520" t="s">
        <v>532</v>
      </c>
      <c r="B520">
        <v>20</v>
      </c>
      <c r="C520">
        <v>6731</v>
      </c>
    </row>
    <row r="521" spans="1:3" x14ac:dyDescent="0.25">
      <c r="A521" t="s">
        <v>533</v>
      </c>
      <c r="B521">
        <v>6</v>
      </c>
      <c r="C521">
        <v>3827</v>
      </c>
    </row>
    <row r="522" spans="1:3" x14ac:dyDescent="0.25">
      <c r="A522" t="s">
        <v>534</v>
      </c>
      <c r="B522">
        <v>7</v>
      </c>
      <c r="C522">
        <v>6130</v>
      </c>
    </row>
    <row r="523" spans="1:3" x14ac:dyDescent="0.25">
      <c r="A523" t="s">
        <v>535</v>
      </c>
      <c r="B523">
        <v>10</v>
      </c>
      <c r="C523">
        <v>2759</v>
      </c>
    </row>
    <row r="524" spans="1:3" x14ac:dyDescent="0.25">
      <c r="A524" t="s">
        <v>536</v>
      </c>
      <c r="B524">
        <v>7</v>
      </c>
      <c r="C524">
        <v>1757</v>
      </c>
    </row>
    <row r="525" spans="1:3" x14ac:dyDescent="0.25">
      <c r="A525" t="s">
        <v>537</v>
      </c>
      <c r="B525">
        <v>26</v>
      </c>
      <c r="C525">
        <v>964</v>
      </c>
    </row>
    <row r="526" spans="1:3" x14ac:dyDescent="0.25">
      <c r="A526" t="s">
        <v>538</v>
      </c>
      <c r="B526">
        <v>2</v>
      </c>
      <c r="C526">
        <v>3794</v>
      </c>
    </row>
    <row r="527" spans="1:3" x14ac:dyDescent="0.25">
      <c r="A527" t="s">
        <v>539</v>
      </c>
      <c r="B527">
        <v>4</v>
      </c>
      <c r="C527">
        <v>7274</v>
      </c>
    </row>
    <row r="528" spans="1:3" x14ac:dyDescent="0.25">
      <c r="A528" t="s">
        <v>540</v>
      </c>
      <c r="B528">
        <v>21</v>
      </c>
      <c r="C528">
        <v>7931</v>
      </c>
    </row>
    <row r="529" spans="1:3" x14ac:dyDescent="0.25">
      <c r="A529" t="s">
        <v>541</v>
      </c>
      <c r="B529">
        <v>28</v>
      </c>
      <c r="C529">
        <v>1730</v>
      </c>
    </row>
    <row r="530" spans="1:3" x14ac:dyDescent="0.25">
      <c r="A530" t="s">
        <v>542</v>
      </c>
      <c r="B530">
        <v>17</v>
      </c>
      <c r="C530">
        <v>9576</v>
      </c>
    </row>
    <row r="531" spans="1:3" x14ac:dyDescent="0.25">
      <c r="A531" t="s">
        <v>543</v>
      </c>
      <c r="B531">
        <v>1</v>
      </c>
      <c r="C531">
        <v>4305</v>
      </c>
    </row>
    <row r="532" spans="1:3" x14ac:dyDescent="0.25">
      <c r="A532" t="s">
        <v>544</v>
      </c>
      <c r="B532">
        <v>10</v>
      </c>
      <c r="C532">
        <v>6919</v>
      </c>
    </row>
    <row r="533" spans="1:3" x14ac:dyDescent="0.25">
      <c r="A533" t="s">
        <v>545</v>
      </c>
      <c r="B533">
        <v>19</v>
      </c>
      <c r="C533">
        <v>6250</v>
      </c>
    </row>
    <row r="534" spans="1:3" x14ac:dyDescent="0.25">
      <c r="A534" t="s">
        <v>546</v>
      </c>
      <c r="B534">
        <v>15</v>
      </c>
      <c r="C534">
        <v>4356</v>
      </c>
    </row>
    <row r="535" spans="1:3" x14ac:dyDescent="0.25">
      <c r="A535" t="s">
        <v>547</v>
      </c>
      <c r="B535">
        <v>10</v>
      </c>
      <c r="C535">
        <v>3635</v>
      </c>
    </row>
    <row r="536" spans="1:3" x14ac:dyDescent="0.25">
      <c r="A536" t="s">
        <v>548</v>
      </c>
      <c r="B536">
        <v>19</v>
      </c>
      <c r="C536">
        <v>7453</v>
      </c>
    </row>
    <row r="537" spans="1:3" x14ac:dyDescent="0.25">
      <c r="A537" t="s">
        <v>549</v>
      </c>
      <c r="B537">
        <v>12</v>
      </c>
      <c r="C537">
        <v>9616</v>
      </c>
    </row>
    <row r="538" spans="1:3" x14ac:dyDescent="0.25">
      <c r="A538" t="s">
        <v>550</v>
      </c>
      <c r="B538">
        <v>24</v>
      </c>
      <c r="C538">
        <v>6534</v>
      </c>
    </row>
    <row r="539" spans="1:3" x14ac:dyDescent="0.25">
      <c r="A539" t="s">
        <v>551</v>
      </c>
      <c r="B539">
        <v>16</v>
      </c>
      <c r="C539">
        <v>5089</v>
      </c>
    </row>
    <row r="540" spans="1:3" x14ac:dyDescent="0.25">
      <c r="A540" t="s">
        <v>552</v>
      </c>
      <c r="B540">
        <v>9</v>
      </c>
      <c r="C540">
        <v>2046</v>
      </c>
    </row>
    <row r="541" spans="1:3" x14ac:dyDescent="0.25">
      <c r="A541" t="s">
        <v>553</v>
      </c>
      <c r="B541">
        <v>15</v>
      </c>
      <c r="C541">
        <v>6565</v>
      </c>
    </row>
    <row r="542" spans="1:3" x14ac:dyDescent="0.25">
      <c r="A542" t="s">
        <v>554</v>
      </c>
      <c r="B542">
        <v>27</v>
      </c>
      <c r="C542">
        <v>1594</v>
      </c>
    </row>
    <row r="543" spans="1:3" x14ac:dyDescent="0.25">
      <c r="A543" t="s">
        <v>555</v>
      </c>
      <c r="B543">
        <v>28</v>
      </c>
      <c r="C543">
        <v>2911</v>
      </c>
    </row>
    <row r="544" spans="1:3" x14ac:dyDescent="0.25">
      <c r="A544" t="s">
        <v>556</v>
      </c>
      <c r="B544">
        <v>17</v>
      </c>
      <c r="C544">
        <v>3117</v>
      </c>
    </row>
    <row r="545" spans="1:3" x14ac:dyDescent="0.25">
      <c r="A545" t="s">
        <v>557</v>
      </c>
      <c r="B545">
        <v>14</v>
      </c>
      <c r="C545">
        <v>9454</v>
      </c>
    </row>
    <row r="546" spans="1:3" x14ac:dyDescent="0.25">
      <c r="A546" t="s">
        <v>558</v>
      </c>
      <c r="B546">
        <v>27</v>
      </c>
      <c r="C546">
        <v>4645</v>
      </c>
    </row>
    <row r="547" spans="1:3" x14ac:dyDescent="0.25">
      <c r="A547" t="s">
        <v>559</v>
      </c>
      <c r="B547">
        <v>18</v>
      </c>
      <c r="C547">
        <v>3275</v>
      </c>
    </row>
    <row r="548" spans="1:3" x14ac:dyDescent="0.25">
      <c r="A548" t="s">
        <v>560</v>
      </c>
      <c r="B548">
        <v>26</v>
      </c>
      <c r="C548">
        <v>7128</v>
      </c>
    </row>
    <row r="549" spans="1:3" x14ac:dyDescent="0.25">
      <c r="A549" t="s">
        <v>561</v>
      </c>
      <c r="B549">
        <v>2</v>
      </c>
      <c r="C549">
        <v>3655</v>
      </c>
    </row>
    <row r="550" spans="1:3" x14ac:dyDescent="0.25">
      <c r="A550" t="s">
        <v>562</v>
      </c>
      <c r="B550">
        <v>4</v>
      </c>
      <c r="C550">
        <v>4470</v>
      </c>
    </row>
    <row r="551" spans="1:3" x14ac:dyDescent="0.25">
      <c r="A551" t="s">
        <v>563</v>
      </c>
      <c r="B551">
        <v>18</v>
      </c>
      <c r="C551">
        <v>8472</v>
      </c>
    </row>
    <row r="552" spans="1:3" x14ac:dyDescent="0.25">
      <c r="A552" t="s">
        <v>564</v>
      </c>
      <c r="B552">
        <v>7</v>
      </c>
      <c r="C552">
        <v>9275</v>
      </c>
    </row>
    <row r="553" spans="1:3" x14ac:dyDescent="0.25">
      <c r="A553" t="s">
        <v>565</v>
      </c>
      <c r="B553">
        <v>13</v>
      </c>
      <c r="C553">
        <v>5915</v>
      </c>
    </row>
    <row r="554" spans="1:3" x14ac:dyDescent="0.25">
      <c r="A554" t="s">
        <v>566</v>
      </c>
      <c r="B554">
        <v>15</v>
      </c>
      <c r="C554">
        <v>4831</v>
      </c>
    </row>
    <row r="555" spans="1:3" x14ac:dyDescent="0.25">
      <c r="A555" t="s">
        <v>567</v>
      </c>
      <c r="B555">
        <v>25</v>
      </c>
      <c r="C555">
        <v>2442</v>
      </c>
    </row>
    <row r="556" spans="1:3" x14ac:dyDescent="0.25">
      <c r="A556" t="s">
        <v>568</v>
      </c>
      <c r="B556">
        <v>23</v>
      </c>
      <c r="C556">
        <v>6526</v>
      </c>
    </row>
    <row r="557" spans="1:3" x14ac:dyDescent="0.25">
      <c r="A557" t="s">
        <v>569</v>
      </c>
      <c r="B557">
        <v>28</v>
      </c>
      <c r="C557">
        <v>8801</v>
      </c>
    </row>
    <row r="558" spans="1:3" x14ac:dyDescent="0.25">
      <c r="A558" t="s">
        <v>570</v>
      </c>
      <c r="B558">
        <v>22</v>
      </c>
      <c r="C558">
        <v>691</v>
      </c>
    </row>
    <row r="559" spans="1:3" x14ac:dyDescent="0.25">
      <c r="A559" t="s">
        <v>571</v>
      </c>
      <c r="B559">
        <v>26</v>
      </c>
      <c r="C559">
        <v>9595</v>
      </c>
    </row>
    <row r="560" spans="1:3" x14ac:dyDescent="0.25">
      <c r="A560" t="s">
        <v>572</v>
      </c>
      <c r="B560">
        <v>1</v>
      </c>
      <c r="C560">
        <v>1361</v>
      </c>
    </row>
    <row r="561" spans="1:3" x14ac:dyDescent="0.25">
      <c r="A561" t="s">
        <v>573</v>
      </c>
      <c r="B561">
        <v>11</v>
      </c>
      <c r="C561">
        <v>7211</v>
      </c>
    </row>
    <row r="562" spans="1:3" x14ac:dyDescent="0.25">
      <c r="A562" t="s">
        <v>574</v>
      </c>
      <c r="B562">
        <v>10</v>
      </c>
      <c r="C562">
        <v>9775</v>
      </c>
    </row>
    <row r="563" spans="1:3" x14ac:dyDescent="0.25">
      <c r="A563" t="s">
        <v>575</v>
      </c>
      <c r="B563">
        <v>25</v>
      </c>
      <c r="C563">
        <v>1149</v>
      </c>
    </row>
    <row r="564" spans="1:3" x14ac:dyDescent="0.25">
      <c r="A564" t="s">
        <v>576</v>
      </c>
      <c r="B564">
        <v>5</v>
      </c>
      <c r="C564">
        <v>4634</v>
      </c>
    </row>
    <row r="565" spans="1:3" x14ac:dyDescent="0.25">
      <c r="A565" t="s">
        <v>577</v>
      </c>
      <c r="B565">
        <v>16</v>
      </c>
      <c r="C565">
        <v>8087</v>
      </c>
    </row>
    <row r="566" spans="1:3" x14ac:dyDescent="0.25">
      <c r="A566" t="s">
        <v>578</v>
      </c>
      <c r="B566">
        <v>11</v>
      </c>
      <c r="C566">
        <v>9328</v>
      </c>
    </row>
    <row r="567" spans="1:3" x14ac:dyDescent="0.25">
      <c r="A567" t="s">
        <v>579</v>
      </c>
      <c r="B567">
        <v>21</v>
      </c>
      <c r="C567">
        <v>1536</v>
      </c>
    </row>
    <row r="568" spans="1:3" x14ac:dyDescent="0.25">
      <c r="A568" t="s">
        <v>580</v>
      </c>
      <c r="B568">
        <v>6</v>
      </c>
      <c r="C568">
        <v>4631</v>
      </c>
    </row>
    <row r="569" spans="1:3" x14ac:dyDescent="0.25">
      <c r="A569" t="s">
        <v>581</v>
      </c>
      <c r="B569">
        <v>9</v>
      </c>
      <c r="C569">
        <v>2648</v>
      </c>
    </row>
    <row r="570" spans="1:3" x14ac:dyDescent="0.25">
      <c r="A570" t="s">
        <v>582</v>
      </c>
      <c r="B570">
        <v>13</v>
      </c>
      <c r="C570">
        <v>5957</v>
      </c>
    </row>
    <row r="571" spans="1:3" x14ac:dyDescent="0.25">
      <c r="A571" t="s">
        <v>583</v>
      </c>
      <c r="B571">
        <v>24</v>
      </c>
      <c r="C571">
        <v>6579</v>
      </c>
    </row>
    <row r="572" spans="1:3" x14ac:dyDescent="0.25">
      <c r="A572" t="s">
        <v>584</v>
      </c>
      <c r="B572">
        <v>8</v>
      </c>
      <c r="C572">
        <v>2930</v>
      </c>
    </row>
    <row r="573" spans="1:3" x14ac:dyDescent="0.25">
      <c r="A573" t="s">
        <v>585</v>
      </c>
      <c r="B573">
        <v>14</v>
      </c>
      <c r="C573">
        <v>2379</v>
      </c>
    </row>
    <row r="574" spans="1:3" x14ac:dyDescent="0.25">
      <c r="A574" t="s">
        <v>586</v>
      </c>
      <c r="B574">
        <v>24</v>
      </c>
      <c r="C574">
        <v>8042</v>
      </c>
    </row>
    <row r="575" spans="1:3" x14ac:dyDescent="0.25">
      <c r="A575" t="s">
        <v>587</v>
      </c>
      <c r="B575">
        <v>1</v>
      </c>
      <c r="C575">
        <v>2511</v>
      </c>
    </row>
    <row r="576" spans="1:3" x14ac:dyDescent="0.25">
      <c r="A576" t="s">
        <v>588</v>
      </c>
      <c r="B576">
        <v>17</v>
      </c>
      <c r="C576">
        <v>3873</v>
      </c>
    </row>
    <row r="577" spans="1:3" x14ac:dyDescent="0.25">
      <c r="A577" t="s">
        <v>589</v>
      </c>
      <c r="B577">
        <v>24</v>
      </c>
      <c r="C577">
        <v>7857</v>
      </c>
    </row>
    <row r="578" spans="1:3" x14ac:dyDescent="0.25">
      <c r="A578" t="s">
        <v>590</v>
      </c>
      <c r="B578">
        <v>5</v>
      </c>
      <c r="C578">
        <v>1789</v>
      </c>
    </row>
    <row r="579" spans="1:3" x14ac:dyDescent="0.25">
      <c r="A579" t="s">
        <v>591</v>
      </c>
      <c r="B579">
        <v>25</v>
      </c>
      <c r="C579">
        <v>1947</v>
      </c>
    </row>
    <row r="580" spans="1:3" x14ac:dyDescent="0.25">
      <c r="A580" t="s">
        <v>592</v>
      </c>
      <c r="B580">
        <v>2</v>
      </c>
      <c r="C580">
        <v>3699</v>
      </c>
    </row>
    <row r="581" spans="1:3" x14ac:dyDescent="0.25">
      <c r="A581" t="s">
        <v>593</v>
      </c>
      <c r="B581">
        <v>25</v>
      </c>
      <c r="C581">
        <v>6881</v>
      </c>
    </row>
    <row r="582" spans="1:3" x14ac:dyDescent="0.25">
      <c r="A582" t="s">
        <v>594</v>
      </c>
      <c r="B582">
        <v>28</v>
      </c>
      <c r="C582">
        <v>8022</v>
      </c>
    </row>
    <row r="583" spans="1:3" x14ac:dyDescent="0.25">
      <c r="A583" t="s">
        <v>595</v>
      </c>
      <c r="B583">
        <v>24</v>
      </c>
      <c r="C583">
        <v>6559</v>
      </c>
    </row>
    <row r="584" spans="1:3" x14ac:dyDescent="0.25">
      <c r="A584" t="s">
        <v>596</v>
      </c>
      <c r="B584">
        <v>9</v>
      </c>
      <c r="C584">
        <v>3683</v>
      </c>
    </row>
    <row r="585" spans="1:3" x14ac:dyDescent="0.25">
      <c r="A585" t="s">
        <v>597</v>
      </c>
      <c r="B585">
        <v>4</v>
      </c>
      <c r="C585">
        <v>5962</v>
      </c>
    </row>
    <row r="586" spans="1:3" x14ac:dyDescent="0.25">
      <c r="A586" t="s">
        <v>598</v>
      </c>
      <c r="B586">
        <v>17</v>
      </c>
      <c r="C586">
        <v>3716</v>
      </c>
    </row>
    <row r="587" spans="1:3" x14ac:dyDescent="0.25">
      <c r="A587" t="s">
        <v>599</v>
      </c>
      <c r="B587">
        <v>17</v>
      </c>
      <c r="C587">
        <v>3636</v>
      </c>
    </row>
    <row r="588" spans="1:3" x14ac:dyDescent="0.25">
      <c r="A588" t="s">
        <v>600</v>
      </c>
      <c r="B588">
        <v>21</v>
      </c>
      <c r="C588">
        <v>3818</v>
      </c>
    </row>
    <row r="589" spans="1:3" x14ac:dyDescent="0.25">
      <c r="A589" t="s">
        <v>601</v>
      </c>
      <c r="B589">
        <v>18</v>
      </c>
      <c r="C589">
        <v>3282</v>
      </c>
    </row>
    <row r="590" spans="1:3" x14ac:dyDescent="0.25">
      <c r="A590" t="s">
        <v>602</v>
      </c>
      <c r="B590">
        <v>16</v>
      </c>
      <c r="C590">
        <v>9682</v>
      </c>
    </row>
    <row r="591" spans="1:3" x14ac:dyDescent="0.25">
      <c r="A591" t="s">
        <v>603</v>
      </c>
      <c r="B591">
        <v>8</v>
      </c>
      <c r="C591">
        <v>8157</v>
      </c>
    </row>
    <row r="592" spans="1:3" x14ac:dyDescent="0.25">
      <c r="A592" t="s">
        <v>604</v>
      </c>
      <c r="B592">
        <v>26</v>
      </c>
      <c r="C592">
        <v>5420</v>
      </c>
    </row>
    <row r="593" spans="1:3" x14ac:dyDescent="0.25">
      <c r="A593" t="s">
        <v>605</v>
      </c>
      <c r="B593">
        <v>11</v>
      </c>
      <c r="C593">
        <v>6824</v>
      </c>
    </row>
    <row r="594" spans="1:3" x14ac:dyDescent="0.25">
      <c r="A594" t="s">
        <v>606</v>
      </c>
      <c r="B594">
        <v>21</v>
      </c>
      <c r="C594">
        <v>6827</v>
      </c>
    </row>
    <row r="595" spans="1:3" x14ac:dyDescent="0.25">
      <c r="A595" t="s">
        <v>607</v>
      </c>
      <c r="B595">
        <v>21</v>
      </c>
      <c r="C595">
        <v>8917</v>
      </c>
    </row>
    <row r="596" spans="1:3" x14ac:dyDescent="0.25">
      <c r="A596" t="s">
        <v>608</v>
      </c>
      <c r="B596">
        <v>18</v>
      </c>
      <c r="C596">
        <v>1276</v>
      </c>
    </row>
    <row r="597" spans="1:3" x14ac:dyDescent="0.25">
      <c r="A597" t="s">
        <v>609</v>
      </c>
      <c r="B597">
        <v>23</v>
      </c>
      <c r="C597">
        <v>5708</v>
      </c>
    </row>
    <row r="598" spans="1:3" x14ac:dyDescent="0.25">
      <c r="A598" t="s">
        <v>610</v>
      </c>
      <c r="B598">
        <v>29</v>
      </c>
      <c r="C598">
        <v>1187</v>
      </c>
    </row>
    <row r="599" spans="1:3" x14ac:dyDescent="0.25">
      <c r="A599" t="s">
        <v>611</v>
      </c>
      <c r="B599">
        <v>24</v>
      </c>
      <c r="C599">
        <v>1029</v>
      </c>
    </row>
    <row r="600" spans="1:3" x14ac:dyDescent="0.25">
      <c r="A600" t="s">
        <v>612</v>
      </c>
      <c r="B600">
        <v>10</v>
      </c>
      <c r="C600">
        <v>5567</v>
      </c>
    </row>
    <row r="601" spans="1:3" x14ac:dyDescent="0.25">
      <c r="A601" t="s">
        <v>613</v>
      </c>
      <c r="B601">
        <v>13</v>
      </c>
      <c r="C601">
        <v>8580</v>
      </c>
    </row>
    <row r="602" spans="1:3" x14ac:dyDescent="0.25">
      <c r="A602" t="s">
        <v>614</v>
      </c>
      <c r="B602">
        <v>17</v>
      </c>
      <c r="C602">
        <v>6018</v>
      </c>
    </row>
    <row r="603" spans="1:3" x14ac:dyDescent="0.25">
      <c r="A603" t="s">
        <v>615</v>
      </c>
      <c r="B603">
        <v>18</v>
      </c>
      <c r="C603">
        <v>2653</v>
      </c>
    </row>
    <row r="604" spans="1:3" x14ac:dyDescent="0.25">
      <c r="A604" t="s">
        <v>616</v>
      </c>
      <c r="B604">
        <v>10</v>
      </c>
      <c r="C604">
        <v>9986</v>
      </c>
    </row>
    <row r="605" spans="1:3" x14ac:dyDescent="0.25">
      <c r="A605" t="s">
        <v>617</v>
      </c>
      <c r="B605">
        <v>16</v>
      </c>
      <c r="C605">
        <v>6594</v>
      </c>
    </row>
    <row r="606" spans="1:3" x14ac:dyDescent="0.25">
      <c r="A606" t="s">
        <v>618</v>
      </c>
      <c r="B606">
        <v>20</v>
      </c>
      <c r="C606">
        <v>7474</v>
      </c>
    </row>
    <row r="607" spans="1:3" x14ac:dyDescent="0.25">
      <c r="A607" t="s">
        <v>619</v>
      </c>
      <c r="B607">
        <v>5</v>
      </c>
      <c r="C607">
        <v>5274</v>
      </c>
    </row>
    <row r="608" spans="1:3" x14ac:dyDescent="0.25">
      <c r="A608" t="s">
        <v>620</v>
      </c>
      <c r="B608">
        <v>13</v>
      </c>
      <c r="C608">
        <v>8192</v>
      </c>
    </row>
    <row r="609" spans="1:3" x14ac:dyDescent="0.25">
      <c r="A609" t="s">
        <v>621</v>
      </c>
      <c r="B609">
        <v>18</v>
      </c>
      <c r="C609">
        <v>3603</v>
      </c>
    </row>
    <row r="610" spans="1:3" x14ac:dyDescent="0.25">
      <c r="A610" t="s">
        <v>622</v>
      </c>
      <c r="B610">
        <v>17</v>
      </c>
      <c r="C610">
        <v>2940</v>
      </c>
    </row>
    <row r="611" spans="1:3" x14ac:dyDescent="0.25">
      <c r="A611" t="s">
        <v>623</v>
      </c>
      <c r="B611">
        <v>9</v>
      </c>
      <c r="C611">
        <v>4635</v>
      </c>
    </row>
    <row r="612" spans="1:3" x14ac:dyDescent="0.25">
      <c r="A612" t="s">
        <v>624</v>
      </c>
      <c r="B612">
        <v>14</v>
      </c>
      <c r="C612">
        <v>7624</v>
      </c>
    </row>
    <row r="613" spans="1:3" x14ac:dyDescent="0.25">
      <c r="A613" t="s">
        <v>625</v>
      </c>
      <c r="B613">
        <v>17</v>
      </c>
      <c r="C613">
        <v>5701</v>
      </c>
    </row>
    <row r="614" spans="1:3" x14ac:dyDescent="0.25">
      <c r="A614" t="s">
        <v>626</v>
      </c>
      <c r="B614">
        <v>29</v>
      </c>
      <c r="C614">
        <v>1344</v>
      </c>
    </row>
    <row r="615" spans="1:3" x14ac:dyDescent="0.25">
      <c r="A615" t="s">
        <v>627</v>
      </c>
      <c r="B615">
        <v>4</v>
      </c>
      <c r="C615">
        <v>946</v>
      </c>
    </row>
    <row r="616" spans="1:3" x14ac:dyDescent="0.25">
      <c r="A616" t="s">
        <v>628</v>
      </c>
      <c r="B616">
        <v>18</v>
      </c>
      <c r="C616">
        <v>4415</v>
      </c>
    </row>
    <row r="617" spans="1:3" x14ac:dyDescent="0.25">
      <c r="A617" t="s">
        <v>629</v>
      </c>
      <c r="B617">
        <v>27</v>
      </c>
      <c r="C617">
        <v>3609</v>
      </c>
    </row>
    <row r="618" spans="1:3" x14ac:dyDescent="0.25">
      <c r="A618" t="s">
        <v>630</v>
      </c>
      <c r="B618">
        <v>20</v>
      </c>
      <c r="C618">
        <v>1734</v>
      </c>
    </row>
    <row r="619" spans="1:3" x14ac:dyDescent="0.25">
      <c r="A619" t="s">
        <v>631</v>
      </c>
      <c r="B619">
        <v>24</v>
      </c>
      <c r="C619">
        <v>7087</v>
      </c>
    </row>
    <row r="620" spans="1:3" x14ac:dyDescent="0.25">
      <c r="A620" t="s">
        <v>632</v>
      </c>
      <c r="B620">
        <v>24</v>
      </c>
      <c r="C620">
        <v>726</v>
      </c>
    </row>
    <row r="621" spans="1:3" x14ac:dyDescent="0.25">
      <c r="A621" t="s">
        <v>633</v>
      </c>
      <c r="B621">
        <v>15</v>
      </c>
      <c r="C621">
        <v>4643</v>
      </c>
    </row>
    <row r="622" spans="1:3" x14ac:dyDescent="0.25">
      <c r="A622" t="s">
        <v>634</v>
      </c>
      <c r="B622">
        <v>11</v>
      </c>
      <c r="C622">
        <v>7685</v>
      </c>
    </row>
    <row r="623" spans="1:3" x14ac:dyDescent="0.25">
      <c r="A623" t="s">
        <v>635</v>
      </c>
      <c r="B623">
        <v>12</v>
      </c>
      <c r="C623">
        <v>6058</v>
      </c>
    </row>
    <row r="624" spans="1:3" x14ac:dyDescent="0.25">
      <c r="A624" t="s">
        <v>636</v>
      </c>
      <c r="B624">
        <v>9</v>
      </c>
      <c r="C624">
        <v>686</v>
      </c>
    </row>
    <row r="625" spans="1:3" x14ac:dyDescent="0.25">
      <c r="A625" t="s">
        <v>637</v>
      </c>
      <c r="B625">
        <v>13</v>
      </c>
      <c r="C625">
        <v>3035</v>
      </c>
    </row>
    <row r="626" spans="1:3" x14ac:dyDescent="0.25">
      <c r="A626" t="s">
        <v>638</v>
      </c>
      <c r="B626">
        <v>15</v>
      </c>
      <c r="C626">
        <v>2432</v>
      </c>
    </row>
    <row r="627" spans="1:3" x14ac:dyDescent="0.25">
      <c r="A627" t="s">
        <v>639</v>
      </c>
      <c r="B627">
        <v>27</v>
      </c>
      <c r="C627">
        <v>9540</v>
      </c>
    </row>
    <row r="628" spans="1:3" x14ac:dyDescent="0.25">
      <c r="A628" t="s">
        <v>640</v>
      </c>
      <c r="B628">
        <v>15</v>
      </c>
      <c r="C628">
        <v>2532</v>
      </c>
    </row>
    <row r="629" spans="1:3" x14ac:dyDescent="0.25">
      <c r="A629" t="s">
        <v>641</v>
      </c>
      <c r="B629">
        <v>28</v>
      </c>
      <c r="C629">
        <v>1752</v>
      </c>
    </row>
    <row r="630" spans="1:3" x14ac:dyDescent="0.25">
      <c r="A630" t="s">
        <v>642</v>
      </c>
      <c r="B630">
        <v>5</v>
      </c>
      <c r="C630">
        <v>6009</v>
      </c>
    </row>
    <row r="631" spans="1:3" x14ac:dyDescent="0.25">
      <c r="A631" t="s">
        <v>643</v>
      </c>
      <c r="B631">
        <v>23</v>
      </c>
      <c r="C631">
        <v>5574</v>
      </c>
    </row>
    <row r="632" spans="1:3" x14ac:dyDescent="0.25">
      <c r="A632" t="s">
        <v>644</v>
      </c>
      <c r="B632">
        <v>19</v>
      </c>
      <c r="C632">
        <v>2381</v>
      </c>
    </row>
    <row r="633" spans="1:3" x14ac:dyDescent="0.25">
      <c r="A633" t="s">
        <v>645</v>
      </c>
      <c r="B633">
        <v>26</v>
      </c>
      <c r="C633">
        <v>769</v>
      </c>
    </row>
    <row r="634" spans="1:3" x14ac:dyDescent="0.25">
      <c r="A634" t="s">
        <v>646</v>
      </c>
      <c r="B634">
        <v>20</v>
      </c>
      <c r="C634">
        <v>2130</v>
      </c>
    </row>
    <row r="635" spans="1:3" x14ac:dyDescent="0.25">
      <c r="A635" t="s">
        <v>647</v>
      </c>
      <c r="B635">
        <v>26</v>
      </c>
      <c r="C635">
        <v>4905</v>
      </c>
    </row>
    <row r="636" spans="1:3" x14ac:dyDescent="0.25">
      <c r="A636" t="s">
        <v>648</v>
      </c>
      <c r="B636">
        <v>25</v>
      </c>
      <c r="C636">
        <v>6639</v>
      </c>
    </row>
    <row r="637" spans="1:3" x14ac:dyDescent="0.25">
      <c r="A637" t="s">
        <v>649</v>
      </c>
      <c r="B637">
        <v>26</v>
      </c>
      <c r="C637">
        <v>2074</v>
      </c>
    </row>
    <row r="638" spans="1:3" x14ac:dyDescent="0.25">
      <c r="A638" t="s">
        <v>650</v>
      </c>
      <c r="B638">
        <v>26</v>
      </c>
      <c r="C638">
        <v>2195</v>
      </c>
    </row>
    <row r="639" spans="1:3" x14ac:dyDescent="0.25">
      <c r="A639" t="s">
        <v>651</v>
      </c>
      <c r="B639">
        <v>14</v>
      </c>
      <c r="C639">
        <v>3758</v>
      </c>
    </row>
    <row r="640" spans="1:3" x14ac:dyDescent="0.25">
      <c r="A640" t="s">
        <v>652</v>
      </c>
      <c r="B640">
        <v>28</v>
      </c>
      <c r="C640">
        <v>3762</v>
      </c>
    </row>
    <row r="641" spans="1:3" x14ac:dyDescent="0.25">
      <c r="A641" t="s">
        <v>653</v>
      </c>
      <c r="B641">
        <v>17</v>
      </c>
      <c r="C641">
        <v>1945</v>
      </c>
    </row>
    <row r="642" spans="1:3" x14ac:dyDescent="0.25">
      <c r="A642" t="s">
        <v>654</v>
      </c>
      <c r="B642">
        <v>18</v>
      </c>
      <c r="C642">
        <v>6763</v>
      </c>
    </row>
    <row r="643" spans="1:3" x14ac:dyDescent="0.25">
      <c r="A643" t="s">
        <v>655</v>
      </c>
      <c r="B643">
        <v>21</v>
      </c>
      <c r="C643">
        <v>8911</v>
      </c>
    </row>
    <row r="644" spans="1:3" x14ac:dyDescent="0.25">
      <c r="A644" t="s">
        <v>656</v>
      </c>
      <c r="B644">
        <v>3</v>
      </c>
      <c r="C644">
        <v>552</v>
      </c>
    </row>
    <row r="645" spans="1:3" x14ac:dyDescent="0.25">
      <c r="A645" t="s">
        <v>657</v>
      </c>
      <c r="B645">
        <v>2</v>
      </c>
      <c r="C645">
        <v>6070</v>
      </c>
    </row>
    <row r="646" spans="1:3" x14ac:dyDescent="0.25">
      <c r="A646" t="s">
        <v>658</v>
      </c>
      <c r="B646">
        <v>1</v>
      </c>
      <c r="C646">
        <v>8079</v>
      </c>
    </row>
    <row r="647" spans="1:3" x14ac:dyDescent="0.25">
      <c r="A647" t="s">
        <v>659</v>
      </c>
      <c r="B647">
        <v>10</v>
      </c>
      <c r="C647">
        <v>2166</v>
      </c>
    </row>
    <row r="648" spans="1:3" x14ac:dyDescent="0.25">
      <c r="A648" t="s">
        <v>660</v>
      </c>
      <c r="B648">
        <v>19</v>
      </c>
      <c r="C648">
        <v>7401</v>
      </c>
    </row>
    <row r="649" spans="1:3" x14ac:dyDescent="0.25">
      <c r="A649" t="s">
        <v>661</v>
      </c>
      <c r="B649">
        <v>17</v>
      </c>
      <c r="C649">
        <v>3285</v>
      </c>
    </row>
    <row r="650" spans="1:3" x14ac:dyDescent="0.25">
      <c r="A650" t="s">
        <v>662</v>
      </c>
      <c r="B650">
        <v>12</v>
      </c>
      <c r="C650">
        <v>1219</v>
      </c>
    </row>
    <row r="651" spans="1:3" x14ac:dyDescent="0.25">
      <c r="A651" t="s">
        <v>663</v>
      </c>
      <c r="B651">
        <v>1</v>
      </c>
      <c r="C651">
        <v>9097</v>
      </c>
    </row>
    <row r="652" spans="1:3" x14ac:dyDescent="0.25">
      <c r="A652" t="s">
        <v>664</v>
      </c>
      <c r="B652">
        <v>12</v>
      </c>
      <c r="C652">
        <v>7355</v>
      </c>
    </row>
    <row r="653" spans="1:3" x14ac:dyDescent="0.25">
      <c r="A653" t="s">
        <v>665</v>
      </c>
      <c r="B653">
        <v>17</v>
      </c>
      <c r="C653">
        <v>2794</v>
      </c>
    </row>
    <row r="654" spans="1:3" x14ac:dyDescent="0.25">
      <c r="A654" t="s">
        <v>666</v>
      </c>
      <c r="B654">
        <v>24</v>
      </c>
      <c r="C654">
        <v>8763</v>
      </c>
    </row>
    <row r="655" spans="1:3" x14ac:dyDescent="0.25">
      <c r="A655" t="s">
        <v>667</v>
      </c>
      <c r="B655">
        <v>3</v>
      </c>
      <c r="C655">
        <v>9921</v>
      </c>
    </row>
    <row r="656" spans="1:3" x14ac:dyDescent="0.25">
      <c r="A656" t="s">
        <v>668</v>
      </c>
      <c r="B656">
        <v>11</v>
      </c>
      <c r="C656">
        <v>4982</v>
      </c>
    </row>
    <row r="657" spans="1:3" x14ac:dyDescent="0.25">
      <c r="A657" t="s">
        <v>669</v>
      </c>
      <c r="B657">
        <v>17</v>
      </c>
      <c r="C657">
        <v>1198</v>
      </c>
    </row>
    <row r="658" spans="1:3" x14ac:dyDescent="0.25">
      <c r="A658" t="s">
        <v>670</v>
      </c>
      <c r="B658">
        <v>23</v>
      </c>
      <c r="C658">
        <v>7743</v>
      </c>
    </row>
    <row r="659" spans="1:3" x14ac:dyDescent="0.25">
      <c r="A659" t="s">
        <v>671</v>
      </c>
      <c r="B659">
        <v>26</v>
      </c>
      <c r="C659">
        <v>9518</v>
      </c>
    </row>
    <row r="660" spans="1:3" x14ac:dyDescent="0.25">
      <c r="A660" t="s">
        <v>672</v>
      </c>
      <c r="B660">
        <v>3</v>
      </c>
      <c r="C660">
        <v>6418</v>
      </c>
    </row>
    <row r="661" spans="1:3" x14ac:dyDescent="0.25">
      <c r="A661" t="s">
        <v>673</v>
      </c>
      <c r="B661">
        <v>8</v>
      </c>
      <c r="C661">
        <v>848</v>
      </c>
    </row>
    <row r="662" spans="1:3" x14ac:dyDescent="0.25">
      <c r="A662" t="s">
        <v>674</v>
      </c>
      <c r="B662">
        <v>20</v>
      </c>
      <c r="C662">
        <v>5874</v>
      </c>
    </row>
    <row r="663" spans="1:3" x14ac:dyDescent="0.25">
      <c r="A663" t="s">
        <v>675</v>
      </c>
      <c r="B663">
        <v>4</v>
      </c>
      <c r="C663">
        <v>8369</v>
      </c>
    </row>
    <row r="664" spans="1:3" x14ac:dyDescent="0.25">
      <c r="A664" t="s">
        <v>676</v>
      </c>
      <c r="B664">
        <v>21</v>
      </c>
      <c r="C664">
        <v>807</v>
      </c>
    </row>
    <row r="665" spans="1:3" x14ac:dyDescent="0.25">
      <c r="A665" t="s">
        <v>677</v>
      </c>
      <c r="B665">
        <v>22</v>
      </c>
      <c r="C665">
        <v>3916</v>
      </c>
    </row>
    <row r="666" spans="1:3" x14ac:dyDescent="0.25">
      <c r="A666" t="s">
        <v>678</v>
      </c>
      <c r="B666">
        <v>7</v>
      </c>
      <c r="C666">
        <v>5320</v>
      </c>
    </row>
    <row r="667" spans="1:3" x14ac:dyDescent="0.25">
      <c r="A667" t="s">
        <v>679</v>
      </c>
      <c r="B667">
        <v>14</v>
      </c>
      <c r="C667">
        <v>4058</v>
      </c>
    </row>
    <row r="668" spans="1:3" x14ac:dyDescent="0.25">
      <c r="A668" t="s">
        <v>680</v>
      </c>
      <c r="B668">
        <v>14</v>
      </c>
      <c r="C668">
        <v>4978</v>
      </c>
    </row>
    <row r="669" spans="1:3" x14ac:dyDescent="0.25">
      <c r="A669" t="s">
        <v>681</v>
      </c>
      <c r="B669">
        <v>4</v>
      </c>
      <c r="C669">
        <v>7031</v>
      </c>
    </row>
    <row r="670" spans="1:3" x14ac:dyDescent="0.25">
      <c r="A670" t="s">
        <v>682</v>
      </c>
      <c r="B670">
        <v>16</v>
      </c>
      <c r="C670">
        <v>5120</v>
      </c>
    </row>
    <row r="671" spans="1:3" x14ac:dyDescent="0.25">
      <c r="A671" t="s">
        <v>683</v>
      </c>
      <c r="B671">
        <v>24</v>
      </c>
      <c r="C671">
        <v>3485</v>
      </c>
    </row>
    <row r="672" spans="1:3" x14ac:dyDescent="0.25">
      <c r="A672" t="s">
        <v>684</v>
      </c>
      <c r="B672">
        <v>29</v>
      </c>
      <c r="C672">
        <v>8612</v>
      </c>
    </row>
    <row r="673" spans="1:3" x14ac:dyDescent="0.25">
      <c r="A673" t="s">
        <v>685</v>
      </c>
      <c r="B673">
        <v>22</v>
      </c>
      <c r="C673">
        <v>8967</v>
      </c>
    </row>
    <row r="674" spans="1:3" x14ac:dyDescent="0.25">
      <c r="A674" t="s">
        <v>686</v>
      </c>
      <c r="B674">
        <v>1</v>
      </c>
      <c r="C674">
        <v>3047</v>
      </c>
    </row>
    <row r="675" spans="1:3" x14ac:dyDescent="0.25">
      <c r="A675" t="s">
        <v>687</v>
      </c>
      <c r="B675">
        <v>17</v>
      </c>
      <c r="C675">
        <v>836</v>
      </c>
    </row>
    <row r="676" spans="1:3" x14ac:dyDescent="0.25">
      <c r="A676" t="s">
        <v>688</v>
      </c>
      <c r="B676">
        <v>25</v>
      </c>
      <c r="C676">
        <v>3479</v>
      </c>
    </row>
    <row r="677" spans="1:3" x14ac:dyDescent="0.25">
      <c r="A677" t="s">
        <v>689</v>
      </c>
      <c r="B677">
        <v>10</v>
      </c>
      <c r="C677">
        <v>4468</v>
      </c>
    </row>
    <row r="678" spans="1:3" x14ac:dyDescent="0.25">
      <c r="A678" t="s">
        <v>690</v>
      </c>
      <c r="B678">
        <v>22</v>
      </c>
      <c r="C678">
        <v>1410</v>
      </c>
    </row>
    <row r="679" spans="1:3" x14ac:dyDescent="0.25">
      <c r="A679" t="s">
        <v>691</v>
      </c>
      <c r="B679">
        <v>16</v>
      </c>
      <c r="C679">
        <v>2496</v>
      </c>
    </row>
    <row r="680" spans="1:3" x14ac:dyDescent="0.25">
      <c r="A680" t="s">
        <v>692</v>
      </c>
      <c r="B680">
        <v>16</v>
      </c>
      <c r="C680">
        <v>3629</v>
      </c>
    </row>
    <row r="681" spans="1:3" x14ac:dyDescent="0.25">
      <c r="A681" t="s">
        <v>693</v>
      </c>
      <c r="B681">
        <v>26</v>
      </c>
      <c r="C681">
        <v>5947</v>
      </c>
    </row>
    <row r="682" spans="1:3" x14ac:dyDescent="0.25">
      <c r="A682" t="s">
        <v>694</v>
      </c>
      <c r="B682">
        <v>8</v>
      </c>
      <c r="C682">
        <v>6629</v>
      </c>
    </row>
    <row r="683" spans="1:3" x14ac:dyDescent="0.25">
      <c r="A683" t="s">
        <v>695</v>
      </c>
      <c r="B683">
        <v>29</v>
      </c>
      <c r="C683">
        <v>6350</v>
      </c>
    </row>
    <row r="684" spans="1:3" x14ac:dyDescent="0.25">
      <c r="A684" t="s">
        <v>696</v>
      </c>
      <c r="B684">
        <v>7</v>
      </c>
      <c r="C684">
        <v>4704</v>
      </c>
    </row>
    <row r="685" spans="1:3" x14ac:dyDescent="0.25">
      <c r="A685" t="s">
        <v>697</v>
      </c>
      <c r="B685">
        <v>28</v>
      </c>
      <c r="C685">
        <v>7946</v>
      </c>
    </row>
    <row r="686" spans="1:3" x14ac:dyDescent="0.25">
      <c r="A686" t="s">
        <v>698</v>
      </c>
      <c r="B686">
        <v>6</v>
      </c>
      <c r="C686">
        <v>9019</v>
      </c>
    </row>
    <row r="687" spans="1:3" x14ac:dyDescent="0.25">
      <c r="A687" t="s">
        <v>699</v>
      </c>
      <c r="B687">
        <v>16</v>
      </c>
      <c r="C687">
        <v>814</v>
      </c>
    </row>
    <row r="688" spans="1:3" x14ac:dyDescent="0.25">
      <c r="A688" t="s">
        <v>700</v>
      </c>
      <c r="B688">
        <v>20</v>
      </c>
      <c r="C688">
        <v>1634</v>
      </c>
    </row>
    <row r="689" spans="1:3" x14ac:dyDescent="0.25">
      <c r="A689" t="s">
        <v>701</v>
      </c>
      <c r="B689">
        <v>16</v>
      </c>
      <c r="C689">
        <v>5376</v>
      </c>
    </row>
    <row r="690" spans="1:3" x14ac:dyDescent="0.25">
      <c r="A690" t="s">
        <v>702</v>
      </c>
      <c r="B690">
        <v>7</v>
      </c>
      <c r="C690">
        <v>8602</v>
      </c>
    </row>
    <row r="691" spans="1:3" x14ac:dyDescent="0.25">
      <c r="A691" t="s">
        <v>703</v>
      </c>
      <c r="B691">
        <v>9</v>
      </c>
      <c r="C691">
        <v>8847</v>
      </c>
    </row>
    <row r="692" spans="1:3" x14ac:dyDescent="0.25">
      <c r="A692" t="s">
        <v>704</v>
      </c>
      <c r="B692">
        <v>14</v>
      </c>
      <c r="C692">
        <v>6092</v>
      </c>
    </row>
    <row r="693" spans="1:3" x14ac:dyDescent="0.25">
      <c r="A693" t="s">
        <v>705</v>
      </c>
      <c r="B693">
        <v>11</v>
      </c>
      <c r="C693">
        <v>2224</v>
      </c>
    </row>
    <row r="694" spans="1:3" x14ac:dyDescent="0.25">
      <c r="A694" t="s">
        <v>706</v>
      </c>
      <c r="B694">
        <v>26</v>
      </c>
      <c r="C694">
        <v>3843</v>
      </c>
    </row>
    <row r="695" spans="1:3" x14ac:dyDescent="0.25">
      <c r="A695" t="s">
        <v>707</v>
      </c>
      <c r="B695">
        <v>26</v>
      </c>
      <c r="C695">
        <v>1386</v>
      </c>
    </row>
    <row r="696" spans="1:3" x14ac:dyDescent="0.25">
      <c r="A696" t="s">
        <v>708</v>
      </c>
      <c r="B696">
        <v>14</v>
      </c>
      <c r="C696">
        <v>1221</v>
      </c>
    </row>
    <row r="697" spans="1:3" x14ac:dyDescent="0.25">
      <c r="A697" t="s">
        <v>709</v>
      </c>
      <c r="B697">
        <v>7</v>
      </c>
      <c r="C697">
        <v>8178</v>
      </c>
    </row>
    <row r="698" spans="1:3" x14ac:dyDescent="0.25">
      <c r="A698" t="s">
        <v>710</v>
      </c>
      <c r="B698">
        <v>1</v>
      </c>
      <c r="C698">
        <v>9604</v>
      </c>
    </row>
    <row r="699" spans="1:3" x14ac:dyDescent="0.25">
      <c r="A699" t="s">
        <v>711</v>
      </c>
      <c r="B699">
        <v>26</v>
      </c>
      <c r="C699">
        <v>3857</v>
      </c>
    </row>
    <row r="700" spans="1:3" x14ac:dyDescent="0.25">
      <c r="A700" t="s">
        <v>712</v>
      </c>
      <c r="B700">
        <v>25</v>
      </c>
      <c r="C700">
        <v>1370</v>
      </c>
    </row>
    <row r="701" spans="1:3" x14ac:dyDescent="0.25">
      <c r="A701" t="s">
        <v>713</v>
      </c>
      <c r="B701">
        <v>13</v>
      </c>
      <c r="C701">
        <v>7251</v>
      </c>
    </row>
    <row r="702" spans="1:3" x14ac:dyDescent="0.25">
      <c r="A702" t="s">
        <v>714</v>
      </c>
      <c r="B702">
        <v>20</v>
      </c>
      <c r="C702">
        <v>997</v>
      </c>
    </row>
    <row r="703" spans="1:3" x14ac:dyDescent="0.25">
      <c r="A703" t="s">
        <v>715</v>
      </c>
      <c r="B703">
        <v>3</v>
      </c>
      <c r="C703">
        <v>2256</v>
      </c>
    </row>
    <row r="704" spans="1:3" x14ac:dyDescent="0.25">
      <c r="A704" t="s">
        <v>716</v>
      </c>
      <c r="B704">
        <v>20</v>
      </c>
      <c r="C704">
        <v>1617</v>
      </c>
    </row>
    <row r="705" spans="1:3" x14ac:dyDescent="0.25">
      <c r="A705" t="s">
        <v>717</v>
      </c>
      <c r="B705">
        <v>4</v>
      </c>
      <c r="C705">
        <v>3328</v>
      </c>
    </row>
    <row r="706" spans="1:3" x14ac:dyDescent="0.25">
      <c r="A706" t="s">
        <v>718</v>
      </c>
      <c r="B706">
        <v>29</v>
      </c>
      <c r="C706">
        <v>2147</v>
      </c>
    </row>
    <row r="707" spans="1:3" x14ac:dyDescent="0.25">
      <c r="A707" t="s">
        <v>719</v>
      </c>
      <c r="B707">
        <v>26</v>
      </c>
      <c r="C707">
        <v>7492</v>
      </c>
    </row>
    <row r="708" spans="1:3" x14ac:dyDescent="0.25">
      <c r="A708" t="s">
        <v>720</v>
      </c>
      <c r="B708">
        <v>11</v>
      </c>
      <c r="C708">
        <v>7271</v>
      </c>
    </row>
    <row r="709" spans="1:3" x14ac:dyDescent="0.25">
      <c r="A709" t="s">
        <v>721</v>
      </c>
      <c r="B709">
        <v>2</v>
      </c>
      <c r="C709">
        <v>642</v>
      </c>
    </row>
    <row r="710" spans="1:3" x14ac:dyDescent="0.25">
      <c r="A710" t="s">
        <v>722</v>
      </c>
      <c r="B710">
        <v>14</v>
      </c>
      <c r="C710">
        <v>3261</v>
      </c>
    </row>
    <row r="711" spans="1:3" x14ac:dyDescent="0.25">
      <c r="A711" t="s">
        <v>723</v>
      </c>
      <c r="B711">
        <v>12</v>
      </c>
      <c r="C711">
        <v>3935</v>
      </c>
    </row>
    <row r="712" spans="1:3" x14ac:dyDescent="0.25">
      <c r="A712" t="s">
        <v>724</v>
      </c>
      <c r="B712">
        <v>17</v>
      </c>
      <c r="C712">
        <v>7122</v>
      </c>
    </row>
    <row r="713" spans="1:3" x14ac:dyDescent="0.25">
      <c r="A713" t="s">
        <v>725</v>
      </c>
      <c r="B713">
        <v>12</v>
      </c>
      <c r="C713">
        <v>7569</v>
      </c>
    </row>
    <row r="714" spans="1:3" x14ac:dyDescent="0.25">
      <c r="A714" t="s">
        <v>726</v>
      </c>
      <c r="B714">
        <v>26</v>
      </c>
      <c r="C714">
        <v>5012</v>
      </c>
    </row>
    <row r="715" spans="1:3" x14ac:dyDescent="0.25">
      <c r="A715" t="s">
        <v>727</v>
      </c>
      <c r="B715">
        <v>12</v>
      </c>
      <c r="C715">
        <v>2348</v>
      </c>
    </row>
    <row r="716" spans="1:3" x14ac:dyDescent="0.25">
      <c r="A716" t="s">
        <v>728</v>
      </c>
      <c r="B716">
        <v>1</v>
      </c>
      <c r="C716">
        <v>3196</v>
      </c>
    </row>
    <row r="717" spans="1:3" x14ac:dyDescent="0.25">
      <c r="A717" t="s">
        <v>729</v>
      </c>
      <c r="B717">
        <v>13</v>
      </c>
      <c r="C717">
        <v>2217</v>
      </c>
    </row>
    <row r="718" spans="1:3" x14ac:dyDescent="0.25">
      <c r="A718" t="s">
        <v>730</v>
      </c>
      <c r="B718">
        <v>14</v>
      </c>
      <c r="C718">
        <v>3572</v>
      </c>
    </row>
    <row r="719" spans="1:3" x14ac:dyDescent="0.25">
      <c r="A719" t="s">
        <v>731</v>
      </c>
      <c r="B719">
        <v>24</v>
      </c>
      <c r="C719">
        <v>9759</v>
      </c>
    </row>
    <row r="720" spans="1:3" x14ac:dyDescent="0.25">
      <c r="A720" t="s">
        <v>732</v>
      </c>
      <c r="B720">
        <v>2</v>
      </c>
      <c r="C720">
        <v>3286</v>
      </c>
    </row>
    <row r="721" spans="1:3" x14ac:dyDescent="0.25">
      <c r="A721" t="s">
        <v>733</v>
      </c>
      <c r="B721">
        <v>12</v>
      </c>
      <c r="C721">
        <v>4291</v>
      </c>
    </row>
    <row r="722" spans="1:3" x14ac:dyDescent="0.25">
      <c r="A722" t="s">
        <v>734</v>
      </c>
      <c r="B722">
        <v>26</v>
      </c>
      <c r="C722">
        <v>9980</v>
      </c>
    </row>
    <row r="723" spans="1:3" x14ac:dyDescent="0.25">
      <c r="A723" t="s">
        <v>735</v>
      </c>
      <c r="B723">
        <v>21</v>
      </c>
      <c r="C723">
        <v>4371</v>
      </c>
    </row>
    <row r="724" spans="1:3" x14ac:dyDescent="0.25">
      <c r="A724" t="s">
        <v>736</v>
      </c>
      <c r="B724">
        <v>28</v>
      </c>
      <c r="C724">
        <v>2306</v>
      </c>
    </row>
    <row r="725" spans="1:3" x14ac:dyDescent="0.25">
      <c r="A725" t="s">
        <v>737</v>
      </c>
      <c r="B725">
        <v>16</v>
      </c>
      <c r="C725">
        <v>2004</v>
      </c>
    </row>
    <row r="726" spans="1:3" x14ac:dyDescent="0.25">
      <c r="A726" t="s">
        <v>738</v>
      </c>
      <c r="B726">
        <v>4</v>
      </c>
      <c r="C726">
        <v>3808</v>
      </c>
    </row>
    <row r="727" spans="1:3" x14ac:dyDescent="0.25">
      <c r="A727" t="s">
        <v>739</v>
      </c>
      <c r="B727">
        <v>8</v>
      </c>
      <c r="C727">
        <v>7617</v>
      </c>
    </row>
    <row r="728" spans="1:3" x14ac:dyDescent="0.25">
      <c r="A728" t="s">
        <v>740</v>
      </c>
      <c r="B728">
        <v>2</v>
      </c>
      <c r="C728">
        <v>5548</v>
      </c>
    </row>
    <row r="729" spans="1:3" x14ac:dyDescent="0.25">
      <c r="A729" t="s">
        <v>741</v>
      </c>
      <c r="B729">
        <v>10</v>
      </c>
      <c r="C729">
        <v>8763</v>
      </c>
    </row>
    <row r="730" spans="1:3" x14ac:dyDescent="0.25">
      <c r="A730" t="s">
        <v>742</v>
      </c>
      <c r="B730">
        <v>9</v>
      </c>
      <c r="C730">
        <v>2190</v>
      </c>
    </row>
    <row r="731" spans="1:3" x14ac:dyDescent="0.25">
      <c r="A731" t="s">
        <v>743</v>
      </c>
      <c r="B731">
        <v>23</v>
      </c>
      <c r="C731">
        <v>3803</v>
      </c>
    </row>
    <row r="732" spans="1:3" x14ac:dyDescent="0.25">
      <c r="A732" t="s">
        <v>744</v>
      </c>
      <c r="B732">
        <v>15</v>
      </c>
      <c r="C732">
        <v>3613</v>
      </c>
    </row>
    <row r="733" spans="1:3" x14ac:dyDescent="0.25">
      <c r="A733" t="s">
        <v>745</v>
      </c>
      <c r="B733">
        <v>13</v>
      </c>
      <c r="C733">
        <v>9574</v>
      </c>
    </row>
    <row r="734" spans="1:3" x14ac:dyDescent="0.25">
      <c r="A734" t="s">
        <v>746</v>
      </c>
      <c r="B734">
        <v>23</v>
      </c>
      <c r="C734">
        <v>8350</v>
      </c>
    </row>
    <row r="735" spans="1:3" x14ac:dyDescent="0.25">
      <c r="A735" t="s">
        <v>747</v>
      </c>
      <c r="B735">
        <v>17</v>
      </c>
      <c r="C735">
        <v>6916</v>
      </c>
    </row>
    <row r="736" spans="1:3" x14ac:dyDescent="0.25">
      <c r="A736" t="s">
        <v>748</v>
      </c>
      <c r="B736">
        <v>16</v>
      </c>
      <c r="C736">
        <v>2004</v>
      </c>
    </row>
    <row r="737" spans="1:3" x14ac:dyDescent="0.25">
      <c r="A737" t="s">
        <v>749</v>
      </c>
      <c r="B737">
        <v>28</v>
      </c>
      <c r="C737">
        <v>9424</v>
      </c>
    </row>
    <row r="738" spans="1:3" x14ac:dyDescent="0.25">
      <c r="A738" t="s">
        <v>750</v>
      </c>
      <c r="B738">
        <v>2</v>
      </c>
      <c r="C738">
        <v>4424</v>
      </c>
    </row>
    <row r="739" spans="1:3" x14ac:dyDescent="0.25">
      <c r="A739" t="s">
        <v>751</v>
      </c>
      <c r="B739">
        <v>20</v>
      </c>
      <c r="C739">
        <v>9115</v>
      </c>
    </row>
    <row r="740" spans="1:3" x14ac:dyDescent="0.25">
      <c r="A740" t="s">
        <v>752</v>
      </c>
      <c r="B740">
        <v>20</v>
      </c>
      <c r="C740">
        <v>4985</v>
      </c>
    </row>
    <row r="741" spans="1:3" x14ac:dyDescent="0.25">
      <c r="A741" t="s">
        <v>753</v>
      </c>
      <c r="B741">
        <v>27</v>
      </c>
      <c r="C741">
        <v>8600</v>
      </c>
    </row>
    <row r="742" spans="1:3" x14ac:dyDescent="0.25">
      <c r="A742" t="s">
        <v>754</v>
      </c>
      <c r="B742">
        <v>14</v>
      </c>
      <c r="C742">
        <v>9184</v>
      </c>
    </row>
    <row r="743" spans="1:3" x14ac:dyDescent="0.25">
      <c r="A743" t="s">
        <v>755</v>
      </c>
      <c r="B743">
        <v>3</v>
      </c>
      <c r="C743">
        <v>691</v>
      </c>
    </row>
    <row r="744" spans="1:3" x14ac:dyDescent="0.25">
      <c r="A744" t="s">
        <v>756</v>
      </c>
      <c r="B744">
        <v>23</v>
      </c>
      <c r="C744">
        <v>9190</v>
      </c>
    </row>
    <row r="745" spans="1:3" x14ac:dyDescent="0.25">
      <c r="A745" t="s">
        <v>757</v>
      </c>
      <c r="B745">
        <v>12</v>
      </c>
      <c r="C745">
        <v>5417</v>
      </c>
    </row>
    <row r="746" spans="1:3" x14ac:dyDescent="0.25">
      <c r="A746" t="s">
        <v>758</v>
      </c>
      <c r="B746">
        <v>8</v>
      </c>
      <c r="C746">
        <v>6331</v>
      </c>
    </row>
    <row r="747" spans="1:3" x14ac:dyDescent="0.25">
      <c r="A747" t="s">
        <v>759</v>
      </c>
      <c r="B747">
        <v>2</v>
      </c>
      <c r="C747">
        <v>9948</v>
      </c>
    </row>
    <row r="748" spans="1:3" x14ac:dyDescent="0.25">
      <c r="A748" t="s">
        <v>760</v>
      </c>
      <c r="B748">
        <v>4</v>
      </c>
      <c r="C748">
        <v>4822</v>
      </c>
    </row>
    <row r="749" spans="1:3" x14ac:dyDescent="0.25">
      <c r="A749" t="s">
        <v>761</v>
      </c>
      <c r="B749">
        <v>14</v>
      </c>
      <c r="C749">
        <v>7499</v>
      </c>
    </row>
    <row r="750" spans="1:3" x14ac:dyDescent="0.25">
      <c r="A750" t="s">
        <v>762</v>
      </c>
      <c r="B750">
        <v>16</v>
      </c>
      <c r="C750">
        <v>9508</v>
      </c>
    </row>
    <row r="751" spans="1:3" x14ac:dyDescent="0.25">
      <c r="A751" t="s">
        <v>763</v>
      </c>
      <c r="B751">
        <v>19</v>
      </c>
      <c r="C751">
        <v>7782</v>
      </c>
    </row>
    <row r="752" spans="1:3" x14ac:dyDescent="0.25">
      <c r="A752" t="s">
        <v>764</v>
      </c>
      <c r="B752">
        <v>2</v>
      </c>
      <c r="C752">
        <v>9778</v>
      </c>
    </row>
    <row r="753" spans="1:3" x14ac:dyDescent="0.25">
      <c r="A753" t="s">
        <v>765</v>
      </c>
      <c r="B753">
        <v>12</v>
      </c>
      <c r="C753">
        <v>2374</v>
      </c>
    </row>
    <row r="754" spans="1:3" x14ac:dyDescent="0.25">
      <c r="A754" t="s">
        <v>766</v>
      </c>
      <c r="B754">
        <v>29</v>
      </c>
      <c r="C754">
        <v>9562</v>
      </c>
    </row>
    <row r="755" spans="1:3" x14ac:dyDescent="0.25">
      <c r="A755" t="s">
        <v>767</v>
      </c>
      <c r="B755">
        <v>14</v>
      </c>
      <c r="C755">
        <v>5263</v>
      </c>
    </row>
    <row r="756" spans="1:3" x14ac:dyDescent="0.25">
      <c r="A756" t="s">
        <v>768</v>
      </c>
      <c r="B756">
        <v>6</v>
      </c>
      <c r="C756">
        <v>8964</v>
      </c>
    </row>
    <row r="757" spans="1:3" x14ac:dyDescent="0.25">
      <c r="A757" t="s">
        <v>769</v>
      </c>
      <c r="B757">
        <v>13</v>
      </c>
      <c r="C757">
        <v>9721</v>
      </c>
    </row>
    <row r="758" spans="1:3" x14ac:dyDescent="0.25">
      <c r="A758" t="s">
        <v>770</v>
      </c>
      <c r="B758">
        <v>4</v>
      </c>
      <c r="C758">
        <v>1551</v>
      </c>
    </row>
    <row r="759" spans="1:3" x14ac:dyDescent="0.25">
      <c r="A759" t="s">
        <v>771</v>
      </c>
      <c r="B759">
        <v>22</v>
      </c>
      <c r="C759">
        <v>8038</v>
      </c>
    </row>
    <row r="760" spans="1:3" x14ac:dyDescent="0.25">
      <c r="A760" t="s">
        <v>772</v>
      </c>
      <c r="B760">
        <v>18</v>
      </c>
      <c r="C760">
        <v>7911</v>
      </c>
    </row>
    <row r="761" spans="1:3" x14ac:dyDescent="0.25">
      <c r="A761" t="s">
        <v>773</v>
      </c>
      <c r="B761">
        <v>12</v>
      </c>
      <c r="C761">
        <v>6820</v>
      </c>
    </row>
    <row r="762" spans="1:3" x14ac:dyDescent="0.25">
      <c r="A762" t="s">
        <v>774</v>
      </c>
      <c r="B762">
        <v>20</v>
      </c>
      <c r="C762">
        <v>2605</v>
      </c>
    </row>
    <row r="763" spans="1:3" x14ac:dyDescent="0.25">
      <c r="A763" t="s">
        <v>775</v>
      </c>
      <c r="B763">
        <v>27</v>
      </c>
      <c r="C763">
        <v>807</v>
      </c>
    </row>
    <row r="764" spans="1:3" x14ac:dyDescent="0.25">
      <c r="A764" t="s">
        <v>776</v>
      </c>
      <c r="B764">
        <v>22</v>
      </c>
      <c r="C764">
        <v>8237</v>
      </c>
    </row>
    <row r="765" spans="1:3" x14ac:dyDescent="0.25">
      <c r="A765" t="s">
        <v>777</v>
      </c>
      <c r="B765">
        <v>21</v>
      </c>
      <c r="C765">
        <v>3859</v>
      </c>
    </row>
    <row r="766" spans="1:3" x14ac:dyDescent="0.25">
      <c r="A766" t="s">
        <v>778</v>
      </c>
      <c r="B766">
        <v>19</v>
      </c>
      <c r="C766">
        <v>3676</v>
      </c>
    </row>
    <row r="767" spans="1:3" x14ac:dyDescent="0.25">
      <c r="A767" t="s">
        <v>779</v>
      </c>
      <c r="B767">
        <v>8</v>
      </c>
      <c r="C767">
        <v>1751</v>
      </c>
    </row>
    <row r="768" spans="1:3" x14ac:dyDescent="0.25">
      <c r="A768" t="s">
        <v>780</v>
      </c>
      <c r="B768">
        <v>7</v>
      </c>
      <c r="C768">
        <v>5866</v>
      </c>
    </row>
    <row r="769" spans="1:3" x14ac:dyDescent="0.25">
      <c r="A769" t="s">
        <v>781</v>
      </c>
      <c r="B769">
        <v>16</v>
      </c>
      <c r="C769">
        <v>2017</v>
      </c>
    </row>
    <row r="770" spans="1:3" x14ac:dyDescent="0.25">
      <c r="A770" t="s">
        <v>782</v>
      </c>
      <c r="B770">
        <v>19</v>
      </c>
      <c r="C770">
        <v>6726</v>
      </c>
    </row>
    <row r="771" spans="1:3" x14ac:dyDescent="0.25">
      <c r="A771" t="s">
        <v>783</v>
      </c>
      <c r="B771">
        <v>6</v>
      </c>
      <c r="C771">
        <v>5805</v>
      </c>
    </row>
    <row r="772" spans="1:3" x14ac:dyDescent="0.25">
      <c r="A772" t="s">
        <v>784</v>
      </c>
      <c r="B772">
        <v>20</v>
      </c>
      <c r="C772">
        <v>6369</v>
      </c>
    </row>
    <row r="773" spans="1:3" x14ac:dyDescent="0.25">
      <c r="A773" t="s">
        <v>785</v>
      </c>
      <c r="B773">
        <v>27</v>
      </c>
      <c r="C773">
        <v>8539</v>
      </c>
    </row>
    <row r="774" spans="1:3" x14ac:dyDescent="0.25">
      <c r="A774" t="s">
        <v>786</v>
      </c>
      <c r="B774">
        <v>21</v>
      </c>
      <c r="C774">
        <v>5391</v>
      </c>
    </row>
    <row r="775" spans="1:3" x14ac:dyDescent="0.25">
      <c r="A775" t="s">
        <v>787</v>
      </c>
      <c r="B775">
        <v>11</v>
      </c>
      <c r="C775">
        <v>5492</v>
      </c>
    </row>
    <row r="776" spans="1:3" x14ac:dyDescent="0.25">
      <c r="A776" t="s">
        <v>788</v>
      </c>
      <c r="B776">
        <v>5</v>
      </c>
      <c r="C776">
        <v>2461</v>
      </c>
    </row>
    <row r="777" spans="1:3" x14ac:dyDescent="0.25">
      <c r="A777" t="s">
        <v>789</v>
      </c>
      <c r="B777">
        <v>16</v>
      </c>
      <c r="C777">
        <v>3363</v>
      </c>
    </row>
    <row r="778" spans="1:3" x14ac:dyDescent="0.25">
      <c r="A778" t="s">
        <v>790</v>
      </c>
      <c r="B778">
        <v>7</v>
      </c>
      <c r="C778">
        <v>7103</v>
      </c>
    </row>
    <row r="779" spans="1:3" x14ac:dyDescent="0.25">
      <c r="A779" t="s">
        <v>791</v>
      </c>
      <c r="B779">
        <v>27</v>
      </c>
      <c r="C779">
        <v>5067</v>
      </c>
    </row>
    <row r="780" spans="1:3" x14ac:dyDescent="0.25">
      <c r="A780" t="s">
        <v>792</v>
      </c>
      <c r="B780">
        <v>5</v>
      </c>
      <c r="C780">
        <v>7013</v>
      </c>
    </row>
    <row r="781" spans="1:3" x14ac:dyDescent="0.25">
      <c r="A781" t="s">
        <v>793</v>
      </c>
      <c r="B781">
        <v>11</v>
      </c>
      <c r="C781">
        <v>4505</v>
      </c>
    </row>
    <row r="782" spans="1:3" x14ac:dyDescent="0.25">
      <c r="A782" t="s">
        <v>794</v>
      </c>
      <c r="B782">
        <v>15</v>
      </c>
      <c r="C782">
        <v>9614</v>
      </c>
    </row>
    <row r="783" spans="1:3" x14ac:dyDescent="0.25">
      <c r="A783" t="s">
        <v>795</v>
      </c>
      <c r="B783">
        <v>3</v>
      </c>
      <c r="C783">
        <v>683</v>
      </c>
    </row>
    <row r="784" spans="1:3" x14ac:dyDescent="0.25">
      <c r="A784" t="s">
        <v>796</v>
      </c>
      <c r="B784">
        <v>26</v>
      </c>
      <c r="C784">
        <v>8255</v>
      </c>
    </row>
    <row r="785" spans="1:3" x14ac:dyDescent="0.25">
      <c r="A785" t="s">
        <v>797</v>
      </c>
      <c r="B785">
        <v>5</v>
      </c>
      <c r="C785">
        <v>3858</v>
      </c>
    </row>
    <row r="786" spans="1:3" x14ac:dyDescent="0.25">
      <c r="A786" t="s">
        <v>798</v>
      </c>
      <c r="B786">
        <v>23</v>
      </c>
      <c r="C786">
        <v>7115</v>
      </c>
    </row>
    <row r="787" spans="1:3" x14ac:dyDescent="0.25">
      <c r="A787" t="s">
        <v>799</v>
      </c>
      <c r="B787">
        <v>21</v>
      </c>
      <c r="C787">
        <v>7297</v>
      </c>
    </row>
    <row r="788" spans="1:3" x14ac:dyDescent="0.25">
      <c r="A788" t="s">
        <v>800</v>
      </c>
      <c r="B788">
        <v>5</v>
      </c>
      <c r="C788">
        <v>9228</v>
      </c>
    </row>
    <row r="789" spans="1:3" x14ac:dyDescent="0.25">
      <c r="A789" t="s">
        <v>801</v>
      </c>
      <c r="B789">
        <v>9</v>
      </c>
      <c r="C789">
        <v>8178</v>
      </c>
    </row>
    <row r="790" spans="1:3" x14ac:dyDescent="0.25">
      <c r="A790" t="s">
        <v>802</v>
      </c>
      <c r="B790">
        <v>15</v>
      </c>
      <c r="C790">
        <v>6198</v>
      </c>
    </row>
    <row r="791" spans="1:3" x14ac:dyDescent="0.25">
      <c r="A791" t="s">
        <v>803</v>
      </c>
      <c r="B791">
        <v>3</v>
      </c>
      <c r="C791">
        <v>1773</v>
      </c>
    </row>
    <row r="792" spans="1:3" x14ac:dyDescent="0.25">
      <c r="A792" t="s">
        <v>804</v>
      </c>
      <c r="B792">
        <v>29</v>
      </c>
      <c r="C792">
        <v>7153</v>
      </c>
    </row>
    <row r="793" spans="1:3" x14ac:dyDescent="0.25">
      <c r="A793" t="s">
        <v>805</v>
      </c>
      <c r="B793">
        <v>6</v>
      </c>
      <c r="C793">
        <v>1596</v>
      </c>
    </row>
    <row r="794" spans="1:3" x14ac:dyDescent="0.25">
      <c r="A794" t="s">
        <v>806</v>
      </c>
      <c r="B794">
        <v>17</v>
      </c>
      <c r="C794">
        <v>9997</v>
      </c>
    </row>
    <row r="795" spans="1:3" x14ac:dyDescent="0.25">
      <c r="A795" t="s">
        <v>807</v>
      </c>
      <c r="B795">
        <v>26</v>
      </c>
      <c r="C795">
        <v>9607</v>
      </c>
    </row>
    <row r="796" spans="1:3" x14ac:dyDescent="0.25">
      <c r="A796" t="s">
        <v>808</v>
      </c>
      <c r="B796">
        <v>21</v>
      </c>
      <c r="C796">
        <v>8502</v>
      </c>
    </row>
    <row r="797" spans="1:3" x14ac:dyDescent="0.25">
      <c r="A797" t="s">
        <v>809</v>
      </c>
      <c r="B797">
        <v>8</v>
      </c>
      <c r="C797">
        <v>4747</v>
      </c>
    </row>
    <row r="798" spans="1:3" x14ac:dyDescent="0.25">
      <c r="A798" t="s">
        <v>810</v>
      </c>
      <c r="B798">
        <v>21</v>
      </c>
      <c r="C798">
        <v>9720</v>
      </c>
    </row>
    <row r="799" spans="1:3" x14ac:dyDescent="0.25">
      <c r="A799" t="s">
        <v>811</v>
      </c>
      <c r="B799">
        <v>25</v>
      </c>
      <c r="C799">
        <v>5814</v>
      </c>
    </row>
    <row r="800" spans="1:3" x14ac:dyDescent="0.25">
      <c r="A800" t="s">
        <v>812</v>
      </c>
      <c r="B800">
        <v>11</v>
      </c>
      <c r="C800">
        <v>3854</v>
      </c>
    </row>
    <row r="801" spans="1:3" x14ac:dyDescent="0.25">
      <c r="A801" t="s">
        <v>813</v>
      </c>
      <c r="B801">
        <v>6</v>
      </c>
      <c r="C801">
        <v>770</v>
      </c>
    </row>
    <row r="802" spans="1:3" x14ac:dyDescent="0.25">
      <c r="A802" t="s">
        <v>814</v>
      </c>
      <c r="B802">
        <v>8</v>
      </c>
      <c r="C802">
        <v>1686</v>
      </c>
    </row>
    <row r="803" spans="1:3" x14ac:dyDescent="0.25">
      <c r="A803" t="s">
        <v>815</v>
      </c>
      <c r="B803">
        <v>10</v>
      </c>
      <c r="C803">
        <v>6805</v>
      </c>
    </row>
    <row r="804" spans="1:3" x14ac:dyDescent="0.25">
      <c r="A804" t="s">
        <v>816</v>
      </c>
      <c r="B804">
        <v>24</v>
      </c>
      <c r="C804">
        <v>2898</v>
      </c>
    </row>
    <row r="805" spans="1:3" x14ac:dyDescent="0.25">
      <c r="A805" t="s">
        <v>817</v>
      </c>
      <c r="B805">
        <v>29</v>
      </c>
      <c r="C805">
        <v>7495</v>
      </c>
    </row>
    <row r="806" spans="1:3" x14ac:dyDescent="0.25">
      <c r="A806" t="s">
        <v>818</v>
      </c>
      <c r="B806">
        <v>3</v>
      </c>
      <c r="C806">
        <v>7799</v>
      </c>
    </row>
    <row r="807" spans="1:3" x14ac:dyDescent="0.25">
      <c r="A807" t="s">
        <v>819</v>
      </c>
      <c r="B807">
        <v>23</v>
      </c>
      <c r="C807">
        <v>4682</v>
      </c>
    </row>
    <row r="808" spans="1:3" x14ac:dyDescent="0.25">
      <c r="A808" t="s">
        <v>820</v>
      </c>
      <c r="B808">
        <v>14</v>
      </c>
      <c r="C808">
        <v>2730</v>
      </c>
    </row>
    <row r="809" spans="1:3" x14ac:dyDescent="0.25">
      <c r="A809" t="s">
        <v>821</v>
      </c>
      <c r="B809">
        <v>23</v>
      </c>
      <c r="C809">
        <v>7011</v>
      </c>
    </row>
    <row r="810" spans="1:3" x14ac:dyDescent="0.25">
      <c r="A810" t="s">
        <v>822</v>
      </c>
      <c r="B810">
        <v>14</v>
      </c>
      <c r="C810">
        <v>628</v>
      </c>
    </row>
    <row r="811" spans="1:3" x14ac:dyDescent="0.25">
      <c r="A811" t="s">
        <v>823</v>
      </c>
      <c r="B811">
        <v>10</v>
      </c>
      <c r="C811">
        <v>9961</v>
      </c>
    </row>
    <row r="812" spans="1:3" x14ac:dyDescent="0.25">
      <c r="A812" t="s">
        <v>824</v>
      </c>
      <c r="B812">
        <v>12</v>
      </c>
      <c r="C812">
        <v>4172</v>
      </c>
    </row>
    <row r="813" spans="1:3" x14ac:dyDescent="0.25">
      <c r="A813" t="s">
        <v>825</v>
      </c>
      <c r="B813">
        <v>6</v>
      </c>
      <c r="C813">
        <v>5265</v>
      </c>
    </row>
    <row r="814" spans="1:3" x14ac:dyDescent="0.25">
      <c r="A814" t="s">
        <v>826</v>
      </c>
      <c r="B814">
        <v>12</v>
      </c>
      <c r="C814">
        <v>4470</v>
      </c>
    </row>
    <row r="815" spans="1:3" x14ac:dyDescent="0.25">
      <c r="A815" t="s">
        <v>827</v>
      </c>
      <c r="B815">
        <v>23</v>
      </c>
      <c r="C815">
        <v>8045</v>
      </c>
    </row>
    <row r="816" spans="1:3" x14ac:dyDescent="0.25">
      <c r="A816" t="s">
        <v>828</v>
      </c>
      <c r="B816">
        <v>14</v>
      </c>
      <c r="C816">
        <v>6052</v>
      </c>
    </row>
    <row r="817" spans="1:3" x14ac:dyDescent="0.25">
      <c r="A817" t="s">
        <v>829</v>
      </c>
      <c r="B817">
        <v>2</v>
      </c>
      <c r="C817">
        <v>1127</v>
      </c>
    </row>
    <row r="818" spans="1:3" x14ac:dyDescent="0.25">
      <c r="A818" t="s">
        <v>830</v>
      </c>
      <c r="B818">
        <v>9</v>
      </c>
      <c r="C818">
        <v>7089</v>
      </c>
    </row>
    <row r="819" spans="1:3" x14ac:dyDescent="0.25">
      <c r="A819" t="s">
        <v>831</v>
      </c>
      <c r="B819">
        <v>10</v>
      </c>
      <c r="C819">
        <v>2544</v>
      </c>
    </row>
    <row r="820" spans="1:3" x14ac:dyDescent="0.25">
      <c r="A820" t="s">
        <v>832</v>
      </c>
      <c r="B820">
        <v>26</v>
      </c>
      <c r="C820">
        <v>2841</v>
      </c>
    </row>
    <row r="821" spans="1:3" x14ac:dyDescent="0.25">
      <c r="A821" t="s">
        <v>833</v>
      </c>
      <c r="B821">
        <v>17</v>
      </c>
      <c r="C821">
        <v>6384</v>
      </c>
    </row>
    <row r="822" spans="1:3" x14ac:dyDescent="0.25">
      <c r="A822" t="s">
        <v>834</v>
      </c>
      <c r="B822">
        <v>17</v>
      </c>
      <c r="C822">
        <v>8685</v>
      </c>
    </row>
    <row r="823" spans="1:3" x14ac:dyDescent="0.25">
      <c r="A823" t="s">
        <v>835</v>
      </c>
      <c r="B823">
        <v>3</v>
      </c>
      <c r="C823">
        <v>749</v>
      </c>
    </row>
    <row r="824" spans="1:3" x14ac:dyDescent="0.25">
      <c r="A824" t="s">
        <v>836</v>
      </c>
      <c r="B824">
        <v>19</v>
      </c>
      <c r="C824">
        <v>3425</v>
      </c>
    </row>
    <row r="825" spans="1:3" x14ac:dyDescent="0.25">
      <c r="A825" t="s">
        <v>837</v>
      </c>
      <c r="B825">
        <v>1</v>
      </c>
      <c r="C825">
        <v>5543</v>
      </c>
    </row>
    <row r="826" spans="1:3" x14ac:dyDescent="0.25">
      <c r="A826" t="s">
        <v>838</v>
      </c>
      <c r="B826">
        <v>12</v>
      </c>
      <c r="C826">
        <v>1474</v>
      </c>
    </row>
    <row r="827" spans="1:3" x14ac:dyDescent="0.25">
      <c r="A827" t="s">
        <v>839</v>
      </c>
      <c r="B827">
        <v>7</v>
      </c>
      <c r="C827">
        <v>7692</v>
      </c>
    </row>
    <row r="828" spans="1:3" x14ac:dyDescent="0.25">
      <c r="A828" t="s">
        <v>840</v>
      </c>
      <c r="B828">
        <v>4</v>
      </c>
      <c r="C828">
        <v>9675</v>
      </c>
    </row>
    <row r="829" spans="1:3" x14ac:dyDescent="0.25">
      <c r="A829" t="s">
        <v>841</v>
      </c>
      <c r="B829">
        <v>10</v>
      </c>
      <c r="C829">
        <v>9580</v>
      </c>
    </row>
    <row r="830" spans="1:3" x14ac:dyDescent="0.25">
      <c r="A830" t="s">
        <v>842</v>
      </c>
      <c r="B830">
        <v>13</v>
      </c>
      <c r="C830">
        <v>3172</v>
      </c>
    </row>
    <row r="831" spans="1:3" x14ac:dyDescent="0.25">
      <c r="A831" t="s">
        <v>843</v>
      </c>
      <c r="B831">
        <v>2</v>
      </c>
      <c r="C831">
        <v>7779</v>
      </c>
    </row>
    <row r="832" spans="1:3" x14ac:dyDescent="0.25">
      <c r="A832" t="s">
        <v>844</v>
      </c>
      <c r="B832">
        <v>10</v>
      </c>
      <c r="C832">
        <v>8031</v>
      </c>
    </row>
    <row r="833" spans="1:3" x14ac:dyDescent="0.25">
      <c r="A833" t="s">
        <v>845</v>
      </c>
      <c r="B833">
        <v>21</v>
      </c>
      <c r="C833">
        <v>9162</v>
      </c>
    </row>
    <row r="834" spans="1:3" x14ac:dyDescent="0.25">
      <c r="A834" t="s">
        <v>846</v>
      </c>
      <c r="B834">
        <v>22</v>
      </c>
      <c r="C834">
        <v>2487</v>
      </c>
    </row>
    <row r="835" spans="1:3" x14ac:dyDescent="0.25">
      <c r="A835" t="s">
        <v>847</v>
      </c>
      <c r="B835">
        <v>25</v>
      </c>
      <c r="C835">
        <v>590</v>
      </c>
    </row>
    <row r="836" spans="1:3" x14ac:dyDescent="0.25">
      <c r="A836" t="s">
        <v>848</v>
      </c>
      <c r="B836">
        <v>4</v>
      </c>
      <c r="C836">
        <v>9221</v>
      </c>
    </row>
    <row r="837" spans="1:3" x14ac:dyDescent="0.25">
      <c r="A837" t="s">
        <v>849</v>
      </c>
      <c r="B837">
        <v>18</v>
      </c>
      <c r="C837">
        <v>4559</v>
      </c>
    </row>
    <row r="838" spans="1:3" x14ac:dyDescent="0.25">
      <c r="A838" t="s">
        <v>850</v>
      </c>
      <c r="B838">
        <v>5</v>
      </c>
      <c r="C838">
        <v>3273</v>
      </c>
    </row>
    <row r="839" spans="1:3" x14ac:dyDescent="0.25">
      <c r="A839" t="s">
        <v>851</v>
      </c>
      <c r="B839">
        <v>19</v>
      </c>
      <c r="C839">
        <v>8883</v>
      </c>
    </row>
    <row r="840" spans="1:3" x14ac:dyDescent="0.25">
      <c r="A840" t="s">
        <v>852</v>
      </c>
      <c r="B840">
        <v>2</v>
      </c>
      <c r="C840">
        <v>7909</v>
      </c>
    </row>
    <row r="841" spans="1:3" x14ac:dyDescent="0.25">
      <c r="A841" t="s">
        <v>853</v>
      </c>
      <c r="B841">
        <v>12</v>
      </c>
      <c r="C841">
        <v>4940</v>
      </c>
    </row>
    <row r="842" spans="1:3" x14ac:dyDescent="0.25">
      <c r="A842" t="s">
        <v>854</v>
      </c>
      <c r="B842">
        <v>17</v>
      </c>
      <c r="C842">
        <v>7847</v>
      </c>
    </row>
    <row r="843" spans="1:3" x14ac:dyDescent="0.25">
      <c r="A843" t="s">
        <v>855</v>
      </c>
      <c r="B843">
        <v>10</v>
      </c>
      <c r="C843">
        <v>1508</v>
      </c>
    </row>
    <row r="844" spans="1:3" x14ac:dyDescent="0.25">
      <c r="A844" t="s">
        <v>856</v>
      </c>
      <c r="B844">
        <v>2</v>
      </c>
      <c r="C844">
        <v>4283</v>
      </c>
    </row>
    <row r="845" spans="1:3" x14ac:dyDescent="0.25">
      <c r="A845" t="s">
        <v>857</v>
      </c>
      <c r="B845">
        <v>6</v>
      </c>
      <c r="C845">
        <v>7146</v>
      </c>
    </row>
    <row r="846" spans="1:3" x14ac:dyDescent="0.25">
      <c r="A846" t="s">
        <v>858</v>
      </c>
      <c r="B846">
        <v>8</v>
      </c>
      <c r="C846">
        <v>4798</v>
      </c>
    </row>
    <row r="847" spans="1:3" x14ac:dyDescent="0.25">
      <c r="A847" t="s">
        <v>859</v>
      </c>
      <c r="B847">
        <v>29</v>
      </c>
      <c r="C847">
        <v>5168</v>
      </c>
    </row>
    <row r="848" spans="1:3" x14ac:dyDescent="0.25">
      <c r="A848" t="s">
        <v>860</v>
      </c>
      <c r="B848">
        <v>19</v>
      </c>
      <c r="C848">
        <v>4787</v>
      </c>
    </row>
    <row r="849" spans="1:3" x14ac:dyDescent="0.25">
      <c r="A849" t="s">
        <v>861</v>
      </c>
      <c r="B849">
        <v>11</v>
      </c>
      <c r="C849">
        <v>2552</v>
      </c>
    </row>
    <row r="850" spans="1:3" x14ac:dyDescent="0.25">
      <c r="A850" t="s">
        <v>862</v>
      </c>
      <c r="B850">
        <v>25</v>
      </c>
      <c r="C850">
        <v>6509</v>
      </c>
    </row>
    <row r="851" spans="1:3" x14ac:dyDescent="0.25">
      <c r="A851" t="s">
        <v>863</v>
      </c>
      <c r="B851">
        <v>12</v>
      </c>
      <c r="C851">
        <v>2216</v>
      </c>
    </row>
    <row r="852" spans="1:3" x14ac:dyDescent="0.25">
      <c r="A852" t="s">
        <v>864</v>
      </c>
      <c r="B852">
        <v>9</v>
      </c>
      <c r="C852">
        <v>810</v>
      </c>
    </row>
    <row r="853" spans="1:3" x14ac:dyDescent="0.25">
      <c r="A853" t="s">
        <v>865</v>
      </c>
      <c r="B853">
        <v>2</v>
      </c>
      <c r="C853">
        <v>5038</v>
      </c>
    </row>
    <row r="854" spans="1:3" x14ac:dyDescent="0.25">
      <c r="A854" t="s">
        <v>866</v>
      </c>
      <c r="B854">
        <v>8</v>
      </c>
      <c r="C854">
        <v>1760</v>
      </c>
    </row>
    <row r="855" spans="1:3" x14ac:dyDescent="0.25">
      <c r="A855" t="s">
        <v>867</v>
      </c>
      <c r="B855">
        <v>26</v>
      </c>
      <c r="C855">
        <v>4432</v>
      </c>
    </row>
    <row r="856" spans="1:3" x14ac:dyDescent="0.25">
      <c r="A856" t="s">
        <v>868</v>
      </c>
      <c r="B856">
        <v>11</v>
      </c>
      <c r="C856">
        <v>1084</v>
      </c>
    </row>
    <row r="857" spans="1:3" x14ac:dyDescent="0.25">
      <c r="A857" t="s">
        <v>869</v>
      </c>
      <c r="B857">
        <v>28</v>
      </c>
      <c r="C857">
        <v>8116</v>
      </c>
    </row>
    <row r="858" spans="1:3" x14ac:dyDescent="0.25">
      <c r="A858" t="s">
        <v>870</v>
      </c>
      <c r="B858">
        <v>21</v>
      </c>
      <c r="C858">
        <v>9051</v>
      </c>
    </row>
    <row r="859" spans="1:3" x14ac:dyDescent="0.25">
      <c r="A859" t="s">
        <v>871</v>
      </c>
      <c r="B859">
        <v>4</v>
      </c>
      <c r="C859">
        <v>3366</v>
      </c>
    </row>
    <row r="860" spans="1:3" x14ac:dyDescent="0.25">
      <c r="A860" t="s">
        <v>872</v>
      </c>
      <c r="B860">
        <v>10</v>
      </c>
      <c r="C860">
        <v>6398</v>
      </c>
    </row>
    <row r="861" spans="1:3" x14ac:dyDescent="0.25">
      <c r="A861" t="s">
        <v>873</v>
      </c>
      <c r="B861">
        <v>21</v>
      </c>
      <c r="C861">
        <v>2511</v>
      </c>
    </row>
    <row r="862" spans="1:3" x14ac:dyDescent="0.25">
      <c r="A862" t="s">
        <v>874</v>
      </c>
      <c r="B862">
        <v>20</v>
      </c>
      <c r="C862">
        <v>6751</v>
      </c>
    </row>
    <row r="863" spans="1:3" x14ac:dyDescent="0.25">
      <c r="A863" t="s">
        <v>875</v>
      </c>
      <c r="B863">
        <v>16</v>
      </c>
      <c r="C863">
        <v>5439</v>
      </c>
    </row>
    <row r="864" spans="1:3" x14ac:dyDescent="0.25">
      <c r="A864" t="s">
        <v>876</v>
      </c>
      <c r="B864">
        <v>8</v>
      </c>
      <c r="C864">
        <v>4506</v>
      </c>
    </row>
    <row r="865" spans="1:3" x14ac:dyDescent="0.25">
      <c r="A865" t="s">
        <v>877</v>
      </c>
      <c r="B865">
        <v>4</v>
      </c>
      <c r="C865">
        <v>2125</v>
      </c>
    </row>
    <row r="866" spans="1:3" x14ac:dyDescent="0.25">
      <c r="A866" t="s">
        <v>878</v>
      </c>
      <c r="B866">
        <v>29</v>
      </c>
      <c r="C866">
        <v>1390</v>
      </c>
    </row>
    <row r="867" spans="1:3" x14ac:dyDescent="0.25">
      <c r="A867" t="s">
        <v>879</v>
      </c>
      <c r="B867">
        <v>10</v>
      </c>
      <c r="C867">
        <v>6578</v>
      </c>
    </row>
    <row r="868" spans="1:3" x14ac:dyDescent="0.25">
      <c r="A868" t="s">
        <v>880</v>
      </c>
      <c r="B868">
        <v>12</v>
      </c>
      <c r="C868">
        <v>7536</v>
      </c>
    </row>
    <row r="869" spans="1:3" x14ac:dyDescent="0.25">
      <c r="A869" t="s">
        <v>881</v>
      </c>
      <c r="B869">
        <v>29</v>
      </c>
      <c r="C869">
        <v>9423</v>
      </c>
    </row>
    <row r="870" spans="1:3" x14ac:dyDescent="0.25">
      <c r="A870" t="s">
        <v>882</v>
      </c>
      <c r="B870">
        <v>14</v>
      </c>
      <c r="C870">
        <v>4461</v>
      </c>
    </row>
    <row r="871" spans="1:3" x14ac:dyDescent="0.25">
      <c r="A871" t="s">
        <v>883</v>
      </c>
      <c r="B871">
        <v>16</v>
      </c>
      <c r="C871">
        <v>3004</v>
      </c>
    </row>
    <row r="872" spans="1:3" x14ac:dyDescent="0.25">
      <c r="A872" t="s">
        <v>884</v>
      </c>
      <c r="B872">
        <v>22</v>
      </c>
      <c r="C872">
        <v>9306</v>
      </c>
    </row>
    <row r="873" spans="1:3" x14ac:dyDescent="0.25">
      <c r="A873" t="s">
        <v>885</v>
      </c>
      <c r="B873">
        <v>18</v>
      </c>
      <c r="C873">
        <v>4306</v>
      </c>
    </row>
    <row r="874" spans="1:3" x14ac:dyDescent="0.25">
      <c r="A874" t="s">
        <v>886</v>
      </c>
      <c r="B874">
        <v>21</v>
      </c>
      <c r="C874">
        <v>6600</v>
      </c>
    </row>
    <row r="875" spans="1:3" x14ac:dyDescent="0.25">
      <c r="A875" t="s">
        <v>887</v>
      </c>
      <c r="B875">
        <v>22</v>
      </c>
      <c r="C875">
        <v>2219</v>
      </c>
    </row>
    <row r="876" spans="1:3" x14ac:dyDescent="0.25">
      <c r="A876" t="s">
        <v>888</v>
      </c>
      <c r="B876">
        <v>21</v>
      </c>
      <c r="C876">
        <v>7186</v>
      </c>
    </row>
    <row r="877" spans="1:3" x14ac:dyDescent="0.25">
      <c r="A877" t="s">
        <v>889</v>
      </c>
      <c r="B877">
        <v>12</v>
      </c>
      <c r="C877">
        <v>2087</v>
      </c>
    </row>
    <row r="878" spans="1:3" x14ac:dyDescent="0.25">
      <c r="A878" t="s">
        <v>890</v>
      </c>
      <c r="B878">
        <v>18</v>
      </c>
      <c r="C878">
        <v>7500</v>
      </c>
    </row>
    <row r="879" spans="1:3" x14ac:dyDescent="0.25">
      <c r="A879" t="s">
        <v>891</v>
      </c>
      <c r="B879">
        <v>7</v>
      </c>
      <c r="C879">
        <v>1396</v>
      </c>
    </row>
    <row r="880" spans="1:3" x14ac:dyDescent="0.25">
      <c r="A880" t="s">
        <v>892</v>
      </c>
      <c r="B880">
        <v>20</v>
      </c>
      <c r="C880">
        <v>6058</v>
      </c>
    </row>
    <row r="881" spans="1:3" x14ac:dyDescent="0.25">
      <c r="A881" t="s">
        <v>893</v>
      </c>
      <c r="B881">
        <v>24</v>
      </c>
      <c r="C881">
        <v>8969</v>
      </c>
    </row>
    <row r="882" spans="1:3" x14ac:dyDescent="0.25">
      <c r="A882" t="s">
        <v>894</v>
      </c>
      <c r="B882">
        <v>23</v>
      </c>
      <c r="C882">
        <v>5147</v>
      </c>
    </row>
    <row r="883" spans="1:3" x14ac:dyDescent="0.25">
      <c r="A883" t="s">
        <v>895</v>
      </c>
      <c r="B883">
        <v>7</v>
      </c>
      <c r="C883">
        <v>2932</v>
      </c>
    </row>
    <row r="884" spans="1:3" x14ac:dyDescent="0.25">
      <c r="A884" t="s">
        <v>896</v>
      </c>
      <c r="B884">
        <v>9</v>
      </c>
      <c r="C884">
        <v>4404</v>
      </c>
    </row>
    <row r="885" spans="1:3" x14ac:dyDescent="0.25">
      <c r="A885" t="s">
        <v>897</v>
      </c>
      <c r="B885">
        <v>1</v>
      </c>
      <c r="C885">
        <v>7337</v>
      </c>
    </row>
    <row r="886" spans="1:3" x14ac:dyDescent="0.25">
      <c r="A886" t="s">
        <v>898</v>
      </c>
      <c r="B886">
        <v>26</v>
      </c>
      <c r="C886">
        <v>1949</v>
      </c>
    </row>
    <row r="887" spans="1:3" x14ac:dyDescent="0.25">
      <c r="A887" t="s">
        <v>899</v>
      </c>
      <c r="B887">
        <v>6</v>
      </c>
      <c r="C887">
        <v>5000</v>
      </c>
    </row>
    <row r="888" spans="1:3" x14ac:dyDescent="0.25">
      <c r="A888" t="s">
        <v>900</v>
      </c>
      <c r="B888">
        <v>6</v>
      </c>
      <c r="C888">
        <v>5954</v>
      </c>
    </row>
    <row r="889" spans="1:3" x14ac:dyDescent="0.25">
      <c r="A889" t="s">
        <v>901</v>
      </c>
      <c r="B889">
        <v>22</v>
      </c>
      <c r="C889">
        <v>9924</v>
      </c>
    </row>
    <row r="890" spans="1:3" x14ac:dyDescent="0.25">
      <c r="A890" t="s">
        <v>902</v>
      </c>
      <c r="B890">
        <v>29</v>
      </c>
      <c r="C890">
        <v>4617</v>
      </c>
    </row>
    <row r="891" spans="1:3" x14ac:dyDescent="0.25">
      <c r="A891" t="s">
        <v>903</v>
      </c>
      <c r="B891">
        <v>12</v>
      </c>
      <c r="C891">
        <v>9369</v>
      </c>
    </row>
    <row r="892" spans="1:3" x14ac:dyDescent="0.25">
      <c r="A892" t="s">
        <v>904</v>
      </c>
      <c r="B892">
        <v>22</v>
      </c>
      <c r="C892">
        <v>2528</v>
      </c>
    </row>
    <row r="893" spans="1:3" x14ac:dyDescent="0.25">
      <c r="A893" t="s">
        <v>905</v>
      </c>
      <c r="B893">
        <v>12</v>
      </c>
      <c r="C893">
        <v>7345</v>
      </c>
    </row>
    <row r="894" spans="1:3" x14ac:dyDescent="0.25">
      <c r="A894" t="s">
        <v>906</v>
      </c>
      <c r="B894">
        <v>10</v>
      </c>
      <c r="C894">
        <v>4258</v>
      </c>
    </row>
    <row r="895" spans="1:3" x14ac:dyDescent="0.25">
      <c r="A895" t="s">
        <v>907</v>
      </c>
      <c r="B895">
        <v>23</v>
      </c>
      <c r="C895">
        <v>6404</v>
      </c>
    </row>
    <row r="896" spans="1:3" x14ac:dyDescent="0.25">
      <c r="A896" t="s">
        <v>908</v>
      </c>
      <c r="B896">
        <v>26</v>
      </c>
      <c r="C896">
        <v>5124</v>
      </c>
    </row>
    <row r="897" spans="1:3" x14ac:dyDescent="0.25">
      <c r="A897" t="s">
        <v>909</v>
      </c>
      <c r="B897">
        <v>6</v>
      </c>
      <c r="C897">
        <v>9348</v>
      </c>
    </row>
    <row r="898" spans="1:3" x14ac:dyDescent="0.25">
      <c r="A898" t="s">
        <v>910</v>
      </c>
      <c r="B898">
        <v>17</v>
      </c>
      <c r="C898">
        <v>665</v>
      </c>
    </row>
    <row r="899" spans="1:3" x14ac:dyDescent="0.25">
      <c r="A899" t="s">
        <v>911</v>
      </c>
      <c r="B899">
        <v>19</v>
      </c>
      <c r="C899">
        <v>5091</v>
      </c>
    </row>
    <row r="900" spans="1:3" x14ac:dyDescent="0.25">
      <c r="A900" t="s">
        <v>912</v>
      </c>
      <c r="B900">
        <v>18</v>
      </c>
      <c r="C900">
        <v>1089</v>
      </c>
    </row>
    <row r="901" spans="1:3" x14ac:dyDescent="0.25">
      <c r="A901" t="s">
        <v>913</v>
      </c>
      <c r="B901">
        <v>6</v>
      </c>
      <c r="C901">
        <v>5024</v>
      </c>
    </row>
    <row r="902" spans="1:3" x14ac:dyDescent="0.25">
      <c r="A902" t="s">
        <v>914</v>
      </c>
      <c r="B902">
        <v>24</v>
      </c>
      <c r="C902">
        <v>3321</v>
      </c>
    </row>
    <row r="903" spans="1:3" x14ac:dyDescent="0.25">
      <c r="A903" t="s">
        <v>915</v>
      </c>
      <c r="B903">
        <v>19</v>
      </c>
      <c r="C903">
        <v>7009</v>
      </c>
    </row>
    <row r="904" spans="1:3" x14ac:dyDescent="0.25">
      <c r="A904" t="s">
        <v>916</v>
      </c>
      <c r="B904">
        <v>10</v>
      </c>
      <c r="C904">
        <v>8193</v>
      </c>
    </row>
    <row r="905" spans="1:3" x14ac:dyDescent="0.25">
      <c r="A905" t="s">
        <v>917</v>
      </c>
      <c r="B905">
        <v>24</v>
      </c>
      <c r="C905">
        <v>9954</v>
      </c>
    </row>
    <row r="906" spans="1:3" x14ac:dyDescent="0.25">
      <c r="A906" t="s">
        <v>918</v>
      </c>
      <c r="B906">
        <v>8</v>
      </c>
      <c r="C906">
        <v>571</v>
      </c>
    </row>
    <row r="907" spans="1:3" x14ac:dyDescent="0.25">
      <c r="A907" t="s">
        <v>919</v>
      </c>
      <c r="B907">
        <v>21</v>
      </c>
      <c r="C907">
        <v>4080</v>
      </c>
    </row>
    <row r="908" spans="1:3" x14ac:dyDescent="0.25">
      <c r="A908" t="s">
        <v>920</v>
      </c>
      <c r="B908">
        <v>24</v>
      </c>
      <c r="C908">
        <v>8462</v>
      </c>
    </row>
    <row r="909" spans="1:3" x14ac:dyDescent="0.25">
      <c r="A909" t="s">
        <v>921</v>
      </c>
      <c r="B909">
        <v>6</v>
      </c>
      <c r="C909">
        <v>768</v>
      </c>
    </row>
    <row r="910" spans="1:3" x14ac:dyDescent="0.25">
      <c r="A910" t="s">
        <v>922</v>
      </c>
      <c r="B910">
        <v>21</v>
      </c>
      <c r="C910">
        <v>2962</v>
      </c>
    </row>
    <row r="911" spans="1:3" x14ac:dyDescent="0.25">
      <c r="A911" t="s">
        <v>923</v>
      </c>
      <c r="B911">
        <v>25</v>
      </c>
      <c r="C911">
        <v>9960</v>
      </c>
    </row>
    <row r="912" spans="1:3" x14ac:dyDescent="0.25">
      <c r="A912" t="s">
        <v>924</v>
      </c>
      <c r="B912">
        <v>7</v>
      </c>
      <c r="C912">
        <v>1515</v>
      </c>
    </row>
    <row r="913" spans="1:3" x14ac:dyDescent="0.25">
      <c r="A913" t="s">
        <v>925</v>
      </c>
      <c r="B913">
        <v>24</v>
      </c>
      <c r="C913">
        <v>9775</v>
      </c>
    </row>
    <row r="914" spans="1:3" x14ac:dyDescent="0.25">
      <c r="A914" t="s">
        <v>926</v>
      </c>
      <c r="B914">
        <v>1</v>
      </c>
      <c r="C914">
        <v>8484</v>
      </c>
    </row>
    <row r="915" spans="1:3" x14ac:dyDescent="0.25">
      <c r="A915" t="s">
        <v>927</v>
      </c>
      <c r="B915">
        <v>27</v>
      </c>
      <c r="C915">
        <v>906</v>
      </c>
    </row>
    <row r="916" spans="1:3" x14ac:dyDescent="0.25">
      <c r="A916" t="s">
        <v>928</v>
      </c>
      <c r="B916">
        <v>18</v>
      </c>
      <c r="C916">
        <v>7884</v>
      </c>
    </row>
    <row r="917" spans="1:3" x14ac:dyDescent="0.25">
      <c r="A917" t="s">
        <v>929</v>
      </c>
      <c r="B917">
        <v>24</v>
      </c>
      <c r="C917">
        <v>6549</v>
      </c>
    </row>
    <row r="918" spans="1:3" x14ac:dyDescent="0.25">
      <c r="A918" t="s">
        <v>930</v>
      </c>
      <c r="B918">
        <v>28</v>
      </c>
      <c r="C918">
        <v>6669</v>
      </c>
    </row>
    <row r="919" spans="1:3" x14ac:dyDescent="0.25">
      <c r="A919" t="s">
        <v>931</v>
      </c>
      <c r="B919">
        <v>25</v>
      </c>
      <c r="C919">
        <v>8482</v>
      </c>
    </row>
    <row r="920" spans="1:3" x14ac:dyDescent="0.25">
      <c r="A920" t="s">
        <v>932</v>
      </c>
      <c r="B920">
        <v>20</v>
      </c>
      <c r="C920">
        <v>1485</v>
      </c>
    </row>
    <row r="921" spans="1:3" x14ac:dyDescent="0.25">
      <c r="A921" t="s">
        <v>933</v>
      </c>
      <c r="B921">
        <v>12</v>
      </c>
      <c r="C921">
        <v>4985</v>
      </c>
    </row>
    <row r="922" spans="1:3" x14ac:dyDescent="0.25">
      <c r="A922" t="s">
        <v>934</v>
      </c>
      <c r="B922">
        <v>16</v>
      </c>
      <c r="C922">
        <v>9401</v>
      </c>
    </row>
    <row r="923" spans="1:3" x14ac:dyDescent="0.25">
      <c r="A923" t="s">
        <v>935</v>
      </c>
      <c r="B923">
        <v>10</v>
      </c>
      <c r="C923">
        <v>3118</v>
      </c>
    </row>
    <row r="924" spans="1:3" x14ac:dyDescent="0.25">
      <c r="A924" t="s">
        <v>936</v>
      </c>
      <c r="B924">
        <v>27</v>
      </c>
      <c r="C924">
        <v>6789</v>
      </c>
    </row>
    <row r="925" spans="1:3" x14ac:dyDescent="0.25">
      <c r="A925" t="s">
        <v>937</v>
      </c>
      <c r="B925">
        <v>10</v>
      </c>
      <c r="C925">
        <v>7428</v>
      </c>
    </row>
    <row r="926" spans="1:3" x14ac:dyDescent="0.25">
      <c r="A926" t="s">
        <v>938</v>
      </c>
      <c r="B926">
        <v>14</v>
      </c>
      <c r="C926">
        <v>5868</v>
      </c>
    </row>
    <row r="927" spans="1:3" x14ac:dyDescent="0.25">
      <c r="A927" t="s">
        <v>939</v>
      </c>
      <c r="B927">
        <v>25</v>
      </c>
      <c r="C927">
        <v>5121</v>
      </c>
    </row>
    <row r="928" spans="1:3" x14ac:dyDescent="0.25">
      <c r="A928" t="s">
        <v>940</v>
      </c>
      <c r="B928">
        <v>20</v>
      </c>
      <c r="C928">
        <v>8066</v>
      </c>
    </row>
    <row r="929" spans="1:3" x14ac:dyDescent="0.25">
      <c r="A929" t="s">
        <v>941</v>
      </c>
      <c r="B929">
        <v>10</v>
      </c>
      <c r="C929">
        <v>5170</v>
      </c>
    </row>
    <row r="930" spans="1:3" x14ac:dyDescent="0.25">
      <c r="A930" t="s">
        <v>942</v>
      </c>
      <c r="B930">
        <v>10</v>
      </c>
      <c r="C930">
        <v>8158</v>
      </c>
    </row>
    <row r="931" spans="1:3" x14ac:dyDescent="0.25">
      <c r="A931" t="s">
        <v>943</v>
      </c>
      <c r="B931">
        <v>26</v>
      </c>
      <c r="C931">
        <v>1503</v>
      </c>
    </row>
    <row r="932" spans="1:3" x14ac:dyDescent="0.25">
      <c r="A932" t="s">
        <v>944</v>
      </c>
      <c r="B932">
        <v>25</v>
      </c>
      <c r="C932">
        <v>8004</v>
      </c>
    </row>
    <row r="933" spans="1:3" x14ac:dyDescent="0.25">
      <c r="A933" t="s">
        <v>945</v>
      </c>
      <c r="B933">
        <v>11</v>
      </c>
      <c r="C933">
        <v>2966</v>
      </c>
    </row>
    <row r="934" spans="1:3" x14ac:dyDescent="0.25">
      <c r="A934" t="s">
        <v>946</v>
      </c>
      <c r="B934">
        <v>23</v>
      </c>
      <c r="C934">
        <v>2439</v>
      </c>
    </row>
    <row r="935" spans="1:3" x14ac:dyDescent="0.25">
      <c r="A935" t="s">
        <v>947</v>
      </c>
      <c r="B935">
        <v>2</v>
      </c>
      <c r="C935">
        <v>2135</v>
      </c>
    </row>
    <row r="936" spans="1:3" x14ac:dyDescent="0.25">
      <c r="A936" t="s">
        <v>948</v>
      </c>
      <c r="B936">
        <v>25</v>
      </c>
      <c r="C936">
        <v>8595</v>
      </c>
    </row>
    <row r="937" spans="1:3" x14ac:dyDescent="0.25">
      <c r="A937" t="s">
        <v>949</v>
      </c>
      <c r="B937">
        <v>20</v>
      </c>
      <c r="C937">
        <v>6765</v>
      </c>
    </row>
    <row r="938" spans="1:3" x14ac:dyDescent="0.25">
      <c r="A938" t="s">
        <v>950</v>
      </c>
      <c r="B938">
        <v>8</v>
      </c>
      <c r="C938">
        <v>2395</v>
      </c>
    </row>
    <row r="939" spans="1:3" x14ac:dyDescent="0.25">
      <c r="A939" t="s">
        <v>951</v>
      </c>
      <c r="B939">
        <v>23</v>
      </c>
      <c r="C939">
        <v>7024</v>
      </c>
    </row>
    <row r="940" spans="1:3" x14ac:dyDescent="0.25">
      <c r="A940" t="s">
        <v>952</v>
      </c>
      <c r="B940">
        <v>29</v>
      </c>
      <c r="C940">
        <v>1573</v>
      </c>
    </row>
    <row r="941" spans="1:3" x14ac:dyDescent="0.25">
      <c r="A941" t="s">
        <v>953</v>
      </c>
      <c r="B941">
        <v>7</v>
      </c>
      <c r="C941">
        <v>5684</v>
      </c>
    </row>
    <row r="942" spans="1:3" x14ac:dyDescent="0.25">
      <c r="A942" t="s">
        <v>954</v>
      </c>
      <c r="B942">
        <v>8</v>
      </c>
      <c r="C942">
        <v>2902</v>
      </c>
    </row>
    <row r="943" spans="1:3" x14ac:dyDescent="0.25">
      <c r="A943" t="s">
        <v>955</v>
      </c>
      <c r="B943">
        <v>1</v>
      </c>
      <c r="C943">
        <v>5395</v>
      </c>
    </row>
    <row r="944" spans="1:3" x14ac:dyDescent="0.25">
      <c r="A944" t="s">
        <v>956</v>
      </c>
      <c r="B944">
        <v>21</v>
      </c>
      <c r="C944">
        <v>7831</v>
      </c>
    </row>
    <row r="945" spans="1:3" x14ac:dyDescent="0.25">
      <c r="A945" t="s">
        <v>957</v>
      </c>
      <c r="B945">
        <v>2</v>
      </c>
      <c r="C945">
        <v>9843</v>
      </c>
    </row>
    <row r="946" spans="1:3" x14ac:dyDescent="0.25">
      <c r="A946" t="s">
        <v>958</v>
      </c>
      <c r="B946">
        <v>18</v>
      </c>
      <c r="C946">
        <v>2456</v>
      </c>
    </row>
    <row r="947" spans="1:3" x14ac:dyDescent="0.25">
      <c r="A947" t="s">
        <v>959</v>
      </c>
      <c r="B947">
        <v>15</v>
      </c>
      <c r="C947">
        <v>7523</v>
      </c>
    </row>
    <row r="948" spans="1:3" x14ac:dyDescent="0.25">
      <c r="A948" t="s">
        <v>960</v>
      </c>
      <c r="B948">
        <v>1</v>
      </c>
      <c r="C948">
        <v>4407</v>
      </c>
    </row>
    <row r="949" spans="1:3" x14ac:dyDescent="0.25">
      <c r="A949" t="s">
        <v>961</v>
      </c>
      <c r="B949">
        <v>5</v>
      </c>
      <c r="C949">
        <v>1307</v>
      </c>
    </row>
    <row r="950" spans="1:3" x14ac:dyDescent="0.25">
      <c r="A950" t="s">
        <v>962</v>
      </c>
      <c r="B950">
        <v>2</v>
      </c>
      <c r="C950">
        <v>8878</v>
      </c>
    </row>
    <row r="951" spans="1:3" x14ac:dyDescent="0.25">
      <c r="A951" t="s">
        <v>963</v>
      </c>
      <c r="B951">
        <v>20</v>
      </c>
      <c r="C951">
        <v>5327</v>
      </c>
    </row>
    <row r="952" spans="1:3" x14ac:dyDescent="0.25">
      <c r="A952" t="s">
        <v>964</v>
      </c>
      <c r="B952">
        <v>3</v>
      </c>
      <c r="C952">
        <v>5024</v>
      </c>
    </row>
    <row r="953" spans="1:3" x14ac:dyDescent="0.25">
      <c r="A953" t="s">
        <v>965</v>
      </c>
      <c r="B953">
        <v>19</v>
      </c>
      <c r="C953">
        <v>9999</v>
      </c>
    </row>
    <row r="954" spans="1:3" x14ac:dyDescent="0.25">
      <c r="A954" t="s">
        <v>966</v>
      </c>
      <c r="B954">
        <v>18</v>
      </c>
      <c r="C954">
        <v>2784</v>
      </c>
    </row>
    <row r="955" spans="1:3" x14ac:dyDescent="0.25">
      <c r="A955" t="s">
        <v>967</v>
      </c>
      <c r="B955">
        <v>29</v>
      </c>
      <c r="C955">
        <v>5813</v>
      </c>
    </row>
    <row r="956" spans="1:3" x14ac:dyDescent="0.25">
      <c r="A956" t="s">
        <v>968</v>
      </c>
      <c r="B956">
        <v>22</v>
      </c>
      <c r="C956">
        <v>1257</v>
      </c>
    </row>
    <row r="957" spans="1:3" x14ac:dyDescent="0.25">
      <c r="A957" t="s">
        <v>969</v>
      </c>
      <c r="B957">
        <v>18</v>
      </c>
      <c r="C957">
        <v>5387</v>
      </c>
    </row>
    <row r="958" spans="1:3" x14ac:dyDescent="0.25">
      <c r="A958" t="s">
        <v>970</v>
      </c>
      <c r="B958">
        <v>14</v>
      </c>
      <c r="C958">
        <v>4354</v>
      </c>
    </row>
    <row r="959" spans="1:3" x14ac:dyDescent="0.25">
      <c r="A959" t="s">
        <v>971</v>
      </c>
      <c r="B959">
        <v>24</v>
      </c>
      <c r="C959">
        <v>4058</v>
      </c>
    </row>
    <row r="960" spans="1:3" x14ac:dyDescent="0.25">
      <c r="A960" t="s">
        <v>972</v>
      </c>
      <c r="B960">
        <v>8</v>
      </c>
      <c r="C960">
        <v>1461</v>
      </c>
    </row>
    <row r="961" spans="1:3" x14ac:dyDescent="0.25">
      <c r="A961" t="s">
        <v>973</v>
      </c>
      <c r="B961">
        <v>29</v>
      </c>
      <c r="C961">
        <v>4347</v>
      </c>
    </row>
    <row r="962" spans="1:3" x14ac:dyDescent="0.25">
      <c r="A962" t="s">
        <v>974</v>
      </c>
      <c r="B962">
        <v>12</v>
      </c>
      <c r="C962">
        <v>7226</v>
      </c>
    </row>
    <row r="963" spans="1:3" x14ac:dyDescent="0.25">
      <c r="A963" t="s">
        <v>975</v>
      </c>
      <c r="B963">
        <v>21</v>
      </c>
      <c r="C963">
        <v>4075</v>
      </c>
    </row>
    <row r="964" spans="1:3" x14ac:dyDescent="0.25">
      <c r="A964" t="s">
        <v>976</v>
      </c>
      <c r="B964">
        <v>10</v>
      </c>
      <c r="C964">
        <v>9567</v>
      </c>
    </row>
    <row r="965" spans="1:3" x14ac:dyDescent="0.25">
      <c r="A965" t="s">
        <v>977</v>
      </c>
      <c r="B965">
        <v>23</v>
      </c>
      <c r="C965">
        <v>2918</v>
      </c>
    </row>
    <row r="966" spans="1:3" x14ac:dyDescent="0.25">
      <c r="A966" t="s">
        <v>978</v>
      </c>
      <c r="B966">
        <v>20</v>
      </c>
      <c r="C966">
        <v>4698</v>
      </c>
    </row>
    <row r="967" spans="1:3" x14ac:dyDescent="0.25">
      <c r="A967" t="s">
        <v>979</v>
      </c>
      <c r="B967">
        <v>17</v>
      </c>
      <c r="C967">
        <v>1501</v>
      </c>
    </row>
    <row r="968" spans="1:3" x14ac:dyDescent="0.25">
      <c r="A968" t="s">
        <v>980</v>
      </c>
      <c r="B968">
        <v>11</v>
      </c>
      <c r="C968">
        <v>5744</v>
      </c>
    </row>
    <row r="969" spans="1:3" x14ac:dyDescent="0.25">
      <c r="A969" t="s">
        <v>981</v>
      </c>
      <c r="B969">
        <v>2</v>
      </c>
      <c r="C969">
        <v>7619</v>
      </c>
    </row>
    <row r="970" spans="1:3" x14ac:dyDescent="0.25">
      <c r="A970" t="s">
        <v>982</v>
      </c>
      <c r="B970">
        <v>26</v>
      </c>
      <c r="C970">
        <v>4566</v>
      </c>
    </row>
    <row r="971" spans="1:3" x14ac:dyDescent="0.25">
      <c r="A971" t="s">
        <v>983</v>
      </c>
      <c r="B971">
        <v>26</v>
      </c>
      <c r="C971">
        <v>3345</v>
      </c>
    </row>
    <row r="972" spans="1:3" x14ac:dyDescent="0.25">
      <c r="A972" t="s">
        <v>984</v>
      </c>
      <c r="B972">
        <v>4</v>
      </c>
      <c r="C972">
        <v>9349</v>
      </c>
    </row>
    <row r="973" spans="1:3" x14ac:dyDescent="0.25">
      <c r="A973" t="s">
        <v>985</v>
      </c>
      <c r="B973">
        <v>1</v>
      </c>
      <c r="C973">
        <v>5816</v>
      </c>
    </row>
    <row r="974" spans="1:3" x14ac:dyDescent="0.25">
      <c r="A974" t="s">
        <v>986</v>
      </c>
      <c r="B974">
        <v>15</v>
      </c>
      <c r="C974">
        <v>922</v>
      </c>
    </row>
    <row r="975" spans="1:3" x14ac:dyDescent="0.25">
      <c r="A975" t="s">
        <v>987</v>
      </c>
      <c r="B975">
        <v>13</v>
      </c>
      <c r="C975">
        <v>7215</v>
      </c>
    </row>
    <row r="976" spans="1:3" x14ac:dyDescent="0.25">
      <c r="A976" t="s">
        <v>988</v>
      </c>
      <c r="B976">
        <v>8</v>
      </c>
      <c r="C976">
        <v>4766</v>
      </c>
    </row>
    <row r="977" spans="1:3" x14ac:dyDescent="0.25">
      <c r="A977" t="s">
        <v>989</v>
      </c>
      <c r="B977">
        <v>25</v>
      </c>
      <c r="C977">
        <v>8049</v>
      </c>
    </row>
    <row r="978" spans="1:3" x14ac:dyDescent="0.25">
      <c r="A978" t="s">
        <v>990</v>
      </c>
      <c r="B978">
        <v>4</v>
      </c>
      <c r="C978">
        <v>6816</v>
      </c>
    </row>
    <row r="979" spans="1:3" x14ac:dyDescent="0.25">
      <c r="A979" t="s">
        <v>991</v>
      </c>
      <c r="B979">
        <v>10</v>
      </c>
      <c r="C979">
        <v>3210</v>
      </c>
    </row>
    <row r="980" spans="1:3" x14ac:dyDescent="0.25">
      <c r="A980" t="s">
        <v>992</v>
      </c>
      <c r="B980">
        <v>19</v>
      </c>
      <c r="C980">
        <v>9144</v>
      </c>
    </row>
    <row r="981" spans="1:3" x14ac:dyDescent="0.25">
      <c r="A981" t="s">
        <v>993</v>
      </c>
      <c r="B981">
        <v>18</v>
      </c>
      <c r="C981">
        <v>8569</v>
      </c>
    </row>
    <row r="982" spans="1:3" x14ac:dyDescent="0.25">
      <c r="A982" t="s">
        <v>994</v>
      </c>
      <c r="B982">
        <v>5</v>
      </c>
      <c r="C982">
        <v>2157</v>
      </c>
    </row>
    <row r="983" spans="1:3" x14ac:dyDescent="0.25">
      <c r="A983" t="s">
        <v>995</v>
      </c>
      <c r="B983">
        <v>19</v>
      </c>
      <c r="C983">
        <v>3041</v>
      </c>
    </row>
    <row r="984" spans="1:3" x14ac:dyDescent="0.25">
      <c r="A984" t="s">
        <v>996</v>
      </c>
      <c r="B984">
        <v>26</v>
      </c>
      <c r="C984">
        <v>7263</v>
      </c>
    </row>
    <row r="985" spans="1:3" x14ac:dyDescent="0.25">
      <c r="A985" t="s">
        <v>997</v>
      </c>
      <c r="B985">
        <v>23</v>
      </c>
      <c r="C985">
        <v>3575</v>
      </c>
    </row>
    <row r="986" spans="1:3" x14ac:dyDescent="0.25">
      <c r="A986" t="s">
        <v>998</v>
      </c>
      <c r="B986">
        <v>27</v>
      </c>
      <c r="C986">
        <v>3664</v>
      </c>
    </row>
    <row r="987" spans="1:3" x14ac:dyDescent="0.25">
      <c r="A987" t="s">
        <v>999</v>
      </c>
      <c r="B987">
        <v>22</v>
      </c>
      <c r="C987">
        <v>2553</v>
      </c>
    </row>
    <row r="988" spans="1:3" x14ac:dyDescent="0.25">
      <c r="A988" t="s">
        <v>1000</v>
      </c>
      <c r="B988">
        <v>16</v>
      </c>
      <c r="C988">
        <v>8979</v>
      </c>
    </row>
    <row r="989" spans="1:3" x14ac:dyDescent="0.25">
      <c r="A989" t="s">
        <v>1001</v>
      </c>
      <c r="B989">
        <v>1</v>
      </c>
      <c r="C989">
        <v>6237</v>
      </c>
    </row>
    <row r="990" spans="1:3" x14ac:dyDescent="0.25">
      <c r="A990" t="s">
        <v>1002</v>
      </c>
      <c r="B990">
        <v>12</v>
      </c>
      <c r="C990">
        <v>3717</v>
      </c>
    </row>
    <row r="991" spans="1:3" x14ac:dyDescent="0.25">
      <c r="A991" t="s">
        <v>1003</v>
      </c>
      <c r="B991">
        <v>24</v>
      </c>
      <c r="C991">
        <v>1947</v>
      </c>
    </row>
    <row r="992" spans="1:3" x14ac:dyDescent="0.25">
      <c r="A992" t="s">
        <v>1004</v>
      </c>
      <c r="B992">
        <v>2</v>
      </c>
      <c r="C992">
        <v>6509</v>
      </c>
    </row>
    <row r="993" spans="1:3" x14ac:dyDescent="0.25">
      <c r="A993" t="s">
        <v>1005</v>
      </c>
      <c r="B993">
        <v>21</v>
      </c>
      <c r="C993">
        <v>1107</v>
      </c>
    </row>
    <row r="994" spans="1:3" x14ac:dyDescent="0.25">
      <c r="A994" t="s">
        <v>1006</v>
      </c>
      <c r="B994">
        <v>25</v>
      </c>
      <c r="C994">
        <v>5052</v>
      </c>
    </row>
    <row r="995" spans="1:3" x14ac:dyDescent="0.25">
      <c r="A995" t="s">
        <v>1007</v>
      </c>
      <c r="B995">
        <v>8</v>
      </c>
      <c r="C995">
        <v>2264</v>
      </c>
    </row>
    <row r="996" spans="1:3" x14ac:dyDescent="0.25">
      <c r="A996" t="s">
        <v>1008</v>
      </c>
      <c r="B996">
        <v>18</v>
      </c>
      <c r="C996">
        <v>9917</v>
      </c>
    </row>
    <row r="997" spans="1:3" x14ac:dyDescent="0.25">
      <c r="A997" t="s">
        <v>1009</v>
      </c>
      <c r="B997">
        <v>25</v>
      </c>
      <c r="C997">
        <v>9927</v>
      </c>
    </row>
    <row r="998" spans="1:3" x14ac:dyDescent="0.25">
      <c r="A998" t="s">
        <v>1010</v>
      </c>
      <c r="B998">
        <v>16</v>
      </c>
      <c r="C998">
        <v>9721</v>
      </c>
    </row>
    <row r="999" spans="1:3" x14ac:dyDescent="0.25">
      <c r="A999" t="s">
        <v>1011</v>
      </c>
      <c r="B999">
        <v>5</v>
      </c>
      <c r="C999">
        <v>3171</v>
      </c>
    </row>
    <row r="1000" spans="1:3" x14ac:dyDescent="0.25">
      <c r="A1000" t="s">
        <v>1012</v>
      </c>
      <c r="B1000">
        <v>26</v>
      </c>
      <c r="C1000">
        <v>7019</v>
      </c>
    </row>
    <row r="1001" spans="1:3" x14ac:dyDescent="0.25">
      <c r="A1001" t="s">
        <v>1013</v>
      </c>
      <c r="B1001">
        <v>22</v>
      </c>
      <c r="C1001">
        <v>4462</v>
      </c>
    </row>
    <row r="1002" spans="1:3" x14ac:dyDescent="0.25">
      <c r="A1002" t="s">
        <v>1014</v>
      </c>
      <c r="B1002">
        <v>13</v>
      </c>
      <c r="C1002">
        <v>3677</v>
      </c>
    </row>
    <row r="1003" spans="1:3" x14ac:dyDescent="0.25">
      <c r="A1003" t="s">
        <v>1015</v>
      </c>
      <c r="B1003">
        <v>19</v>
      </c>
      <c r="C1003">
        <v>4222</v>
      </c>
    </row>
    <row r="1004" spans="1:3" x14ac:dyDescent="0.25">
      <c r="A1004" t="s">
        <v>1016</v>
      </c>
      <c r="B1004">
        <v>29</v>
      </c>
      <c r="C1004">
        <v>5406</v>
      </c>
    </row>
    <row r="1005" spans="1:3" x14ac:dyDescent="0.25">
      <c r="A1005" t="s">
        <v>1017</v>
      </c>
      <c r="B1005">
        <v>3</v>
      </c>
      <c r="C1005">
        <v>7763</v>
      </c>
    </row>
    <row r="1006" spans="1:3" x14ac:dyDescent="0.25">
      <c r="A1006" t="s">
        <v>1018</v>
      </c>
      <c r="B1006">
        <v>26</v>
      </c>
      <c r="C1006">
        <v>5554</v>
      </c>
    </row>
    <row r="1007" spans="1:3" x14ac:dyDescent="0.25">
      <c r="A1007" t="s">
        <v>1019</v>
      </c>
      <c r="B1007">
        <v>8</v>
      </c>
      <c r="C1007">
        <v>1308</v>
      </c>
    </row>
    <row r="1008" spans="1:3" x14ac:dyDescent="0.25">
      <c r="A1008" t="s">
        <v>1020</v>
      </c>
      <c r="B1008">
        <v>27</v>
      </c>
      <c r="C1008">
        <v>9670</v>
      </c>
    </row>
    <row r="1009" spans="1:3" x14ac:dyDescent="0.25">
      <c r="A1009" t="s">
        <v>1021</v>
      </c>
      <c r="B1009">
        <v>26</v>
      </c>
      <c r="C1009">
        <v>1225</v>
      </c>
    </row>
    <row r="1010" spans="1:3" x14ac:dyDescent="0.25">
      <c r="A1010" t="s">
        <v>1026</v>
      </c>
      <c r="B1010">
        <v>15398</v>
      </c>
      <c r="C1010">
        <v>5148875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08EE-45B1-44B3-8182-49327B2FF29E}">
  <dimension ref="A1:I1001"/>
  <sheetViews>
    <sheetView workbookViewId="0">
      <pane ySplit="1" topLeftCell="A2" activePane="bottomLeft" state="frozen"/>
      <selection pane="bottomLeft" sqref="A1:I11"/>
    </sheetView>
  </sheetViews>
  <sheetFormatPr defaultRowHeight="15" x14ac:dyDescent="0.25"/>
  <cols>
    <col min="1" max="1" width="11.5703125" bestFit="1" customWidth="1"/>
    <col min="2" max="2" width="13.85546875" bestFit="1" customWidth="1"/>
    <col min="3" max="3" width="19.5703125" bestFit="1" customWidth="1"/>
    <col min="4" max="4" width="17.5703125" bestFit="1" customWidth="1"/>
    <col min="5" max="5" width="9.5703125" bestFit="1" customWidth="1"/>
    <col min="6" max="6" width="15.140625" bestFit="1" customWidth="1"/>
    <col min="7" max="7" width="9.5703125" bestFit="1" customWidth="1"/>
    <col min="8" max="8" width="16.42578125" style="4" bestFit="1" customWidth="1"/>
    <col min="9" max="9" width="2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</row>
    <row r="2" spans="1:9" x14ac:dyDescent="0.25">
      <c r="A2" s="1" t="s">
        <v>166</v>
      </c>
      <c r="B2" s="1" t="s">
        <v>19</v>
      </c>
      <c r="C2">
        <v>741</v>
      </c>
      <c r="D2">
        <v>0</v>
      </c>
      <c r="E2">
        <v>16</v>
      </c>
      <c r="F2" s="1" t="s">
        <v>16</v>
      </c>
      <c r="G2" s="1" t="s">
        <v>20</v>
      </c>
      <c r="H2" s="4">
        <v>45449</v>
      </c>
      <c r="I2" s="1" t="s">
        <v>27</v>
      </c>
    </row>
    <row r="3" spans="1:9" x14ac:dyDescent="0.25">
      <c r="A3" s="1" t="s">
        <v>181</v>
      </c>
      <c r="B3" s="1" t="s">
        <v>10</v>
      </c>
      <c r="C3">
        <v>6621</v>
      </c>
      <c r="D3">
        <v>0</v>
      </c>
      <c r="E3">
        <v>18</v>
      </c>
      <c r="F3" s="1" t="s">
        <v>16</v>
      </c>
      <c r="G3" s="1" t="s">
        <v>17</v>
      </c>
      <c r="H3" s="4">
        <v>45492</v>
      </c>
      <c r="I3" s="1" t="s">
        <v>21</v>
      </c>
    </row>
    <row r="4" spans="1:9" x14ac:dyDescent="0.25">
      <c r="A4" s="1" t="s">
        <v>251</v>
      </c>
      <c r="B4" s="1" t="s">
        <v>15</v>
      </c>
      <c r="C4">
        <v>5451</v>
      </c>
      <c r="D4">
        <v>0</v>
      </c>
      <c r="E4">
        <v>4</v>
      </c>
      <c r="F4" s="1" t="s">
        <v>11</v>
      </c>
      <c r="G4" s="1" t="s">
        <v>26</v>
      </c>
      <c r="H4" s="4">
        <v>45606</v>
      </c>
      <c r="I4" s="1" t="s">
        <v>27</v>
      </c>
    </row>
    <row r="5" spans="1:9" x14ac:dyDescent="0.25">
      <c r="A5" s="1" t="s">
        <v>360</v>
      </c>
      <c r="B5" s="1" t="s">
        <v>15</v>
      </c>
      <c r="C5">
        <v>1454</v>
      </c>
      <c r="D5">
        <v>0</v>
      </c>
      <c r="E5">
        <v>10</v>
      </c>
      <c r="F5" s="1" t="s">
        <v>11</v>
      </c>
      <c r="G5" s="1" t="s">
        <v>26</v>
      </c>
      <c r="H5" s="4">
        <v>45520</v>
      </c>
      <c r="I5" s="1" t="s">
        <v>21</v>
      </c>
    </row>
    <row r="6" spans="1:9" x14ac:dyDescent="0.25">
      <c r="A6" s="1" t="s">
        <v>377</v>
      </c>
      <c r="B6" s="1" t="s">
        <v>25</v>
      </c>
      <c r="C6">
        <v>6704</v>
      </c>
      <c r="D6">
        <v>0</v>
      </c>
      <c r="E6">
        <v>19</v>
      </c>
      <c r="F6" s="1" t="s">
        <v>16</v>
      </c>
      <c r="G6" s="1" t="s">
        <v>26</v>
      </c>
      <c r="H6" s="4">
        <v>45504</v>
      </c>
      <c r="I6" s="1" t="s">
        <v>13</v>
      </c>
    </row>
    <row r="7" spans="1:9" x14ac:dyDescent="0.25">
      <c r="A7" s="1" t="s">
        <v>379</v>
      </c>
      <c r="B7" s="1" t="s">
        <v>10</v>
      </c>
      <c r="C7">
        <v>4751</v>
      </c>
      <c r="D7">
        <v>0</v>
      </c>
      <c r="E7">
        <v>25</v>
      </c>
      <c r="F7" s="1" t="s">
        <v>11</v>
      </c>
      <c r="G7" s="1" t="s">
        <v>20</v>
      </c>
      <c r="H7" s="4">
        <v>45653</v>
      </c>
      <c r="I7" s="1" t="s">
        <v>27</v>
      </c>
    </row>
    <row r="8" spans="1:9" x14ac:dyDescent="0.25">
      <c r="A8" s="1" t="s">
        <v>453</v>
      </c>
      <c r="B8" s="1" t="s">
        <v>19</v>
      </c>
      <c r="C8">
        <v>6241</v>
      </c>
      <c r="D8">
        <v>0</v>
      </c>
      <c r="E8">
        <v>13</v>
      </c>
      <c r="F8" s="1" t="s">
        <v>16</v>
      </c>
      <c r="G8" s="1" t="s">
        <v>20</v>
      </c>
      <c r="H8" s="4">
        <v>45619</v>
      </c>
      <c r="I8" s="1" t="s">
        <v>27</v>
      </c>
    </row>
    <row r="9" spans="1:9" x14ac:dyDescent="0.25">
      <c r="A9" s="1" t="s">
        <v>535</v>
      </c>
      <c r="B9" s="1" t="s">
        <v>25</v>
      </c>
      <c r="C9">
        <v>2759</v>
      </c>
      <c r="D9">
        <v>0</v>
      </c>
      <c r="E9">
        <v>10</v>
      </c>
      <c r="F9" s="1" t="s">
        <v>11</v>
      </c>
      <c r="G9" s="1" t="s">
        <v>26</v>
      </c>
      <c r="H9" s="4">
        <v>45504</v>
      </c>
      <c r="I9" s="1" t="s">
        <v>21</v>
      </c>
    </row>
    <row r="10" spans="1:9" x14ac:dyDescent="0.25">
      <c r="A10" s="1" t="s">
        <v>544</v>
      </c>
      <c r="B10" s="1" t="s">
        <v>10</v>
      </c>
      <c r="C10">
        <v>6919</v>
      </c>
      <c r="D10">
        <v>0</v>
      </c>
      <c r="E10">
        <v>10</v>
      </c>
      <c r="F10" s="1" t="s">
        <v>11</v>
      </c>
      <c r="G10" s="1" t="s">
        <v>26</v>
      </c>
      <c r="H10" s="4">
        <v>45456</v>
      </c>
      <c r="I10" s="1" t="s">
        <v>21</v>
      </c>
    </row>
    <row r="11" spans="1:9" x14ac:dyDescent="0.25">
      <c r="A11" s="1" t="s">
        <v>589</v>
      </c>
      <c r="B11" s="1" t="s">
        <v>19</v>
      </c>
      <c r="C11">
        <v>7857</v>
      </c>
      <c r="D11">
        <v>0</v>
      </c>
      <c r="E11">
        <v>24</v>
      </c>
      <c r="F11" s="1" t="s">
        <v>11</v>
      </c>
      <c r="G11" s="1" t="s">
        <v>20</v>
      </c>
      <c r="H11" s="4">
        <v>45563</v>
      </c>
      <c r="I11" s="1" t="s">
        <v>27</v>
      </c>
    </row>
    <row r="12" spans="1:9" x14ac:dyDescent="0.25">
      <c r="A12" s="1" t="s">
        <v>718</v>
      </c>
      <c r="B12" s="1" t="s">
        <v>15</v>
      </c>
      <c r="C12">
        <v>2147</v>
      </c>
      <c r="D12">
        <v>0</v>
      </c>
      <c r="E12">
        <v>29</v>
      </c>
      <c r="F12" s="1" t="s">
        <v>16</v>
      </c>
      <c r="G12" s="1" t="s">
        <v>26</v>
      </c>
      <c r="H12" s="4">
        <v>45365</v>
      </c>
      <c r="I12" s="1" t="s">
        <v>27</v>
      </c>
    </row>
    <row r="13" spans="1:9" x14ac:dyDescent="0.25">
      <c r="A13" s="1" t="s">
        <v>802</v>
      </c>
      <c r="B13" s="1" t="s">
        <v>19</v>
      </c>
      <c r="C13">
        <v>6198</v>
      </c>
      <c r="D13">
        <v>0</v>
      </c>
      <c r="E13">
        <v>15</v>
      </c>
      <c r="F13" s="1" t="s">
        <v>11</v>
      </c>
      <c r="G13" s="1" t="s">
        <v>12</v>
      </c>
      <c r="H13" s="4">
        <v>45493</v>
      </c>
      <c r="I13" s="1" t="s">
        <v>13</v>
      </c>
    </row>
    <row r="14" spans="1:9" x14ac:dyDescent="0.25">
      <c r="A14" s="1" t="s">
        <v>842</v>
      </c>
      <c r="B14" s="1" t="s">
        <v>10</v>
      </c>
      <c r="C14">
        <v>3172</v>
      </c>
      <c r="D14">
        <v>0</v>
      </c>
      <c r="E14">
        <v>13</v>
      </c>
      <c r="F14" s="1" t="s">
        <v>16</v>
      </c>
      <c r="G14" s="1" t="s">
        <v>26</v>
      </c>
      <c r="H14" s="4">
        <v>45448</v>
      </c>
      <c r="I14" s="1" t="s">
        <v>13</v>
      </c>
    </row>
    <row r="15" spans="1:9" x14ac:dyDescent="0.25">
      <c r="A15" s="1" t="s">
        <v>918</v>
      </c>
      <c r="B15" s="1" t="s">
        <v>15</v>
      </c>
      <c r="C15">
        <v>571</v>
      </c>
      <c r="D15">
        <v>0</v>
      </c>
      <c r="E15">
        <v>8</v>
      </c>
      <c r="F15" s="1" t="s">
        <v>16</v>
      </c>
      <c r="G15" s="1" t="s">
        <v>20</v>
      </c>
      <c r="H15" s="4">
        <v>45643</v>
      </c>
      <c r="I15" s="1" t="s">
        <v>13</v>
      </c>
    </row>
    <row r="16" spans="1:9" x14ac:dyDescent="0.25">
      <c r="A16" s="1" t="s">
        <v>936</v>
      </c>
      <c r="B16" s="1" t="s">
        <v>25</v>
      </c>
      <c r="C16">
        <v>6789</v>
      </c>
      <c r="D16">
        <v>0</v>
      </c>
      <c r="E16">
        <v>27</v>
      </c>
      <c r="F16" s="1" t="s">
        <v>11</v>
      </c>
      <c r="G16" s="1" t="s">
        <v>12</v>
      </c>
      <c r="H16" s="4">
        <v>45406</v>
      </c>
      <c r="I16" s="1" t="s">
        <v>21</v>
      </c>
    </row>
    <row r="17" spans="1:9" x14ac:dyDescent="0.25">
      <c r="A17" s="1" t="s">
        <v>67</v>
      </c>
      <c r="B17" s="1" t="s">
        <v>25</v>
      </c>
      <c r="C17">
        <v>7571</v>
      </c>
      <c r="D17">
        <v>1217</v>
      </c>
      <c r="E17">
        <v>7</v>
      </c>
      <c r="F17" s="1" t="s">
        <v>11</v>
      </c>
      <c r="G17" s="1" t="s">
        <v>17</v>
      </c>
      <c r="H17" s="4">
        <v>45638</v>
      </c>
      <c r="I17" s="1" t="s">
        <v>27</v>
      </c>
    </row>
    <row r="18" spans="1:9" x14ac:dyDescent="0.25">
      <c r="A18" s="1" t="s">
        <v>99</v>
      </c>
      <c r="B18" s="1" t="s">
        <v>10</v>
      </c>
      <c r="C18">
        <v>2846</v>
      </c>
      <c r="D18">
        <v>1217</v>
      </c>
      <c r="E18">
        <v>23</v>
      </c>
      <c r="F18" s="1" t="s">
        <v>11</v>
      </c>
      <c r="G18" s="1" t="s">
        <v>26</v>
      </c>
      <c r="H18" s="4">
        <v>45528</v>
      </c>
      <c r="I18" s="1" t="s">
        <v>21</v>
      </c>
    </row>
    <row r="19" spans="1:9" x14ac:dyDescent="0.25">
      <c r="A19" s="1" t="s">
        <v>144</v>
      </c>
      <c r="B19" s="1" t="s">
        <v>19</v>
      </c>
      <c r="C19">
        <v>8533</v>
      </c>
      <c r="D19">
        <v>1217</v>
      </c>
      <c r="E19">
        <v>1</v>
      </c>
      <c r="F19" s="1" t="s">
        <v>16</v>
      </c>
      <c r="G19" s="1" t="s">
        <v>12</v>
      </c>
      <c r="H19" s="4">
        <v>45490</v>
      </c>
      <c r="I19" s="1" t="s">
        <v>21</v>
      </c>
    </row>
    <row r="20" spans="1:9" x14ac:dyDescent="0.25">
      <c r="A20" s="1" t="s">
        <v>209</v>
      </c>
      <c r="B20" s="1" t="s">
        <v>15</v>
      </c>
      <c r="C20">
        <v>9337</v>
      </c>
      <c r="D20">
        <v>1217</v>
      </c>
      <c r="E20">
        <v>15</v>
      </c>
      <c r="F20" s="1" t="s">
        <v>16</v>
      </c>
      <c r="G20" s="1" t="s">
        <v>12</v>
      </c>
      <c r="H20" s="4">
        <v>45585</v>
      </c>
      <c r="I20" s="1" t="s">
        <v>21</v>
      </c>
    </row>
    <row r="21" spans="1:9" x14ac:dyDescent="0.25">
      <c r="A21" s="1" t="s">
        <v>501</v>
      </c>
      <c r="B21" s="1" t="s">
        <v>19</v>
      </c>
      <c r="C21">
        <v>7823</v>
      </c>
      <c r="D21">
        <v>1217</v>
      </c>
      <c r="E21">
        <v>23</v>
      </c>
      <c r="F21" s="1" t="s">
        <v>16</v>
      </c>
      <c r="G21" s="1" t="s">
        <v>26</v>
      </c>
      <c r="H21" s="4">
        <v>45297</v>
      </c>
      <c r="I21" s="1" t="s">
        <v>27</v>
      </c>
    </row>
    <row r="22" spans="1:9" x14ac:dyDescent="0.25">
      <c r="A22" s="1" t="s">
        <v>507</v>
      </c>
      <c r="B22" s="1" t="s">
        <v>25</v>
      </c>
      <c r="C22">
        <v>2357</v>
      </c>
      <c r="D22">
        <v>1217</v>
      </c>
      <c r="E22">
        <v>23</v>
      </c>
      <c r="F22" s="1" t="s">
        <v>11</v>
      </c>
      <c r="G22" s="1" t="s">
        <v>20</v>
      </c>
      <c r="H22" s="4">
        <v>45393</v>
      </c>
      <c r="I22" s="1" t="s">
        <v>27</v>
      </c>
    </row>
    <row r="23" spans="1:9" x14ac:dyDescent="0.25">
      <c r="A23" s="1" t="s">
        <v>546</v>
      </c>
      <c r="B23" s="1" t="s">
        <v>19</v>
      </c>
      <c r="C23">
        <v>4356</v>
      </c>
      <c r="D23">
        <v>1217</v>
      </c>
      <c r="E23">
        <v>15</v>
      </c>
      <c r="F23" s="1" t="s">
        <v>16</v>
      </c>
      <c r="G23" s="1" t="s">
        <v>26</v>
      </c>
      <c r="H23" s="4">
        <v>45328</v>
      </c>
      <c r="I23" s="1" t="s">
        <v>13</v>
      </c>
    </row>
    <row r="24" spans="1:9" x14ac:dyDescent="0.25">
      <c r="A24" s="1" t="s">
        <v>577</v>
      </c>
      <c r="B24" s="1" t="s">
        <v>25</v>
      </c>
      <c r="C24">
        <v>8087</v>
      </c>
      <c r="D24">
        <v>1217</v>
      </c>
      <c r="E24">
        <v>16</v>
      </c>
      <c r="F24" s="1" t="s">
        <v>11</v>
      </c>
      <c r="G24" s="1" t="s">
        <v>12</v>
      </c>
      <c r="H24" s="4">
        <v>45487</v>
      </c>
      <c r="I24" s="1" t="s">
        <v>27</v>
      </c>
    </row>
    <row r="25" spans="1:9" x14ac:dyDescent="0.25">
      <c r="A25" s="1" t="s">
        <v>578</v>
      </c>
      <c r="B25" s="1" t="s">
        <v>19</v>
      </c>
      <c r="C25">
        <v>9328</v>
      </c>
      <c r="D25">
        <v>1217</v>
      </c>
      <c r="E25">
        <v>11</v>
      </c>
      <c r="F25" s="1" t="s">
        <v>11</v>
      </c>
      <c r="G25" s="1" t="s">
        <v>12</v>
      </c>
      <c r="H25" s="4">
        <v>45350</v>
      </c>
      <c r="I25" s="1" t="s">
        <v>13</v>
      </c>
    </row>
    <row r="26" spans="1:9" x14ac:dyDescent="0.25">
      <c r="A26" s="1" t="s">
        <v>584</v>
      </c>
      <c r="B26" s="1" t="s">
        <v>10</v>
      </c>
      <c r="C26">
        <v>2930</v>
      </c>
      <c r="D26">
        <v>1217</v>
      </c>
      <c r="E26">
        <v>8</v>
      </c>
      <c r="F26" s="1" t="s">
        <v>11</v>
      </c>
      <c r="G26" s="1" t="s">
        <v>26</v>
      </c>
      <c r="H26" s="4">
        <v>45426</v>
      </c>
      <c r="I26" s="1" t="s">
        <v>21</v>
      </c>
    </row>
    <row r="27" spans="1:9" x14ac:dyDescent="0.25">
      <c r="A27" s="1" t="s">
        <v>605</v>
      </c>
      <c r="B27" s="1" t="s">
        <v>10</v>
      </c>
      <c r="C27">
        <v>6824</v>
      </c>
      <c r="D27">
        <v>1217</v>
      </c>
      <c r="E27">
        <v>11</v>
      </c>
      <c r="F27" s="1" t="s">
        <v>11</v>
      </c>
      <c r="G27" s="1" t="s">
        <v>17</v>
      </c>
      <c r="H27" s="4">
        <v>45345</v>
      </c>
      <c r="I27" s="1" t="s">
        <v>13</v>
      </c>
    </row>
    <row r="28" spans="1:9" x14ac:dyDescent="0.25">
      <c r="A28" s="1" t="s">
        <v>611</v>
      </c>
      <c r="B28" s="1" t="s">
        <v>10</v>
      </c>
      <c r="C28">
        <v>1029</v>
      </c>
      <c r="D28">
        <v>1217</v>
      </c>
      <c r="E28">
        <v>24</v>
      </c>
      <c r="F28" s="1" t="s">
        <v>16</v>
      </c>
      <c r="G28" s="1" t="s">
        <v>17</v>
      </c>
      <c r="H28" s="4">
        <v>45322</v>
      </c>
      <c r="I28" s="1" t="s">
        <v>13</v>
      </c>
    </row>
    <row r="29" spans="1:9" x14ac:dyDescent="0.25">
      <c r="A29" s="1" t="s">
        <v>772</v>
      </c>
      <c r="B29" s="1" t="s">
        <v>10</v>
      </c>
      <c r="C29">
        <v>7911</v>
      </c>
      <c r="D29">
        <v>1217</v>
      </c>
      <c r="E29">
        <v>18</v>
      </c>
      <c r="F29" s="1" t="s">
        <v>11</v>
      </c>
      <c r="G29" s="1" t="s">
        <v>20</v>
      </c>
      <c r="H29" s="4">
        <v>45539</v>
      </c>
      <c r="I29" s="1" t="s">
        <v>27</v>
      </c>
    </row>
    <row r="30" spans="1:9" x14ac:dyDescent="0.25">
      <c r="A30" s="1" t="s">
        <v>851</v>
      </c>
      <c r="B30" s="1" t="s">
        <v>19</v>
      </c>
      <c r="C30">
        <v>8883</v>
      </c>
      <c r="D30">
        <v>1217</v>
      </c>
      <c r="E30">
        <v>19</v>
      </c>
      <c r="F30" s="1" t="s">
        <v>11</v>
      </c>
      <c r="G30" s="1" t="s">
        <v>17</v>
      </c>
      <c r="H30" s="4">
        <v>45416</v>
      </c>
      <c r="I30" s="1" t="s">
        <v>21</v>
      </c>
    </row>
    <row r="31" spans="1:9" x14ac:dyDescent="0.25">
      <c r="A31" s="1" t="s">
        <v>959</v>
      </c>
      <c r="B31" s="1" t="s">
        <v>15</v>
      </c>
      <c r="C31">
        <v>7523</v>
      </c>
      <c r="D31">
        <v>1217</v>
      </c>
      <c r="E31">
        <v>15</v>
      </c>
      <c r="F31" s="1" t="s">
        <v>16</v>
      </c>
      <c r="G31" s="1" t="s">
        <v>17</v>
      </c>
      <c r="H31" s="4">
        <v>45493</v>
      </c>
      <c r="I31" s="1" t="s">
        <v>27</v>
      </c>
    </row>
    <row r="32" spans="1:9" x14ac:dyDescent="0.25">
      <c r="A32" s="1" t="s">
        <v>996</v>
      </c>
      <c r="B32" s="1" t="s">
        <v>25</v>
      </c>
      <c r="C32">
        <v>7263</v>
      </c>
      <c r="D32">
        <v>1217</v>
      </c>
      <c r="E32">
        <v>26</v>
      </c>
      <c r="F32" s="1" t="s">
        <v>16</v>
      </c>
      <c r="G32" s="1" t="s">
        <v>17</v>
      </c>
      <c r="H32" s="4">
        <v>45553</v>
      </c>
      <c r="I32" s="1" t="s">
        <v>27</v>
      </c>
    </row>
    <row r="33" spans="1:9" x14ac:dyDescent="0.25">
      <c r="A33" s="1" t="s">
        <v>177</v>
      </c>
      <c r="B33" s="1" t="s">
        <v>15</v>
      </c>
      <c r="C33">
        <v>4427</v>
      </c>
      <c r="D33">
        <v>1548</v>
      </c>
      <c r="E33">
        <v>28</v>
      </c>
      <c r="F33" s="1" t="s">
        <v>11</v>
      </c>
      <c r="G33" s="1" t="s">
        <v>20</v>
      </c>
      <c r="H33" s="4">
        <v>45401</v>
      </c>
      <c r="I33" s="1" t="s">
        <v>21</v>
      </c>
    </row>
    <row r="34" spans="1:9" x14ac:dyDescent="0.25">
      <c r="A34" s="1" t="s">
        <v>218</v>
      </c>
      <c r="B34" s="1" t="s">
        <v>25</v>
      </c>
      <c r="C34">
        <v>2173</v>
      </c>
      <c r="D34">
        <v>1548</v>
      </c>
      <c r="E34">
        <v>29</v>
      </c>
      <c r="F34" s="1" t="s">
        <v>16</v>
      </c>
      <c r="G34" s="1" t="s">
        <v>12</v>
      </c>
      <c r="H34" s="4">
        <v>45623</v>
      </c>
      <c r="I34" s="1" t="s">
        <v>27</v>
      </c>
    </row>
    <row r="35" spans="1:9" x14ac:dyDescent="0.25">
      <c r="A35" s="1" t="s">
        <v>289</v>
      </c>
      <c r="B35" s="1" t="s">
        <v>15</v>
      </c>
      <c r="C35">
        <v>8885</v>
      </c>
      <c r="D35">
        <v>1548</v>
      </c>
      <c r="E35">
        <v>1</v>
      </c>
      <c r="F35" s="1" t="s">
        <v>11</v>
      </c>
      <c r="G35" s="1" t="s">
        <v>12</v>
      </c>
      <c r="H35" s="4">
        <v>45411</v>
      </c>
      <c r="I35" s="1" t="s">
        <v>21</v>
      </c>
    </row>
    <row r="36" spans="1:9" x14ac:dyDescent="0.25">
      <c r="A36" s="1" t="s">
        <v>334</v>
      </c>
      <c r="B36" s="1" t="s">
        <v>10</v>
      </c>
      <c r="C36">
        <v>8735</v>
      </c>
      <c r="D36">
        <v>1548</v>
      </c>
      <c r="E36">
        <v>4</v>
      </c>
      <c r="F36" s="1" t="s">
        <v>11</v>
      </c>
      <c r="G36" s="1" t="s">
        <v>26</v>
      </c>
      <c r="H36" s="4">
        <v>45601</v>
      </c>
      <c r="I36" s="1" t="s">
        <v>27</v>
      </c>
    </row>
    <row r="37" spans="1:9" x14ac:dyDescent="0.25">
      <c r="A37" s="1" t="s">
        <v>389</v>
      </c>
      <c r="B37" s="1" t="s">
        <v>25</v>
      </c>
      <c r="C37">
        <v>6983</v>
      </c>
      <c r="D37">
        <v>1548</v>
      </c>
      <c r="E37">
        <v>9</v>
      </c>
      <c r="F37" s="1" t="s">
        <v>11</v>
      </c>
      <c r="G37" s="1" t="s">
        <v>12</v>
      </c>
      <c r="H37" s="4">
        <v>45563</v>
      </c>
      <c r="I37" s="1" t="s">
        <v>13</v>
      </c>
    </row>
    <row r="38" spans="1:9" x14ac:dyDescent="0.25">
      <c r="A38" s="1" t="s">
        <v>496</v>
      </c>
      <c r="B38" s="1" t="s">
        <v>10</v>
      </c>
      <c r="C38">
        <v>1819</v>
      </c>
      <c r="D38">
        <v>1548</v>
      </c>
      <c r="E38">
        <v>27</v>
      </c>
      <c r="F38" s="1" t="s">
        <v>11</v>
      </c>
      <c r="G38" s="1" t="s">
        <v>20</v>
      </c>
      <c r="H38" s="4">
        <v>45623</v>
      </c>
      <c r="I38" s="1" t="s">
        <v>27</v>
      </c>
    </row>
    <row r="39" spans="1:9" x14ac:dyDescent="0.25">
      <c r="A39" s="1" t="s">
        <v>534</v>
      </c>
      <c r="B39" s="1" t="s">
        <v>19</v>
      </c>
      <c r="C39">
        <v>6130</v>
      </c>
      <c r="D39">
        <v>1548</v>
      </c>
      <c r="E39">
        <v>7</v>
      </c>
      <c r="F39" s="1" t="s">
        <v>11</v>
      </c>
      <c r="G39" s="1" t="s">
        <v>17</v>
      </c>
      <c r="H39" s="4">
        <v>45331</v>
      </c>
      <c r="I39" s="1" t="s">
        <v>21</v>
      </c>
    </row>
    <row r="40" spans="1:9" x14ac:dyDescent="0.25">
      <c r="A40" s="1" t="s">
        <v>607</v>
      </c>
      <c r="B40" s="1" t="s">
        <v>25</v>
      </c>
      <c r="C40">
        <v>8917</v>
      </c>
      <c r="D40">
        <v>1548</v>
      </c>
      <c r="E40">
        <v>21</v>
      </c>
      <c r="F40" s="1" t="s">
        <v>16</v>
      </c>
      <c r="G40" s="1" t="s">
        <v>20</v>
      </c>
      <c r="H40" s="4">
        <v>45313</v>
      </c>
      <c r="I40" s="1" t="s">
        <v>21</v>
      </c>
    </row>
    <row r="41" spans="1:9" x14ac:dyDescent="0.25">
      <c r="A41" s="1" t="s">
        <v>618</v>
      </c>
      <c r="B41" s="1" t="s">
        <v>15</v>
      </c>
      <c r="C41">
        <v>7474</v>
      </c>
      <c r="D41">
        <v>1548</v>
      </c>
      <c r="E41">
        <v>20</v>
      </c>
      <c r="F41" s="1" t="s">
        <v>16</v>
      </c>
      <c r="G41" s="1" t="s">
        <v>17</v>
      </c>
      <c r="H41" s="4">
        <v>45607</v>
      </c>
      <c r="I41" s="1" t="s">
        <v>27</v>
      </c>
    </row>
    <row r="42" spans="1:9" x14ac:dyDescent="0.25">
      <c r="A42" s="1" t="s">
        <v>632</v>
      </c>
      <c r="B42" s="1" t="s">
        <v>10</v>
      </c>
      <c r="C42">
        <v>726</v>
      </c>
      <c r="D42">
        <v>1548</v>
      </c>
      <c r="E42">
        <v>24</v>
      </c>
      <c r="F42" s="1" t="s">
        <v>11</v>
      </c>
      <c r="G42" s="1" t="s">
        <v>20</v>
      </c>
      <c r="H42" s="4">
        <v>45467</v>
      </c>
      <c r="I42" s="1" t="s">
        <v>21</v>
      </c>
    </row>
    <row r="43" spans="1:9" x14ac:dyDescent="0.25">
      <c r="A43" s="1" t="s">
        <v>759</v>
      </c>
      <c r="B43" s="1" t="s">
        <v>25</v>
      </c>
      <c r="C43">
        <v>9948</v>
      </c>
      <c r="D43">
        <v>1548</v>
      </c>
      <c r="E43">
        <v>2</v>
      </c>
      <c r="F43" s="1" t="s">
        <v>11</v>
      </c>
      <c r="G43" s="1" t="s">
        <v>12</v>
      </c>
      <c r="H43" s="4">
        <v>45596</v>
      </c>
      <c r="I43" s="1" t="s">
        <v>27</v>
      </c>
    </row>
    <row r="44" spans="1:9" x14ac:dyDescent="0.25">
      <c r="A44" s="1" t="s">
        <v>812</v>
      </c>
      <c r="B44" s="1" t="s">
        <v>25</v>
      </c>
      <c r="C44">
        <v>3854</v>
      </c>
      <c r="D44">
        <v>1548</v>
      </c>
      <c r="E44">
        <v>11</v>
      </c>
      <c r="F44" s="1" t="s">
        <v>11</v>
      </c>
      <c r="G44" s="1" t="s">
        <v>17</v>
      </c>
      <c r="H44" s="4">
        <v>45626</v>
      </c>
      <c r="I44" s="1" t="s">
        <v>13</v>
      </c>
    </row>
    <row r="45" spans="1:9" x14ac:dyDescent="0.25">
      <c r="A45" s="1" t="s">
        <v>857</v>
      </c>
      <c r="B45" s="1" t="s">
        <v>19</v>
      </c>
      <c r="C45">
        <v>7146</v>
      </c>
      <c r="D45">
        <v>1548</v>
      </c>
      <c r="E45">
        <v>6</v>
      </c>
      <c r="F45" s="1" t="s">
        <v>11</v>
      </c>
      <c r="G45" s="1" t="s">
        <v>12</v>
      </c>
      <c r="H45" s="4">
        <v>45607</v>
      </c>
      <c r="I45" s="1" t="s">
        <v>27</v>
      </c>
    </row>
    <row r="46" spans="1:9" x14ac:dyDescent="0.25">
      <c r="A46" s="1" t="s">
        <v>910</v>
      </c>
      <c r="B46" s="1" t="s">
        <v>15</v>
      </c>
      <c r="C46">
        <v>665</v>
      </c>
      <c r="D46">
        <v>1548</v>
      </c>
      <c r="E46">
        <v>17</v>
      </c>
      <c r="F46" s="1" t="s">
        <v>16</v>
      </c>
      <c r="G46" s="1" t="s">
        <v>12</v>
      </c>
      <c r="H46" s="4">
        <v>45433</v>
      </c>
      <c r="I46" s="1" t="s">
        <v>27</v>
      </c>
    </row>
    <row r="47" spans="1:9" x14ac:dyDescent="0.25">
      <c r="A47" s="1" t="s">
        <v>939</v>
      </c>
      <c r="B47" s="1" t="s">
        <v>19</v>
      </c>
      <c r="C47">
        <v>5121</v>
      </c>
      <c r="D47">
        <v>1548</v>
      </c>
      <c r="E47">
        <v>25</v>
      </c>
      <c r="F47" s="1" t="s">
        <v>11</v>
      </c>
      <c r="G47" s="1" t="s">
        <v>12</v>
      </c>
      <c r="H47" s="4">
        <v>45333</v>
      </c>
      <c r="I47" s="1" t="s">
        <v>13</v>
      </c>
    </row>
    <row r="48" spans="1:9" x14ac:dyDescent="0.25">
      <c r="A48" s="1" t="s">
        <v>63</v>
      </c>
      <c r="B48" s="1" t="s">
        <v>10</v>
      </c>
      <c r="C48">
        <v>582</v>
      </c>
      <c r="D48">
        <v>2109</v>
      </c>
      <c r="E48">
        <v>17</v>
      </c>
      <c r="F48" s="1" t="s">
        <v>16</v>
      </c>
      <c r="G48" s="1" t="s">
        <v>20</v>
      </c>
      <c r="H48" s="4">
        <v>45566</v>
      </c>
      <c r="I48" s="1" t="s">
        <v>27</v>
      </c>
    </row>
    <row r="49" spans="1:9" x14ac:dyDescent="0.25">
      <c r="A49" s="1" t="s">
        <v>75</v>
      </c>
      <c r="B49" s="1" t="s">
        <v>25</v>
      </c>
      <c r="C49">
        <v>3990</v>
      </c>
      <c r="D49">
        <v>2109</v>
      </c>
      <c r="E49">
        <v>19</v>
      </c>
      <c r="F49" s="1" t="s">
        <v>11</v>
      </c>
      <c r="G49" s="1" t="s">
        <v>20</v>
      </c>
      <c r="H49" s="4">
        <v>45336</v>
      </c>
      <c r="I49" s="1" t="s">
        <v>27</v>
      </c>
    </row>
    <row r="50" spans="1:9" x14ac:dyDescent="0.25">
      <c r="A50" s="1" t="s">
        <v>87</v>
      </c>
      <c r="B50" s="1" t="s">
        <v>15</v>
      </c>
      <c r="C50">
        <v>2924</v>
      </c>
      <c r="D50">
        <v>2109</v>
      </c>
      <c r="E50">
        <v>27</v>
      </c>
      <c r="F50" s="1" t="s">
        <v>11</v>
      </c>
      <c r="G50" s="1" t="s">
        <v>12</v>
      </c>
      <c r="H50" s="4">
        <v>45547</v>
      </c>
      <c r="I50" s="1" t="s">
        <v>21</v>
      </c>
    </row>
    <row r="51" spans="1:9" x14ac:dyDescent="0.25">
      <c r="A51" s="1" t="s">
        <v>106</v>
      </c>
      <c r="B51" s="1" t="s">
        <v>25</v>
      </c>
      <c r="C51">
        <v>1684</v>
      </c>
      <c r="D51">
        <v>2109</v>
      </c>
      <c r="E51">
        <v>2</v>
      </c>
      <c r="F51" s="1" t="s">
        <v>11</v>
      </c>
      <c r="G51" s="1" t="s">
        <v>17</v>
      </c>
      <c r="H51" s="4">
        <v>45521</v>
      </c>
      <c r="I51" s="1" t="s">
        <v>27</v>
      </c>
    </row>
    <row r="52" spans="1:9" x14ac:dyDescent="0.25">
      <c r="A52" s="1" t="s">
        <v>132</v>
      </c>
      <c r="B52" s="1" t="s">
        <v>10</v>
      </c>
      <c r="C52">
        <v>3758</v>
      </c>
      <c r="D52">
        <v>2109</v>
      </c>
      <c r="E52">
        <v>8</v>
      </c>
      <c r="F52" s="1" t="s">
        <v>11</v>
      </c>
      <c r="G52" s="1" t="s">
        <v>12</v>
      </c>
      <c r="H52" s="4">
        <v>45636</v>
      </c>
      <c r="I52" s="1" t="s">
        <v>21</v>
      </c>
    </row>
    <row r="53" spans="1:9" x14ac:dyDescent="0.25">
      <c r="A53" s="1" t="s">
        <v>260</v>
      </c>
      <c r="B53" s="1" t="s">
        <v>19</v>
      </c>
      <c r="C53">
        <v>6814</v>
      </c>
      <c r="D53">
        <v>2109</v>
      </c>
      <c r="E53">
        <v>5</v>
      </c>
      <c r="F53" s="1" t="s">
        <v>16</v>
      </c>
      <c r="G53" s="1" t="s">
        <v>17</v>
      </c>
      <c r="H53" s="4">
        <v>45300</v>
      </c>
      <c r="I53" s="1" t="s">
        <v>13</v>
      </c>
    </row>
    <row r="54" spans="1:9" x14ac:dyDescent="0.25">
      <c r="A54" s="1" t="s">
        <v>349</v>
      </c>
      <c r="B54" s="1" t="s">
        <v>25</v>
      </c>
      <c r="C54">
        <v>4145</v>
      </c>
      <c r="D54">
        <v>2109</v>
      </c>
      <c r="E54">
        <v>20</v>
      </c>
      <c r="F54" s="1" t="s">
        <v>11</v>
      </c>
      <c r="G54" s="1" t="s">
        <v>12</v>
      </c>
      <c r="H54" s="4">
        <v>45503</v>
      </c>
      <c r="I54" s="1" t="s">
        <v>27</v>
      </c>
    </row>
    <row r="55" spans="1:9" x14ac:dyDescent="0.25">
      <c r="A55" s="1" t="s">
        <v>370</v>
      </c>
      <c r="B55" s="1" t="s">
        <v>15</v>
      </c>
      <c r="C55">
        <v>1357</v>
      </c>
      <c r="D55">
        <v>2109</v>
      </c>
      <c r="E55">
        <v>1</v>
      </c>
      <c r="F55" s="1" t="s">
        <v>11</v>
      </c>
      <c r="G55" s="1" t="s">
        <v>20</v>
      </c>
      <c r="H55" s="4">
        <v>45376</v>
      </c>
      <c r="I55" s="1" t="s">
        <v>21</v>
      </c>
    </row>
    <row r="56" spans="1:9" x14ac:dyDescent="0.25">
      <c r="A56" s="1" t="s">
        <v>382</v>
      </c>
      <c r="B56" s="1" t="s">
        <v>10</v>
      </c>
      <c r="C56">
        <v>8457</v>
      </c>
      <c r="D56">
        <v>2109</v>
      </c>
      <c r="E56">
        <v>3</v>
      </c>
      <c r="F56" s="1" t="s">
        <v>11</v>
      </c>
      <c r="G56" s="1" t="s">
        <v>26</v>
      </c>
      <c r="H56" s="4">
        <v>45319</v>
      </c>
      <c r="I56" s="1" t="s">
        <v>13</v>
      </c>
    </row>
    <row r="57" spans="1:9" x14ac:dyDescent="0.25">
      <c r="A57" s="1" t="s">
        <v>386</v>
      </c>
      <c r="B57" s="1" t="s">
        <v>19</v>
      </c>
      <c r="C57">
        <v>8147</v>
      </c>
      <c r="D57">
        <v>2109</v>
      </c>
      <c r="E57">
        <v>20</v>
      </c>
      <c r="F57" s="1" t="s">
        <v>11</v>
      </c>
      <c r="G57" s="1" t="s">
        <v>26</v>
      </c>
      <c r="H57" s="4">
        <v>45374</v>
      </c>
      <c r="I57" s="1" t="s">
        <v>27</v>
      </c>
    </row>
    <row r="58" spans="1:9" x14ac:dyDescent="0.25">
      <c r="A58" s="1" t="s">
        <v>494</v>
      </c>
      <c r="B58" s="1" t="s">
        <v>10</v>
      </c>
      <c r="C58">
        <v>706</v>
      </c>
      <c r="D58">
        <v>2109</v>
      </c>
      <c r="E58">
        <v>13</v>
      </c>
      <c r="F58" s="1" t="s">
        <v>11</v>
      </c>
      <c r="G58" s="1" t="s">
        <v>20</v>
      </c>
      <c r="H58" s="4">
        <v>45617</v>
      </c>
      <c r="I58" s="1" t="s">
        <v>21</v>
      </c>
    </row>
    <row r="59" spans="1:9" x14ac:dyDescent="0.25">
      <c r="A59" s="1" t="s">
        <v>508</v>
      </c>
      <c r="B59" s="1" t="s">
        <v>10</v>
      </c>
      <c r="C59">
        <v>9496</v>
      </c>
      <c r="D59">
        <v>2109</v>
      </c>
      <c r="E59">
        <v>16</v>
      </c>
      <c r="F59" s="1" t="s">
        <v>16</v>
      </c>
      <c r="G59" s="1" t="s">
        <v>20</v>
      </c>
      <c r="H59" s="4">
        <v>45627</v>
      </c>
      <c r="I59" s="1" t="s">
        <v>21</v>
      </c>
    </row>
    <row r="60" spans="1:9" x14ac:dyDescent="0.25">
      <c r="A60" s="1" t="s">
        <v>561</v>
      </c>
      <c r="B60" s="1" t="s">
        <v>10</v>
      </c>
      <c r="C60">
        <v>3655</v>
      </c>
      <c r="D60">
        <v>2109</v>
      </c>
      <c r="E60">
        <v>2</v>
      </c>
      <c r="F60" s="1" t="s">
        <v>11</v>
      </c>
      <c r="G60" s="1" t="s">
        <v>20</v>
      </c>
      <c r="H60" s="4">
        <v>45529</v>
      </c>
      <c r="I60" s="1" t="s">
        <v>21</v>
      </c>
    </row>
    <row r="61" spans="1:9" x14ac:dyDescent="0.25">
      <c r="A61" s="1" t="s">
        <v>617</v>
      </c>
      <c r="B61" s="1" t="s">
        <v>19</v>
      </c>
      <c r="C61">
        <v>6594</v>
      </c>
      <c r="D61">
        <v>2109</v>
      </c>
      <c r="E61">
        <v>16</v>
      </c>
      <c r="F61" s="1" t="s">
        <v>16</v>
      </c>
      <c r="G61" s="1" t="s">
        <v>12</v>
      </c>
      <c r="H61" s="4">
        <v>45513</v>
      </c>
      <c r="I61" s="1" t="s">
        <v>21</v>
      </c>
    </row>
    <row r="62" spans="1:9" x14ac:dyDescent="0.25">
      <c r="A62" s="1" t="s">
        <v>641</v>
      </c>
      <c r="B62" s="1" t="s">
        <v>15</v>
      </c>
      <c r="C62">
        <v>1752</v>
      </c>
      <c r="D62">
        <v>2109</v>
      </c>
      <c r="E62">
        <v>28</v>
      </c>
      <c r="F62" s="1" t="s">
        <v>16</v>
      </c>
      <c r="G62" s="1" t="s">
        <v>26</v>
      </c>
      <c r="H62" s="4">
        <v>45365</v>
      </c>
      <c r="I62" s="1" t="s">
        <v>21</v>
      </c>
    </row>
    <row r="63" spans="1:9" x14ac:dyDescent="0.25">
      <c r="A63" s="1" t="s">
        <v>672</v>
      </c>
      <c r="B63" s="1" t="s">
        <v>19</v>
      </c>
      <c r="C63">
        <v>6418</v>
      </c>
      <c r="D63">
        <v>2109</v>
      </c>
      <c r="E63">
        <v>3</v>
      </c>
      <c r="F63" s="1" t="s">
        <v>11</v>
      </c>
      <c r="G63" s="1" t="s">
        <v>20</v>
      </c>
      <c r="H63" s="4">
        <v>45494</v>
      </c>
      <c r="I63" s="1" t="s">
        <v>27</v>
      </c>
    </row>
    <row r="64" spans="1:9" x14ac:dyDescent="0.25">
      <c r="A64" s="1" t="s">
        <v>678</v>
      </c>
      <c r="B64" s="1" t="s">
        <v>25</v>
      </c>
      <c r="C64">
        <v>5320</v>
      </c>
      <c r="D64">
        <v>2109</v>
      </c>
      <c r="E64">
        <v>7</v>
      </c>
      <c r="F64" s="1" t="s">
        <v>11</v>
      </c>
      <c r="G64" s="1" t="s">
        <v>20</v>
      </c>
      <c r="H64" s="4">
        <v>45528</v>
      </c>
      <c r="I64" s="1" t="s">
        <v>27</v>
      </c>
    </row>
    <row r="65" spans="1:9" x14ac:dyDescent="0.25">
      <c r="A65" s="1" t="s">
        <v>686</v>
      </c>
      <c r="B65" s="1" t="s">
        <v>10</v>
      </c>
      <c r="C65">
        <v>3047</v>
      </c>
      <c r="D65">
        <v>2109</v>
      </c>
      <c r="E65">
        <v>1</v>
      </c>
      <c r="F65" s="1" t="s">
        <v>11</v>
      </c>
      <c r="G65" s="1" t="s">
        <v>17</v>
      </c>
      <c r="H65" s="4">
        <v>45606</v>
      </c>
      <c r="I65" s="1" t="s">
        <v>27</v>
      </c>
    </row>
    <row r="66" spans="1:9" x14ac:dyDescent="0.25">
      <c r="A66" s="1" t="s">
        <v>928</v>
      </c>
      <c r="B66" s="1" t="s">
        <v>25</v>
      </c>
      <c r="C66">
        <v>7884</v>
      </c>
      <c r="D66">
        <v>2109</v>
      </c>
      <c r="E66">
        <v>18</v>
      </c>
      <c r="F66" s="1" t="s">
        <v>11</v>
      </c>
      <c r="G66" s="1" t="s">
        <v>20</v>
      </c>
      <c r="H66" s="4">
        <v>45609</v>
      </c>
      <c r="I66" s="1" t="s">
        <v>13</v>
      </c>
    </row>
    <row r="67" spans="1:9" x14ac:dyDescent="0.25">
      <c r="A67" s="1" t="s">
        <v>983</v>
      </c>
      <c r="B67" s="1" t="s">
        <v>15</v>
      </c>
      <c r="C67">
        <v>3345</v>
      </c>
      <c r="D67">
        <v>2109</v>
      </c>
      <c r="E67">
        <v>26</v>
      </c>
      <c r="F67" s="1" t="s">
        <v>11</v>
      </c>
      <c r="G67" s="1" t="s">
        <v>12</v>
      </c>
      <c r="H67" s="4">
        <v>45453</v>
      </c>
      <c r="I67" s="1" t="s">
        <v>13</v>
      </c>
    </row>
    <row r="68" spans="1:9" x14ac:dyDescent="0.25">
      <c r="A68" s="1" t="s">
        <v>1016</v>
      </c>
      <c r="B68" s="1" t="s">
        <v>25</v>
      </c>
      <c r="C68">
        <v>5406</v>
      </c>
      <c r="D68">
        <v>2109</v>
      </c>
      <c r="E68">
        <v>29</v>
      </c>
      <c r="F68" s="1" t="s">
        <v>11</v>
      </c>
      <c r="G68" s="1" t="s">
        <v>17</v>
      </c>
      <c r="H68" s="4">
        <v>45305</v>
      </c>
      <c r="I68" s="1" t="s">
        <v>13</v>
      </c>
    </row>
    <row r="69" spans="1:9" x14ac:dyDescent="0.25">
      <c r="A69" s="1" t="s">
        <v>44</v>
      </c>
      <c r="B69" s="1" t="s">
        <v>25</v>
      </c>
      <c r="C69">
        <v>9780</v>
      </c>
      <c r="D69">
        <v>2314</v>
      </c>
      <c r="E69">
        <v>20</v>
      </c>
      <c r="F69" s="1" t="s">
        <v>11</v>
      </c>
      <c r="G69" s="1" t="s">
        <v>12</v>
      </c>
      <c r="H69" s="4">
        <v>45564</v>
      </c>
      <c r="I69" s="1" t="s">
        <v>27</v>
      </c>
    </row>
    <row r="70" spans="1:9" x14ac:dyDescent="0.25">
      <c r="A70" s="1" t="s">
        <v>77</v>
      </c>
      <c r="B70" s="1" t="s">
        <v>19</v>
      </c>
      <c r="C70">
        <v>8174</v>
      </c>
      <c r="D70">
        <v>2314</v>
      </c>
      <c r="E70">
        <v>18</v>
      </c>
      <c r="F70" s="1" t="s">
        <v>11</v>
      </c>
      <c r="G70" s="1" t="s">
        <v>26</v>
      </c>
      <c r="H70" s="4">
        <v>45295</v>
      </c>
      <c r="I70" s="1" t="s">
        <v>13</v>
      </c>
    </row>
    <row r="71" spans="1:9" x14ac:dyDescent="0.25">
      <c r="A71" s="1" t="s">
        <v>118</v>
      </c>
      <c r="B71" s="1" t="s">
        <v>25</v>
      </c>
      <c r="C71">
        <v>1102</v>
      </c>
      <c r="D71">
        <v>2314</v>
      </c>
      <c r="E71">
        <v>24</v>
      </c>
      <c r="F71" s="1" t="s">
        <v>11</v>
      </c>
      <c r="G71" s="1" t="s">
        <v>12</v>
      </c>
      <c r="H71" s="4">
        <v>45455</v>
      </c>
      <c r="I71" s="1" t="s">
        <v>21</v>
      </c>
    </row>
    <row r="72" spans="1:9" x14ac:dyDescent="0.25">
      <c r="A72" s="1" t="s">
        <v>261</v>
      </c>
      <c r="B72" s="1" t="s">
        <v>15</v>
      </c>
      <c r="C72">
        <v>8942</v>
      </c>
      <c r="D72">
        <v>2314</v>
      </c>
      <c r="E72">
        <v>20</v>
      </c>
      <c r="F72" s="1" t="s">
        <v>11</v>
      </c>
      <c r="G72" s="1" t="s">
        <v>26</v>
      </c>
      <c r="H72" s="4">
        <v>45549</v>
      </c>
      <c r="I72" s="1" t="s">
        <v>27</v>
      </c>
    </row>
    <row r="73" spans="1:9" x14ac:dyDescent="0.25">
      <c r="A73" s="1" t="s">
        <v>319</v>
      </c>
      <c r="B73" s="1" t="s">
        <v>25</v>
      </c>
      <c r="C73">
        <v>9971</v>
      </c>
      <c r="D73">
        <v>2314</v>
      </c>
      <c r="E73">
        <v>17</v>
      </c>
      <c r="F73" s="1" t="s">
        <v>11</v>
      </c>
      <c r="G73" s="1" t="s">
        <v>20</v>
      </c>
      <c r="H73" s="4">
        <v>45539</v>
      </c>
      <c r="I73" s="1" t="s">
        <v>21</v>
      </c>
    </row>
    <row r="74" spans="1:9" x14ac:dyDescent="0.25">
      <c r="A74" s="1" t="s">
        <v>332</v>
      </c>
      <c r="B74" s="1" t="s">
        <v>19</v>
      </c>
      <c r="C74">
        <v>5830</v>
      </c>
      <c r="D74">
        <v>2314</v>
      </c>
      <c r="E74">
        <v>2</v>
      </c>
      <c r="F74" s="1" t="s">
        <v>16</v>
      </c>
      <c r="G74" s="1" t="s">
        <v>26</v>
      </c>
      <c r="H74" s="4">
        <v>45337</v>
      </c>
      <c r="I74" s="1" t="s">
        <v>21</v>
      </c>
    </row>
    <row r="75" spans="1:9" x14ac:dyDescent="0.25">
      <c r="A75" s="1" t="s">
        <v>435</v>
      </c>
      <c r="B75" s="1" t="s">
        <v>15</v>
      </c>
      <c r="C75">
        <v>6547</v>
      </c>
      <c r="D75">
        <v>2314</v>
      </c>
      <c r="E75">
        <v>16</v>
      </c>
      <c r="F75" s="1" t="s">
        <v>11</v>
      </c>
      <c r="G75" s="1" t="s">
        <v>20</v>
      </c>
      <c r="H75" s="4">
        <v>45420</v>
      </c>
      <c r="I75" s="1" t="s">
        <v>21</v>
      </c>
    </row>
    <row r="76" spans="1:9" x14ac:dyDescent="0.25">
      <c r="A76" s="1" t="s">
        <v>510</v>
      </c>
      <c r="B76" s="1" t="s">
        <v>10</v>
      </c>
      <c r="C76">
        <v>3289</v>
      </c>
      <c r="D76">
        <v>2314</v>
      </c>
      <c r="E76">
        <v>29</v>
      </c>
      <c r="F76" s="1" t="s">
        <v>16</v>
      </c>
      <c r="G76" s="1" t="s">
        <v>26</v>
      </c>
      <c r="H76" s="4">
        <v>45410</v>
      </c>
      <c r="I76" s="1" t="s">
        <v>13</v>
      </c>
    </row>
    <row r="77" spans="1:9" x14ac:dyDescent="0.25">
      <c r="A77" s="1" t="s">
        <v>620</v>
      </c>
      <c r="B77" s="1" t="s">
        <v>19</v>
      </c>
      <c r="C77">
        <v>8192</v>
      </c>
      <c r="D77">
        <v>2314</v>
      </c>
      <c r="E77">
        <v>13</v>
      </c>
      <c r="F77" s="1" t="s">
        <v>11</v>
      </c>
      <c r="G77" s="1" t="s">
        <v>12</v>
      </c>
      <c r="H77" s="4">
        <v>45465</v>
      </c>
      <c r="I77" s="1" t="s">
        <v>27</v>
      </c>
    </row>
    <row r="78" spans="1:9" x14ac:dyDescent="0.25">
      <c r="A78" s="1" t="s">
        <v>670</v>
      </c>
      <c r="B78" s="1" t="s">
        <v>19</v>
      </c>
      <c r="C78">
        <v>7743</v>
      </c>
      <c r="D78">
        <v>2314</v>
      </c>
      <c r="E78">
        <v>23</v>
      </c>
      <c r="F78" s="1" t="s">
        <v>16</v>
      </c>
      <c r="G78" s="1" t="s">
        <v>12</v>
      </c>
      <c r="H78" s="4">
        <v>45457</v>
      </c>
      <c r="I78" s="1" t="s">
        <v>27</v>
      </c>
    </row>
    <row r="79" spans="1:9" x14ac:dyDescent="0.25">
      <c r="A79" s="1" t="s">
        <v>679</v>
      </c>
      <c r="B79" s="1" t="s">
        <v>19</v>
      </c>
      <c r="C79">
        <v>4058</v>
      </c>
      <c r="D79">
        <v>2314</v>
      </c>
      <c r="E79">
        <v>14</v>
      </c>
      <c r="F79" s="1" t="s">
        <v>11</v>
      </c>
      <c r="G79" s="1" t="s">
        <v>12</v>
      </c>
      <c r="H79" s="4">
        <v>45484</v>
      </c>
      <c r="I79" s="1" t="s">
        <v>13</v>
      </c>
    </row>
    <row r="80" spans="1:9" x14ac:dyDescent="0.25">
      <c r="A80" s="1" t="s">
        <v>708</v>
      </c>
      <c r="B80" s="1" t="s">
        <v>19</v>
      </c>
      <c r="C80">
        <v>1221</v>
      </c>
      <c r="D80">
        <v>2314</v>
      </c>
      <c r="E80">
        <v>14</v>
      </c>
      <c r="F80" s="1" t="s">
        <v>11</v>
      </c>
      <c r="G80" s="1" t="s">
        <v>17</v>
      </c>
      <c r="H80" s="4">
        <v>45544</v>
      </c>
      <c r="I80" s="1" t="s">
        <v>13</v>
      </c>
    </row>
    <row r="81" spans="1:9" x14ac:dyDescent="0.25">
      <c r="A81" s="1" t="s">
        <v>856</v>
      </c>
      <c r="B81" s="1" t="s">
        <v>15</v>
      </c>
      <c r="C81">
        <v>4283</v>
      </c>
      <c r="D81">
        <v>2314</v>
      </c>
      <c r="E81">
        <v>2</v>
      </c>
      <c r="F81" s="1" t="s">
        <v>11</v>
      </c>
      <c r="G81" s="1" t="s">
        <v>12</v>
      </c>
      <c r="H81" s="4">
        <v>45479</v>
      </c>
      <c r="I81" s="1" t="s">
        <v>13</v>
      </c>
    </row>
    <row r="82" spans="1:9" x14ac:dyDescent="0.25">
      <c r="A82" s="1" t="s">
        <v>964</v>
      </c>
      <c r="B82" s="1" t="s">
        <v>19</v>
      </c>
      <c r="C82">
        <v>5024</v>
      </c>
      <c r="D82">
        <v>2314</v>
      </c>
      <c r="E82">
        <v>3</v>
      </c>
      <c r="F82" s="1" t="s">
        <v>11</v>
      </c>
      <c r="G82" s="1" t="s">
        <v>12</v>
      </c>
      <c r="H82" s="4">
        <v>45631</v>
      </c>
      <c r="I82" s="1" t="s">
        <v>21</v>
      </c>
    </row>
    <row r="83" spans="1:9" x14ac:dyDescent="0.25">
      <c r="A83" s="1" t="s">
        <v>974</v>
      </c>
      <c r="B83" s="1" t="s">
        <v>10</v>
      </c>
      <c r="C83">
        <v>7226</v>
      </c>
      <c r="D83">
        <v>2314</v>
      </c>
      <c r="E83">
        <v>12</v>
      </c>
      <c r="F83" s="1" t="s">
        <v>16</v>
      </c>
      <c r="G83" s="1" t="s">
        <v>26</v>
      </c>
      <c r="H83" s="4">
        <v>45302</v>
      </c>
      <c r="I83" s="1" t="s">
        <v>21</v>
      </c>
    </row>
    <row r="84" spans="1:9" x14ac:dyDescent="0.25">
      <c r="A84" s="1" t="s">
        <v>979</v>
      </c>
      <c r="B84" s="1" t="s">
        <v>25</v>
      </c>
      <c r="C84">
        <v>1501</v>
      </c>
      <c r="D84">
        <v>2314</v>
      </c>
      <c r="E84">
        <v>17</v>
      </c>
      <c r="F84" s="1" t="s">
        <v>11</v>
      </c>
      <c r="G84" s="1" t="s">
        <v>20</v>
      </c>
      <c r="H84" s="4">
        <v>45306</v>
      </c>
      <c r="I84" s="1" t="s">
        <v>27</v>
      </c>
    </row>
    <row r="85" spans="1:9" x14ac:dyDescent="0.25">
      <c r="A85" s="1" t="s">
        <v>24</v>
      </c>
      <c r="B85" s="1" t="s">
        <v>25</v>
      </c>
      <c r="C85">
        <v>4617</v>
      </c>
      <c r="D85">
        <v>2517</v>
      </c>
      <c r="E85">
        <v>17</v>
      </c>
      <c r="F85" s="1" t="s">
        <v>11</v>
      </c>
      <c r="G85" s="1" t="s">
        <v>26</v>
      </c>
      <c r="H85" s="4">
        <v>45393</v>
      </c>
      <c r="I85" s="1" t="s">
        <v>27</v>
      </c>
    </row>
    <row r="86" spans="1:9" x14ac:dyDescent="0.25">
      <c r="A86" s="1" t="s">
        <v>41</v>
      </c>
      <c r="B86" s="1" t="s">
        <v>25</v>
      </c>
      <c r="C86">
        <v>3055</v>
      </c>
      <c r="D86">
        <v>2517</v>
      </c>
      <c r="E86">
        <v>18</v>
      </c>
      <c r="F86" s="1" t="s">
        <v>11</v>
      </c>
      <c r="G86" s="1" t="s">
        <v>20</v>
      </c>
      <c r="H86" s="4">
        <v>45475</v>
      </c>
      <c r="I86" s="1" t="s">
        <v>13</v>
      </c>
    </row>
    <row r="87" spans="1:9" x14ac:dyDescent="0.25">
      <c r="A87" s="1" t="s">
        <v>59</v>
      </c>
      <c r="B87" s="1" t="s">
        <v>10</v>
      </c>
      <c r="C87">
        <v>9783</v>
      </c>
      <c r="D87">
        <v>2517</v>
      </c>
      <c r="E87">
        <v>23</v>
      </c>
      <c r="F87" s="1" t="s">
        <v>16</v>
      </c>
      <c r="G87" s="1" t="s">
        <v>20</v>
      </c>
      <c r="H87" s="4">
        <v>45305</v>
      </c>
      <c r="I87" s="1" t="s">
        <v>13</v>
      </c>
    </row>
    <row r="88" spans="1:9" x14ac:dyDescent="0.25">
      <c r="A88" s="1" t="s">
        <v>171</v>
      </c>
      <c r="B88" s="1" t="s">
        <v>10</v>
      </c>
      <c r="C88">
        <v>2687</v>
      </c>
      <c r="D88">
        <v>2517</v>
      </c>
      <c r="E88">
        <v>20</v>
      </c>
      <c r="F88" s="1" t="s">
        <v>11</v>
      </c>
      <c r="G88" s="1" t="s">
        <v>26</v>
      </c>
      <c r="H88" s="4">
        <v>45553</v>
      </c>
      <c r="I88" s="1" t="s">
        <v>13</v>
      </c>
    </row>
    <row r="89" spans="1:9" x14ac:dyDescent="0.25">
      <c r="A89" s="1" t="s">
        <v>192</v>
      </c>
      <c r="B89" s="1" t="s">
        <v>10</v>
      </c>
      <c r="C89">
        <v>2972</v>
      </c>
      <c r="D89">
        <v>2517</v>
      </c>
      <c r="E89">
        <v>4</v>
      </c>
      <c r="F89" s="1" t="s">
        <v>16</v>
      </c>
      <c r="G89" s="1" t="s">
        <v>17</v>
      </c>
      <c r="H89" s="4">
        <v>45645</v>
      </c>
      <c r="I89" s="1" t="s">
        <v>27</v>
      </c>
    </row>
    <row r="90" spans="1:9" x14ac:dyDescent="0.25">
      <c r="A90" s="1" t="s">
        <v>235</v>
      </c>
      <c r="B90" s="1" t="s">
        <v>25</v>
      </c>
      <c r="C90">
        <v>6818</v>
      </c>
      <c r="D90">
        <v>2517</v>
      </c>
      <c r="E90">
        <v>21</v>
      </c>
      <c r="F90" s="1" t="s">
        <v>11</v>
      </c>
      <c r="G90" s="1" t="s">
        <v>20</v>
      </c>
      <c r="H90" s="4">
        <v>45355</v>
      </c>
      <c r="I90" s="1" t="s">
        <v>27</v>
      </c>
    </row>
    <row r="91" spans="1:9" x14ac:dyDescent="0.25">
      <c r="A91" s="1" t="s">
        <v>242</v>
      </c>
      <c r="B91" s="1" t="s">
        <v>25</v>
      </c>
      <c r="C91">
        <v>7401</v>
      </c>
      <c r="D91">
        <v>2517</v>
      </c>
      <c r="E91">
        <v>18</v>
      </c>
      <c r="F91" s="1" t="s">
        <v>11</v>
      </c>
      <c r="G91" s="1" t="s">
        <v>17</v>
      </c>
      <c r="H91" s="4">
        <v>45631</v>
      </c>
      <c r="I91" s="1" t="s">
        <v>21</v>
      </c>
    </row>
    <row r="92" spans="1:9" x14ac:dyDescent="0.25">
      <c r="A92" s="1" t="s">
        <v>371</v>
      </c>
      <c r="B92" s="1" t="s">
        <v>10</v>
      </c>
      <c r="C92">
        <v>5386</v>
      </c>
      <c r="D92">
        <v>2517</v>
      </c>
      <c r="E92">
        <v>22</v>
      </c>
      <c r="F92" s="1" t="s">
        <v>11</v>
      </c>
      <c r="G92" s="1" t="s">
        <v>12</v>
      </c>
      <c r="H92" s="4">
        <v>45576</v>
      </c>
      <c r="I92" s="1" t="s">
        <v>13</v>
      </c>
    </row>
    <row r="93" spans="1:9" x14ac:dyDescent="0.25">
      <c r="A93" s="1" t="s">
        <v>420</v>
      </c>
      <c r="B93" s="1" t="s">
        <v>25</v>
      </c>
      <c r="C93">
        <v>4960</v>
      </c>
      <c r="D93">
        <v>2517</v>
      </c>
      <c r="E93">
        <v>6</v>
      </c>
      <c r="F93" s="1" t="s">
        <v>16</v>
      </c>
      <c r="G93" s="1" t="s">
        <v>20</v>
      </c>
      <c r="H93" s="4">
        <v>45421</v>
      </c>
      <c r="I93" s="1" t="s">
        <v>21</v>
      </c>
    </row>
    <row r="94" spans="1:9" x14ac:dyDescent="0.25">
      <c r="A94" s="1" t="s">
        <v>423</v>
      </c>
      <c r="B94" s="1" t="s">
        <v>19</v>
      </c>
      <c r="C94">
        <v>3328</v>
      </c>
      <c r="D94">
        <v>2517</v>
      </c>
      <c r="E94">
        <v>19</v>
      </c>
      <c r="F94" s="1" t="s">
        <v>11</v>
      </c>
      <c r="G94" s="1" t="s">
        <v>17</v>
      </c>
      <c r="H94" s="4">
        <v>45401</v>
      </c>
      <c r="I94" s="1" t="s">
        <v>13</v>
      </c>
    </row>
    <row r="95" spans="1:9" x14ac:dyDescent="0.25">
      <c r="A95" s="1" t="s">
        <v>439</v>
      </c>
      <c r="B95" s="1" t="s">
        <v>19</v>
      </c>
      <c r="C95">
        <v>9206</v>
      </c>
      <c r="D95">
        <v>2517</v>
      </c>
      <c r="E95">
        <v>10</v>
      </c>
      <c r="F95" s="1" t="s">
        <v>16</v>
      </c>
      <c r="G95" s="1" t="s">
        <v>12</v>
      </c>
      <c r="H95" s="4">
        <v>45340</v>
      </c>
      <c r="I95" s="1" t="s">
        <v>13</v>
      </c>
    </row>
    <row r="96" spans="1:9" x14ac:dyDescent="0.25">
      <c r="A96" s="1" t="s">
        <v>464</v>
      </c>
      <c r="B96" s="1" t="s">
        <v>15</v>
      </c>
      <c r="C96">
        <v>4039</v>
      </c>
      <c r="D96">
        <v>2517</v>
      </c>
      <c r="E96">
        <v>17</v>
      </c>
      <c r="F96" s="1" t="s">
        <v>11</v>
      </c>
      <c r="G96" s="1" t="s">
        <v>20</v>
      </c>
      <c r="H96" s="4">
        <v>45622</v>
      </c>
      <c r="I96" s="1" t="s">
        <v>21</v>
      </c>
    </row>
    <row r="97" spans="1:9" x14ac:dyDescent="0.25">
      <c r="A97" s="1" t="s">
        <v>492</v>
      </c>
      <c r="B97" s="1" t="s">
        <v>10</v>
      </c>
      <c r="C97">
        <v>7726</v>
      </c>
      <c r="D97">
        <v>2517</v>
      </c>
      <c r="E97">
        <v>15</v>
      </c>
      <c r="F97" s="1" t="s">
        <v>11</v>
      </c>
      <c r="G97" s="1" t="s">
        <v>20</v>
      </c>
      <c r="H97" s="4">
        <v>45640</v>
      </c>
      <c r="I97" s="1" t="s">
        <v>13</v>
      </c>
    </row>
    <row r="98" spans="1:9" x14ac:dyDescent="0.25">
      <c r="A98" s="1" t="s">
        <v>542</v>
      </c>
      <c r="B98" s="1" t="s">
        <v>19</v>
      </c>
      <c r="C98">
        <v>9576</v>
      </c>
      <c r="D98">
        <v>2517</v>
      </c>
      <c r="E98">
        <v>17</v>
      </c>
      <c r="F98" s="1" t="s">
        <v>11</v>
      </c>
      <c r="G98" s="1" t="s">
        <v>20</v>
      </c>
      <c r="H98" s="4">
        <v>45629</v>
      </c>
      <c r="I98" s="1" t="s">
        <v>21</v>
      </c>
    </row>
    <row r="99" spans="1:9" x14ac:dyDescent="0.25">
      <c r="A99" s="1" t="s">
        <v>572</v>
      </c>
      <c r="B99" s="1" t="s">
        <v>15</v>
      </c>
      <c r="C99">
        <v>1361</v>
      </c>
      <c r="D99">
        <v>2517</v>
      </c>
      <c r="E99">
        <v>1</v>
      </c>
      <c r="F99" s="1" t="s">
        <v>11</v>
      </c>
      <c r="G99" s="1" t="s">
        <v>12</v>
      </c>
      <c r="H99" s="4">
        <v>45628</v>
      </c>
      <c r="I99" s="1" t="s">
        <v>21</v>
      </c>
    </row>
    <row r="100" spans="1:9" x14ac:dyDescent="0.25">
      <c r="A100" s="1" t="s">
        <v>587</v>
      </c>
      <c r="B100" s="1" t="s">
        <v>10</v>
      </c>
      <c r="C100">
        <v>2511</v>
      </c>
      <c r="D100">
        <v>2517</v>
      </c>
      <c r="E100">
        <v>1</v>
      </c>
      <c r="F100" s="1" t="s">
        <v>11</v>
      </c>
      <c r="G100" s="1" t="s">
        <v>17</v>
      </c>
      <c r="H100" s="4">
        <v>45501</v>
      </c>
      <c r="I100" s="1" t="s">
        <v>21</v>
      </c>
    </row>
    <row r="101" spans="1:9" x14ac:dyDescent="0.25">
      <c r="A101" s="1" t="s">
        <v>590</v>
      </c>
      <c r="B101" s="1" t="s">
        <v>25</v>
      </c>
      <c r="C101">
        <v>1789</v>
      </c>
      <c r="D101">
        <v>2517</v>
      </c>
      <c r="E101">
        <v>5</v>
      </c>
      <c r="F101" s="1" t="s">
        <v>16</v>
      </c>
      <c r="G101" s="1" t="s">
        <v>17</v>
      </c>
      <c r="H101" s="4">
        <v>45341</v>
      </c>
      <c r="I101" s="1" t="s">
        <v>13</v>
      </c>
    </row>
    <row r="102" spans="1:9" x14ac:dyDescent="0.25">
      <c r="A102" s="1" t="s">
        <v>592</v>
      </c>
      <c r="B102" s="1" t="s">
        <v>10</v>
      </c>
      <c r="C102">
        <v>3699</v>
      </c>
      <c r="D102">
        <v>2517</v>
      </c>
      <c r="E102">
        <v>2</v>
      </c>
      <c r="F102" s="1" t="s">
        <v>11</v>
      </c>
      <c r="G102" s="1" t="s">
        <v>17</v>
      </c>
      <c r="H102" s="4">
        <v>45317</v>
      </c>
      <c r="I102" s="1" t="s">
        <v>21</v>
      </c>
    </row>
    <row r="103" spans="1:9" x14ac:dyDescent="0.25">
      <c r="A103" s="1" t="s">
        <v>730</v>
      </c>
      <c r="B103" s="1" t="s">
        <v>19</v>
      </c>
      <c r="C103">
        <v>3572</v>
      </c>
      <c r="D103">
        <v>2517</v>
      </c>
      <c r="E103">
        <v>14</v>
      </c>
      <c r="F103" s="1" t="s">
        <v>11</v>
      </c>
      <c r="G103" s="1" t="s">
        <v>12</v>
      </c>
      <c r="H103" s="4">
        <v>45599</v>
      </c>
      <c r="I103" s="1" t="s">
        <v>27</v>
      </c>
    </row>
    <row r="104" spans="1:9" x14ac:dyDescent="0.25">
      <c r="A104" s="1" t="s">
        <v>765</v>
      </c>
      <c r="B104" s="1" t="s">
        <v>19</v>
      </c>
      <c r="C104">
        <v>2374</v>
      </c>
      <c r="D104">
        <v>2517</v>
      </c>
      <c r="E104">
        <v>12</v>
      </c>
      <c r="F104" s="1" t="s">
        <v>11</v>
      </c>
      <c r="G104" s="1" t="s">
        <v>17</v>
      </c>
      <c r="H104" s="4">
        <v>45632</v>
      </c>
      <c r="I104" s="1" t="s">
        <v>27</v>
      </c>
    </row>
    <row r="105" spans="1:9" x14ac:dyDescent="0.25">
      <c r="A105" s="1" t="s">
        <v>795</v>
      </c>
      <c r="B105" s="1" t="s">
        <v>15</v>
      </c>
      <c r="C105">
        <v>683</v>
      </c>
      <c r="D105">
        <v>2517</v>
      </c>
      <c r="E105">
        <v>3</v>
      </c>
      <c r="F105" s="1" t="s">
        <v>16</v>
      </c>
      <c r="G105" s="1" t="s">
        <v>17</v>
      </c>
      <c r="H105" s="4">
        <v>45541</v>
      </c>
      <c r="I105" s="1" t="s">
        <v>13</v>
      </c>
    </row>
    <row r="106" spans="1:9" x14ac:dyDescent="0.25">
      <c r="A106" s="1" t="s">
        <v>817</v>
      </c>
      <c r="B106" s="1" t="s">
        <v>10</v>
      </c>
      <c r="C106">
        <v>7495</v>
      </c>
      <c r="D106">
        <v>2517</v>
      </c>
      <c r="E106">
        <v>29</v>
      </c>
      <c r="F106" s="1" t="s">
        <v>11</v>
      </c>
      <c r="G106" s="1" t="s">
        <v>26</v>
      </c>
      <c r="H106" s="4">
        <v>45619</v>
      </c>
      <c r="I106" s="1" t="s">
        <v>27</v>
      </c>
    </row>
    <row r="107" spans="1:9" x14ac:dyDescent="0.25">
      <c r="A107" s="1" t="s">
        <v>837</v>
      </c>
      <c r="B107" s="1" t="s">
        <v>25</v>
      </c>
      <c r="C107">
        <v>5543</v>
      </c>
      <c r="D107">
        <v>2517</v>
      </c>
      <c r="E107">
        <v>1</v>
      </c>
      <c r="F107" s="1" t="s">
        <v>11</v>
      </c>
      <c r="G107" s="1" t="s">
        <v>20</v>
      </c>
      <c r="H107" s="4">
        <v>45526</v>
      </c>
      <c r="I107" s="1" t="s">
        <v>27</v>
      </c>
    </row>
    <row r="108" spans="1:9" x14ac:dyDescent="0.25">
      <c r="A108" s="1" t="s">
        <v>882</v>
      </c>
      <c r="B108" s="1" t="s">
        <v>19</v>
      </c>
      <c r="C108">
        <v>4461</v>
      </c>
      <c r="D108">
        <v>2517</v>
      </c>
      <c r="E108">
        <v>14</v>
      </c>
      <c r="F108" s="1" t="s">
        <v>11</v>
      </c>
      <c r="G108" s="1" t="s">
        <v>12</v>
      </c>
      <c r="H108" s="4">
        <v>45442</v>
      </c>
      <c r="I108" s="1" t="s">
        <v>13</v>
      </c>
    </row>
    <row r="109" spans="1:9" x14ac:dyDescent="0.25">
      <c r="A109" s="1" t="s">
        <v>970</v>
      </c>
      <c r="B109" s="1" t="s">
        <v>19</v>
      </c>
      <c r="C109">
        <v>4354</v>
      </c>
      <c r="D109">
        <v>2517</v>
      </c>
      <c r="E109">
        <v>14</v>
      </c>
      <c r="F109" s="1" t="s">
        <v>11</v>
      </c>
      <c r="G109" s="1" t="s">
        <v>17</v>
      </c>
      <c r="H109" s="4">
        <v>45514</v>
      </c>
      <c r="I109" s="1" t="s">
        <v>13</v>
      </c>
    </row>
    <row r="110" spans="1:9" x14ac:dyDescent="0.25">
      <c r="A110" s="1" t="s">
        <v>1018</v>
      </c>
      <c r="B110" s="1" t="s">
        <v>25</v>
      </c>
      <c r="C110">
        <v>5554</v>
      </c>
      <c r="D110">
        <v>2517</v>
      </c>
      <c r="E110">
        <v>26</v>
      </c>
      <c r="F110" s="1" t="s">
        <v>11</v>
      </c>
      <c r="G110" s="1" t="s">
        <v>26</v>
      </c>
      <c r="H110" s="4">
        <v>45368</v>
      </c>
      <c r="I110" s="1" t="s">
        <v>27</v>
      </c>
    </row>
    <row r="111" spans="1:9" x14ac:dyDescent="0.25">
      <c r="A111" s="1" t="s">
        <v>71</v>
      </c>
      <c r="B111" s="1" t="s">
        <v>25</v>
      </c>
      <c r="C111">
        <v>5437</v>
      </c>
      <c r="D111">
        <v>2623</v>
      </c>
      <c r="E111">
        <v>16</v>
      </c>
      <c r="F111" s="1" t="s">
        <v>11</v>
      </c>
      <c r="G111" s="1" t="s">
        <v>17</v>
      </c>
      <c r="H111" s="4">
        <v>45356</v>
      </c>
      <c r="I111" s="1" t="s">
        <v>27</v>
      </c>
    </row>
    <row r="112" spans="1:9" x14ac:dyDescent="0.25">
      <c r="A112" s="1" t="s">
        <v>153</v>
      </c>
      <c r="B112" s="1" t="s">
        <v>25</v>
      </c>
      <c r="C112">
        <v>3778</v>
      </c>
      <c r="D112">
        <v>2623</v>
      </c>
      <c r="E112">
        <v>11</v>
      </c>
      <c r="F112" s="1" t="s">
        <v>11</v>
      </c>
      <c r="G112" s="1" t="s">
        <v>12</v>
      </c>
      <c r="H112" s="4">
        <v>45446</v>
      </c>
      <c r="I112" s="1" t="s">
        <v>27</v>
      </c>
    </row>
    <row r="113" spans="1:9" x14ac:dyDescent="0.25">
      <c r="A113" s="1" t="s">
        <v>215</v>
      </c>
      <c r="B113" s="1" t="s">
        <v>10</v>
      </c>
      <c r="C113">
        <v>9190</v>
      </c>
      <c r="D113">
        <v>2623</v>
      </c>
      <c r="E113">
        <v>18</v>
      </c>
      <c r="F113" s="1" t="s">
        <v>16</v>
      </c>
      <c r="G113" s="1" t="s">
        <v>17</v>
      </c>
      <c r="H113" s="4">
        <v>45519</v>
      </c>
      <c r="I113" s="1" t="s">
        <v>13</v>
      </c>
    </row>
    <row r="114" spans="1:9" x14ac:dyDescent="0.25">
      <c r="A114" s="1" t="s">
        <v>244</v>
      </c>
      <c r="B114" s="1" t="s">
        <v>25</v>
      </c>
      <c r="C114">
        <v>4688</v>
      </c>
      <c r="D114">
        <v>2623</v>
      </c>
      <c r="E114">
        <v>17</v>
      </c>
      <c r="F114" s="1" t="s">
        <v>11</v>
      </c>
      <c r="G114" s="1" t="s">
        <v>17</v>
      </c>
      <c r="H114" s="4">
        <v>45573</v>
      </c>
      <c r="I114" s="1" t="s">
        <v>21</v>
      </c>
    </row>
    <row r="115" spans="1:9" x14ac:dyDescent="0.25">
      <c r="A115" s="1" t="s">
        <v>269</v>
      </c>
      <c r="B115" s="1" t="s">
        <v>19</v>
      </c>
      <c r="C115">
        <v>3179</v>
      </c>
      <c r="D115">
        <v>2623</v>
      </c>
      <c r="E115">
        <v>10</v>
      </c>
      <c r="F115" s="1" t="s">
        <v>11</v>
      </c>
      <c r="G115" s="1" t="s">
        <v>17</v>
      </c>
      <c r="H115" s="4">
        <v>45435</v>
      </c>
      <c r="I115" s="1" t="s">
        <v>27</v>
      </c>
    </row>
    <row r="116" spans="1:9" x14ac:dyDescent="0.25">
      <c r="A116" s="1" t="s">
        <v>527</v>
      </c>
      <c r="B116" s="1" t="s">
        <v>10</v>
      </c>
      <c r="C116">
        <v>9646</v>
      </c>
      <c r="D116">
        <v>2623</v>
      </c>
      <c r="E116">
        <v>7</v>
      </c>
      <c r="F116" s="1" t="s">
        <v>11</v>
      </c>
      <c r="G116" s="1" t="s">
        <v>17</v>
      </c>
      <c r="H116" s="4">
        <v>45430</v>
      </c>
      <c r="I116" s="1" t="s">
        <v>21</v>
      </c>
    </row>
    <row r="117" spans="1:9" x14ac:dyDescent="0.25">
      <c r="A117" s="1" t="s">
        <v>528</v>
      </c>
      <c r="B117" s="1" t="s">
        <v>15</v>
      </c>
      <c r="C117">
        <v>1762</v>
      </c>
      <c r="D117">
        <v>2623</v>
      </c>
      <c r="E117">
        <v>9</v>
      </c>
      <c r="F117" s="1" t="s">
        <v>11</v>
      </c>
      <c r="G117" s="1" t="s">
        <v>12</v>
      </c>
      <c r="H117" s="4">
        <v>45353</v>
      </c>
      <c r="I117" s="1" t="s">
        <v>27</v>
      </c>
    </row>
    <row r="118" spans="1:9" x14ac:dyDescent="0.25">
      <c r="A118" s="1" t="s">
        <v>608</v>
      </c>
      <c r="B118" s="1" t="s">
        <v>10</v>
      </c>
      <c r="C118">
        <v>1276</v>
      </c>
      <c r="D118">
        <v>2623</v>
      </c>
      <c r="E118">
        <v>18</v>
      </c>
      <c r="F118" s="1" t="s">
        <v>11</v>
      </c>
      <c r="G118" s="1" t="s">
        <v>17</v>
      </c>
      <c r="H118" s="4">
        <v>45424</v>
      </c>
      <c r="I118" s="1" t="s">
        <v>21</v>
      </c>
    </row>
    <row r="119" spans="1:9" x14ac:dyDescent="0.25">
      <c r="A119" s="1" t="s">
        <v>668</v>
      </c>
      <c r="B119" s="1" t="s">
        <v>25</v>
      </c>
      <c r="C119">
        <v>4982</v>
      </c>
      <c r="D119">
        <v>2623</v>
      </c>
      <c r="E119">
        <v>11</v>
      </c>
      <c r="F119" s="1" t="s">
        <v>16</v>
      </c>
      <c r="G119" s="1" t="s">
        <v>20</v>
      </c>
      <c r="H119" s="4">
        <v>45569</v>
      </c>
      <c r="I119" s="1" t="s">
        <v>21</v>
      </c>
    </row>
    <row r="120" spans="1:9" x14ac:dyDescent="0.25">
      <c r="A120" s="1" t="s">
        <v>676</v>
      </c>
      <c r="B120" s="1" t="s">
        <v>15</v>
      </c>
      <c r="C120">
        <v>807</v>
      </c>
      <c r="D120">
        <v>2623</v>
      </c>
      <c r="E120">
        <v>21</v>
      </c>
      <c r="F120" s="1" t="s">
        <v>11</v>
      </c>
      <c r="G120" s="1" t="s">
        <v>26</v>
      </c>
      <c r="H120" s="4">
        <v>45478</v>
      </c>
      <c r="I120" s="1" t="s">
        <v>27</v>
      </c>
    </row>
    <row r="121" spans="1:9" x14ac:dyDescent="0.25">
      <c r="A121" s="1" t="s">
        <v>719</v>
      </c>
      <c r="B121" s="1" t="s">
        <v>15</v>
      </c>
      <c r="C121">
        <v>7492</v>
      </c>
      <c r="D121">
        <v>2623</v>
      </c>
      <c r="E121">
        <v>26</v>
      </c>
      <c r="F121" s="1" t="s">
        <v>11</v>
      </c>
      <c r="G121" s="1" t="s">
        <v>20</v>
      </c>
      <c r="H121" s="4">
        <v>45434</v>
      </c>
      <c r="I121" s="1" t="s">
        <v>13</v>
      </c>
    </row>
    <row r="122" spans="1:9" x14ac:dyDescent="0.25">
      <c r="A122" s="1" t="s">
        <v>782</v>
      </c>
      <c r="B122" s="1" t="s">
        <v>19</v>
      </c>
      <c r="C122">
        <v>6726</v>
      </c>
      <c r="D122">
        <v>2623</v>
      </c>
      <c r="E122">
        <v>19</v>
      </c>
      <c r="F122" s="1" t="s">
        <v>11</v>
      </c>
      <c r="G122" s="1" t="s">
        <v>12</v>
      </c>
      <c r="H122" s="4">
        <v>45583</v>
      </c>
      <c r="I122" s="1" t="s">
        <v>13</v>
      </c>
    </row>
    <row r="123" spans="1:9" x14ac:dyDescent="0.25">
      <c r="A123" s="1" t="s">
        <v>958</v>
      </c>
      <c r="B123" s="1" t="s">
        <v>25</v>
      </c>
      <c r="C123">
        <v>2456</v>
      </c>
      <c r="D123">
        <v>2623</v>
      </c>
      <c r="E123">
        <v>18</v>
      </c>
      <c r="F123" s="1" t="s">
        <v>11</v>
      </c>
      <c r="G123" s="1" t="s">
        <v>20</v>
      </c>
      <c r="H123" s="4">
        <v>45500</v>
      </c>
      <c r="I123" s="1" t="s">
        <v>21</v>
      </c>
    </row>
    <row r="124" spans="1:9" x14ac:dyDescent="0.25">
      <c r="A124" s="1" t="s">
        <v>988</v>
      </c>
      <c r="B124" s="1" t="s">
        <v>25</v>
      </c>
      <c r="C124">
        <v>4766</v>
      </c>
      <c r="D124">
        <v>2623</v>
      </c>
      <c r="E124">
        <v>8</v>
      </c>
      <c r="F124" s="1" t="s">
        <v>11</v>
      </c>
      <c r="G124" s="1" t="s">
        <v>26</v>
      </c>
      <c r="H124" s="4">
        <v>45548</v>
      </c>
      <c r="I124" s="1" t="s">
        <v>27</v>
      </c>
    </row>
    <row r="125" spans="1:9" x14ac:dyDescent="0.25">
      <c r="A125" s="1" t="s">
        <v>1006</v>
      </c>
      <c r="B125" s="1" t="s">
        <v>10</v>
      </c>
      <c r="C125">
        <v>5052</v>
      </c>
      <c r="D125">
        <v>2623</v>
      </c>
      <c r="E125">
        <v>25</v>
      </c>
      <c r="F125" s="1" t="s">
        <v>11</v>
      </c>
      <c r="G125" s="1" t="s">
        <v>12</v>
      </c>
      <c r="H125" s="4">
        <v>45641</v>
      </c>
      <c r="I125" s="1" t="s">
        <v>27</v>
      </c>
    </row>
    <row r="126" spans="1:9" x14ac:dyDescent="0.25">
      <c r="A126" s="1" t="s">
        <v>42</v>
      </c>
      <c r="B126" s="1" t="s">
        <v>19</v>
      </c>
      <c r="C126">
        <v>2805</v>
      </c>
      <c r="D126">
        <v>2915</v>
      </c>
      <c r="E126">
        <v>11</v>
      </c>
      <c r="F126" s="1" t="s">
        <v>16</v>
      </c>
      <c r="G126" s="1" t="s">
        <v>26</v>
      </c>
      <c r="H126" s="4">
        <v>45500</v>
      </c>
      <c r="I126" s="1" t="s">
        <v>21</v>
      </c>
    </row>
    <row r="127" spans="1:9" x14ac:dyDescent="0.25">
      <c r="A127" s="1" t="s">
        <v>43</v>
      </c>
      <c r="B127" s="1" t="s">
        <v>15</v>
      </c>
      <c r="C127">
        <v>8119</v>
      </c>
      <c r="D127">
        <v>2915</v>
      </c>
      <c r="E127">
        <v>22</v>
      </c>
      <c r="F127" s="1" t="s">
        <v>11</v>
      </c>
      <c r="G127" s="1" t="s">
        <v>26</v>
      </c>
      <c r="H127" s="4">
        <v>45565</v>
      </c>
      <c r="I127" s="1" t="s">
        <v>13</v>
      </c>
    </row>
    <row r="128" spans="1:9" x14ac:dyDescent="0.25">
      <c r="A128" s="1" t="s">
        <v>86</v>
      </c>
      <c r="B128" s="1" t="s">
        <v>15</v>
      </c>
      <c r="C128">
        <v>4638</v>
      </c>
      <c r="D128">
        <v>2915</v>
      </c>
      <c r="E128">
        <v>7</v>
      </c>
      <c r="F128" s="1" t="s">
        <v>11</v>
      </c>
      <c r="G128" s="1" t="s">
        <v>17</v>
      </c>
      <c r="H128" s="4">
        <v>45341</v>
      </c>
      <c r="I128" s="1" t="s">
        <v>13</v>
      </c>
    </row>
    <row r="129" spans="1:9" x14ac:dyDescent="0.25">
      <c r="A129" s="1" t="s">
        <v>203</v>
      </c>
      <c r="B129" s="1" t="s">
        <v>15</v>
      </c>
      <c r="C129">
        <v>5664</v>
      </c>
      <c r="D129">
        <v>2915</v>
      </c>
      <c r="E129">
        <v>29</v>
      </c>
      <c r="F129" s="1" t="s">
        <v>11</v>
      </c>
      <c r="G129" s="1" t="s">
        <v>26</v>
      </c>
      <c r="H129" s="4">
        <v>45516</v>
      </c>
      <c r="I129" s="1" t="s">
        <v>21</v>
      </c>
    </row>
    <row r="130" spans="1:9" x14ac:dyDescent="0.25">
      <c r="A130" s="1" t="s">
        <v>230</v>
      </c>
      <c r="B130" s="1" t="s">
        <v>15</v>
      </c>
      <c r="C130">
        <v>3860</v>
      </c>
      <c r="D130">
        <v>2915</v>
      </c>
      <c r="E130">
        <v>14</v>
      </c>
      <c r="F130" s="1" t="s">
        <v>16</v>
      </c>
      <c r="G130" s="1" t="s">
        <v>12</v>
      </c>
      <c r="H130" s="4">
        <v>45326</v>
      </c>
      <c r="I130" s="1" t="s">
        <v>21</v>
      </c>
    </row>
    <row r="131" spans="1:9" x14ac:dyDescent="0.25">
      <c r="A131" s="1" t="s">
        <v>255</v>
      </c>
      <c r="B131" s="1" t="s">
        <v>25</v>
      </c>
      <c r="C131">
        <v>1316</v>
      </c>
      <c r="D131">
        <v>2915</v>
      </c>
      <c r="E131">
        <v>6</v>
      </c>
      <c r="F131" s="1" t="s">
        <v>11</v>
      </c>
      <c r="G131" s="1" t="s">
        <v>20</v>
      </c>
      <c r="H131" s="4">
        <v>45404</v>
      </c>
      <c r="I131" s="1" t="s">
        <v>27</v>
      </c>
    </row>
    <row r="132" spans="1:9" x14ac:dyDescent="0.25">
      <c r="A132" s="1" t="s">
        <v>328</v>
      </c>
      <c r="B132" s="1" t="s">
        <v>15</v>
      </c>
      <c r="C132">
        <v>2392</v>
      </c>
      <c r="D132">
        <v>2915</v>
      </c>
      <c r="E132">
        <v>23</v>
      </c>
      <c r="F132" s="1" t="s">
        <v>11</v>
      </c>
      <c r="G132" s="1" t="s">
        <v>17</v>
      </c>
      <c r="H132" s="4">
        <v>45427</v>
      </c>
      <c r="I132" s="1" t="s">
        <v>13</v>
      </c>
    </row>
    <row r="133" spans="1:9" x14ac:dyDescent="0.25">
      <c r="A133" s="1" t="s">
        <v>357</v>
      </c>
      <c r="B133" s="1" t="s">
        <v>25</v>
      </c>
      <c r="C133">
        <v>1115</v>
      </c>
      <c r="D133">
        <v>2915</v>
      </c>
      <c r="E133">
        <v>27</v>
      </c>
      <c r="F133" s="1" t="s">
        <v>11</v>
      </c>
      <c r="G133" s="1" t="s">
        <v>12</v>
      </c>
      <c r="H133" s="4">
        <v>45643</v>
      </c>
      <c r="I133" s="1" t="s">
        <v>13</v>
      </c>
    </row>
    <row r="134" spans="1:9" x14ac:dyDescent="0.25">
      <c r="A134" s="1" t="s">
        <v>393</v>
      </c>
      <c r="B134" s="1" t="s">
        <v>19</v>
      </c>
      <c r="C134">
        <v>4248</v>
      </c>
      <c r="D134">
        <v>2915</v>
      </c>
      <c r="E134">
        <v>16</v>
      </c>
      <c r="F134" s="1" t="s">
        <v>16</v>
      </c>
      <c r="G134" s="1" t="s">
        <v>20</v>
      </c>
      <c r="H134" s="4">
        <v>45523</v>
      </c>
      <c r="I134" s="1" t="s">
        <v>13</v>
      </c>
    </row>
    <row r="135" spans="1:9" x14ac:dyDescent="0.25">
      <c r="A135" s="1" t="s">
        <v>405</v>
      </c>
      <c r="B135" s="1" t="s">
        <v>10</v>
      </c>
      <c r="C135">
        <v>2603</v>
      </c>
      <c r="D135">
        <v>2915</v>
      </c>
      <c r="E135">
        <v>22</v>
      </c>
      <c r="F135" s="1" t="s">
        <v>16</v>
      </c>
      <c r="G135" s="1" t="s">
        <v>17</v>
      </c>
      <c r="H135" s="4">
        <v>45395</v>
      </c>
      <c r="I135" s="1" t="s">
        <v>21</v>
      </c>
    </row>
    <row r="136" spans="1:9" x14ac:dyDescent="0.25">
      <c r="A136" s="1" t="s">
        <v>441</v>
      </c>
      <c r="B136" s="1" t="s">
        <v>19</v>
      </c>
      <c r="C136">
        <v>567</v>
      </c>
      <c r="D136">
        <v>2915</v>
      </c>
      <c r="E136">
        <v>17</v>
      </c>
      <c r="F136" s="1" t="s">
        <v>16</v>
      </c>
      <c r="G136" s="1" t="s">
        <v>20</v>
      </c>
      <c r="H136" s="4">
        <v>45420</v>
      </c>
      <c r="I136" s="1" t="s">
        <v>13</v>
      </c>
    </row>
    <row r="137" spans="1:9" x14ac:dyDescent="0.25">
      <c r="A137" s="1" t="s">
        <v>533</v>
      </c>
      <c r="B137" s="1" t="s">
        <v>15</v>
      </c>
      <c r="C137">
        <v>3827</v>
      </c>
      <c r="D137">
        <v>2915</v>
      </c>
      <c r="E137">
        <v>6</v>
      </c>
      <c r="F137" s="1" t="s">
        <v>11</v>
      </c>
      <c r="G137" s="1" t="s">
        <v>20</v>
      </c>
      <c r="H137" s="4">
        <v>45380</v>
      </c>
      <c r="I137" s="1" t="s">
        <v>27</v>
      </c>
    </row>
    <row r="138" spans="1:9" x14ac:dyDescent="0.25">
      <c r="A138" s="1" t="s">
        <v>556</v>
      </c>
      <c r="B138" s="1" t="s">
        <v>15</v>
      </c>
      <c r="C138">
        <v>3117</v>
      </c>
      <c r="D138">
        <v>2915</v>
      </c>
      <c r="E138">
        <v>17</v>
      </c>
      <c r="F138" s="1" t="s">
        <v>11</v>
      </c>
      <c r="G138" s="1" t="s">
        <v>20</v>
      </c>
      <c r="H138" s="4">
        <v>45461</v>
      </c>
      <c r="I138" s="1" t="s">
        <v>21</v>
      </c>
    </row>
    <row r="139" spans="1:9" x14ac:dyDescent="0.25">
      <c r="A139" s="1" t="s">
        <v>612</v>
      </c>
      <c r="B139" s="1" t="s">
        <v>19</v>
      </c>
      <c r="C139">
        <v>5567</v>
      </c>
      <c r="D139">
        <v>2915</v>
      </c>
      <c r="E139">
        <v>10</v>
      </c>
      <c r="F139" s="1" t="s">
        <v>11</v>
      </c>
      <c r="G139" s="1" t="s">
        <v>26</v>
      </c>
      <c r="H139" s="4">
        <v>45577</v>
      </c>
      <c r="I139" s="1" t="s">
        <v>13</v>
      </c>
    </row>
    <row r="140" spans="1:9" x14ac:dyDescent="0.25">
      <c r="A140" s="1" t="s">
        <v>751</v>
      </c>
      <c r="B140" s="1" t="s">
        <v>10</v>
      </c>
      <c r="C140">
        <v>9115</v>
      </c>
      <c r="D140">
        <v>2915</v>
      </c>
      <c r="E140">
        <v>20</v>
      </c>
      <c r="F140" s="1" t="s">
        <v>11</v>
      </c>
      <c r="G140" s="1" t="s">
        <v>17</v>
      </c>
      <c r="H140" s="4">
        <v>45597</v>
      </c>
      <c r="I140" s="1" t="s">
        <v>13</v>
      </c>
    </row>
    <row r="141" spans="1:9" x14ac:dyDescent="0.25">
      <c r="A141" s="1" t="s">
        <v>861</v>
      </c>
      <c r="B141" s="1" t="s">
        <v>25</v>
      </c>
      <c r="C141">
        <v>2552</v>
      </c>
      <c r="D141">
        <v>2915</v>
      </c>
      <c r="E141">
        <v>11</v>
      </c>
      <c r="F141" s="1" t="s">
        <v>11</v>
      </c>
      <c r="G141" s="1" t="s">
        <v>26</v>
      </c>
      <c r="H141" s="4">
        <v>45597</v>
      </c>
      <c r="I141" s="1" t="s">
        <v>13</v>
      </c>
    </row>
    <row r="142" spans="1:9" x14ac:dyDescent="0.25">
      <c r="A142" s="1" t="s">
        <v>875</v>
      </c>
      <c r="B142" s="1" t="s">
        <v>10</v>
      </c>
      <c r="C142">
        <v>5439</v>
      </c>
      <c r="D142">
        <v>2915</v>
      </c>
      <c r="E142">
        <v>16</v>
      </c>
      <c r="F142" s="1" t="s">
        <v>16</v>
      </c>
      <c r="G142" s="1" t="s">
        <v>12</v>
      </c>
      <c r="H142" s="4">
        <v>45339</v>
      </c>
      <c r="I142" s="1" t="s">
        <v>13</v>
      </c>
    </row>
    <row r="143" spans="1:9" x14ac:dyDescent="0.25">
      <c r="A143" s="1" t="s">
        <v>877</v>
      </c>
      <c r="B143" s="1" t="s">
        <v>25</v>
      </c>
      <c r="C143">
        <v>2125</v>
      </c>
      <c r="D143">
        <v>2915</v>
      </c>
      <c r="E143">
        <v>4</v>
      </c>
      <c r="F143" s="1" t="s">
        <v>11</v>
      </c>
      <c r="G143" s="1" t="s">
        <v>12</v>
      </c>
      <c r="H143" s="4">
        <v>45421</v>
      </c>
      <c r="I143" s="1" t="s">
        <v>27</v>
      </c>
    </row>
    <row r="144" spans="1:9" x14ac:dyDescent="0.25">
      <c r="A144" s="1" t="s">
        <v>56</v>
      </c>
      <c r="B144" s="1" t="s">
        <v>10</v>
      </c>
      <c r="C144">
        <v>6624</v>
      </c>
      <c r="D144">
        <v>3431</v>
      </c>
      <c r="E144">
        <v>15</v>
      </c>
      <c r="F144" s="1" t="s">
        <v>11</v>
      </c>
      <c r="G144" s="1" t="s">
        <v>17</v>
      </c>
      <c r="H144" s="4">
        <v>45463</v>
      </c>
      <c r="I144" s="1" t="s">
        <v>13</v>
      </c>
    </row>
    <row r="145" spans="1:9" x14ac:dyDescent="0.25">
      <c r="A145" s="1" t="s">
        <v>84</v>
      </c>
      <c r="B145" s="1" t="s">
        <v>10</v>
      </c>
      <c r="C145">
        <v>3462</v>
      </c>
      <c r="D145">
        <v>3431</v>
      </c>
      <c r="E145">
        <v>13</v>
      </c>
      <c r="F145" s="1" t="s">
        <v>11</v>
      </c>
      <c r="G145" s="1" t="s">
        <v>12</v>
      </c>
      <c r="H145" s="4">
        <v>45577</v>
      </c>
      <c r="I145" s="1" t="s">
        <v>13</v>
      </c>
    </row>
    <row r="146" spans="1:9" x14ac:dyDescent="0.25">
      <c r="A146" s="1" t="s">
        <v>147</v>
      </c>
      <c r="B146" s="1" t="s">
        <v>10</v>
      </c>
      <c r="C146">
        <v>7852</v>
      </c>
      <c r="D146">
        <v>3431</v>
      </c>
      <c r="E146">
        <v>6</v>
      </c>
      <c r="F146" s="1" t="s">
        <v>16</v>
      </c>
      <c r="G146" s="1" t="s">
        <v>20</v>
      </c>
      <c r="H146" s="4">
        <v>45644</v>
      </c>
      <c r="I146" s="1" t="s">
        <v>27</v>
      </c>
    </row>
    <row r="147" spans="1:9" x14ac:dyDescent="0.25">
      <c r="A147" s="1" t="s">
        <v>168</v>
      </c>
      <c r="B147" s="1" t="s">
        <v>10</v>
      </c>
      <c r="C147">
        <v>1302</v>
      </c>
      <c r="D147">
        <v>3431</v>
      </c>
      <c r="E147">
        <v>20</v>
      </c>
      <c r="F147" s="1" t="s">
        <v>11</v>
      </c>
      <c r="G147" s="1" t="s">
        <v>17</v>
      </c>
      <c r="H147" s="4">
        <v>45511</v>
      </c>
      <c r="I147" s="1" t="s">
        <v>21</v>
      </c>
    </row>
    <row r="148" spans="1:9" x14ac:dyDescent="0.25">
      <c r="A148" s="1" t="s">
        <v>268</v>
      </c>
      <c r="B148" s="1" t="s">
        <v>19</v>
      </c>
      <c r="C148">
        <v>9788</v>
      </c>
      <c r="D148">
        <v>3431</v>
      </c>
      <c r="E148">
        <v>5</v>
      </c>
      <c r="F148" s="1" t="s">
        <v>11</v>
      </c>
      <c r="G148" s="1" t="s">
        <v>26</v>
      </c>
      <c r="H148" s="4">
        <v>45406</v>
      </c>
      <c r="I148" s="1" t="s">
        <v>13</v>
      </c>
    </row>
    <row r="149" spans="1:9" x14ac:dyDescent="0.25">
      <c r="A149" s="1" t="s">
        <v>302</v>
      </c>
      <c r="B149" s="1" t="s">
        <v>15</v>
      </c>
      <c r="C149">
        <v>8681</v>
      </c>
      <c r="D149">
        <v>3431</v>
      </c>
      <c r="E149">
        <v>23</v>
      </c>
      <c r="F149" s="1" t="s">
        <v>16</v>
      </c>
      <c r="G149" s="1" t="s">
        <v>12</v>
      </c>
      <c r="H149" s="4">
        <v>45463</v>
      </c>
      <c r="I149" s="1" t="s">
        <v>21</v>
      </c>
    </row>
    <row r="150" spans="1:9" x14ac:dyDescent="0.25">
      <c r="A150" s="1" t="s">
        <v>615</v>
      </c>
      <c r="B150" s="1" t="s">
        <v>19</v>
      </c>
      <c r="C150">
        <v>2653</v>
      </c>
      <c r="D150">
        <v>3431</v>
      </c>
      <c r="E150">
        <v>18</v>
      </c>
      <c r="F150" s="1" t="s">
        <v>16</v>
      </c>
      <c r="G150" s="1" t="s">
        <v>12</v>
      </c>
      <c r="H150" s="4">
        <v>45532</v>
      </c>
      <c r="I150" s="1" t="s">
        <v>27</v>
      </c>
    </row>
    <row r="151" spans="1:9" x14ac:dyDescent="0.25">
      <c r="A151" s="1" t="s">
        <v>649</v>
      </c>
      <c r="B151" s="1" t="s">
        <v>15</v>
      </c>
      <c r="C151">
        <v>2074</v>
      </c>
      <c r="D151">
        <v>3431</v>
      </c>
      <c r="E151">
        <v>26</v>
      </c>
      <c r="F151" s="1" t="s">
        <v>11</v>
      </c>
      <c r="G151" s="1" t="s">
        <v>26</v>
      </c>
      <c r="H151" s="4">
        <v>45511</v>
      </c>
      <c r="I151" s="1" t="s">
        <v>27</v>
      </c>
    </row>
    <row r="152" spans="1:9" x14ac:dyDescent="0.25">
      <c r="A152" s="1" t="s">
        <v>695</v>
      </c>
      <c r="B152" s="1" t="s">
        <v>15</v>
      </c>
      <c r="C152">
        <v>6350</v>
      </c>
      <c r="D152">
        <v>3431</v>
      </c>
      <c r="E152">
        <v>29</v>
      </c>
      <c r="F152" s="1" t="s">
        <v>11</v>
      </c>
      <c r="G152" s="1" t="s">
        <v>26</v>
      </c>
      <c r="H152" s="4">
        <v>45525</v>
      </c>
      <c r="I152" s="1" t="s">
        <v>13</v>
      </c>
    </row>
    <row r="153" spans="1:9" x14ac:dyDescent="0.25">
      <c r="A153" s="1" t="s">
        <v>836</v>
      </c>
      <c r="B153" s="1" t="s">
        <v>15</v>
      </c>
      <c r="C153">
        <v>3425</v>
      </c>
      <c r="D153">
        <v>3431</v>
      </c>
      <c r="E153">
        <v>19</v>
      </c>
      <c r="F153" s="1" t="s">
        <v>11</v>
      </c>
      <c r="G153" s="1" t="s">
        <v>20</v>
      </c>
      <c r="H153" s="4">
        <v>45376</v>
      </c>
      <c r="I153" s="1" t="s">
        <v>21</v>
      </c>
    </row>
    <row r="154" spans="1:9" x14ac:dyDescent="0.25">
      <c r="A154" s="1" t="s">
        <v>839</v>
      </c>
      <c r="B154" s="1" t="s">
        <v>19</v>
      </c>
      <c r="C154">
        <v>7692</v>
      </c>
      <c r="D154">
        <v>3431</v>
      </c>
      <c r="E154">
        <v>7</v>
      </c>
      <c r="F154" s="1" t="s">
        <v>11</v>
      </c>
      <c r="G154" s="1" t="s">
        <v>12</v>
      </c>
      <c r="H154" s="4">
        <v>45550</v>
      </c>
      <c r="I154" s="1" t="s">
        <v>13</v>
      </c>
    </row>
    <row r="155" spans="1:9" x14ac:dyDescent="0.25">
      <c r="A155" s="1" t="s">
        <v>858</v>
      </c>
      <c r="B155" s="1" t="s">
        <v>10</v>
      </c>
      <c r="C155">
        <v>4798</v>
      </c>
      <c r="D155">
        <v>3431</v>
      </c>
      <c r="E155">
        <v>8</v>
      </c>
      <c r="F155" s="1" t="s">
        <v>16</v>
      </c>
      <c r="G155" s="1" t="s">
        <v>12</v>
      </c>
      <c r="H155" s="4">
        <v>45404</v>
      </c>
      <c r="I155" s="1" t="s">
        <v>27</v>
      </c>
    </row>
    <row r="156" spans="1:9" x14ac:dyDescent="0.25">
      <c r="A156" s="1" t="s">
        <v>881</v>
      </c>
      <c r="B156" s="1" t="s">
        <v>19</v>
      </c>
      <c r="C156">
        <v>9423</v>
      </c>
      <c r="D156">
        <v>3431</v>
      </c>
      <c r="E156">
        <v>29</v>
      </c>
      <c r="F156" s="1" t="s">
        <v>16</v>
      </c>
      <c r="G156" s="1" t="s">
        <v>12</v>
      </c>
      <c r="H156" s="4">
        <v>45488</v>
      </c>
      <c r="I156" s="1" t="s">
        <v>13</v>
      </c>
    </row>
    <row r="157" spans="1:9" x14ac:dyDescent="0.25">
      <c r="A157" s="1" t="s">
        <v>949</v>
      </c>
      <c r="B157" s="1" t="s">
        <v>10</v>
      </c>
      <c r="C157">
        <v>6765</v>
      </c>
      <c r="D157">
        <v>3431</v>
      </c>
      <c r="E157">
        <v>20</v>
      </c>
      <c r="F157" s="1" t="s">
        <v>11</v>
      </c>
      <c r="G157" s="1" t="s">
        <v>20</v>
      </c>
      <c r="H157" s="4">
        <v>45523</v>
      </c>
      <c r="I157" s="1" t="s">
        <v>21</v>
      </c>
    </row>
    <row r="158" spans="1:9" x14ac:dyDescent="0.25">
      <c r="A158" s="1" t="s">
        <v>1014</v>
      </c>
      <c r="B158" s="1" t="s">
        <v>10</v>
      </c>
      <c r="C158">
        <v>3677</v>
      </c>
      <c r="D158">
        <v>3431</v>
      </c>
      <c r="E158">
        <v>13</v>
      </c>
      <c r="F158" s="1" t="s">
        <v>11</v>
      </c>
      <c r="G158" s="1" t="s">
        <v>20</v>
      </c>
      <c r="H158" s="4">
        <v>45642</v>
      </c>
      <c r="I158" s="1" t="s">
        <v>27</v>
      </c>
    </row>
    <row r="159" spans="1:9" x14ac:dyDescent="0.25">
      <c r="A159" s="1" t="s">
        <v>30</v>
      </c>
      <c r="B159" s="1" t="s">
        <v>15</v>
      </c>
      <c r="C159">
        <v>6663</v>
      </c>
      <c r="D159">
        <v>3441</v>
      </c>
      <c r="E159">
        <v>25</v>
      </c>
      <c r="F159" s="1" t="s">
        <v>11</v>
      </c>
      <c r="G159" s="1" t="s">
        <v>26</v>
      </c>
      <c r="H159" s="4">
        <v>45325</v>
      </c>
      <c r="I159" s="1" t="s">
        <v>13</v>
      </c>
    </row>
    <row r="160" spans="1:9" x14ac:dyDescent="0.25">
      <c r="A160" s="1" t="s">
        <v>133</v>
      </c>
      <c r="B160" s="1" t="s">
        <v>25</v>
      </c>
      <c r="C160">
        <v>3317</v>
      </c>
      <c r="D160">
        <v>3441</v>
      </c>
      <c r="E160">
        <v>24</v>
      </c>
      <c r="F160" s="1" t="s">
        <v>11</v>
      </c>
      <c r="G160" s="1" t="s">
        <v>26</v>
      </c>
      <c r="H160" s="4">
        <v>45300</v>
      </c>
      <c r="I160" s="1" t="s">
        <v>13</v>
      </c>
    </row>
    <row r="161" spans="1:9" x14ac:dyDescent="0.25">
      <c r="A161" s="1" t="s">
        <v>190</v>
      </c>
      <c r="B161" s="1" t="s">
        <v>25</v>
      </c>
      <c r="C161">
        <v>7706</v>
      </c>
      <c r="D161">
        <v>3441</v>
      </c>
      <c r="E161">
        <v>15</v>
      </c>
      <c r="F161" s="1" t="s">
        <v>16</v>
      </c>
      <c r="G161" s="1" t="s">
        <v>26</v>
      </c>
      <c r="H161" s="4">
        <v>45518</v>
      </c>
      <c r="I161" s="1" t="s">
        <v>13</v>
      </c>
    </row>
    <row r="162" spans="1:9" x14ac:dyDescent="0.25">
      <c r="A162" s="1" t="s">
        <v>320</v>
      </c>
      <c r="B162" s="1" t="s">
        <v>10</v>
      </c>
      <c r="C162">
        <v>1170</v>
      </c>
      <c r="D162">
        <v>3441</v>
      </c>
      <c r="E162">
        <v>5</v>
      </c>
      <c r="F162" s="1" t="s">
        <v>11</v>
      </c>
      <c r="G162" s="1" t="s">
        <v>17</v>
      </c>
      <c r="H162" s="4">
        <v>45577</v>
      </c>
      <c r="I162" s="1" t="s">
        <v>21</v>
      </c>
    </row>
    <row r="163" spans="1:9" x14ac:dyDescent="0.25">
      <c r="A163" s="1" t="s">
        <v>324</v>
      </c>
      <c r="B163" s="1" t="s">
        <v>25</v>
      </c>
      <c r="C163">
        <v>5667</v>
      </c>
      <c r="D163">
        <v>3441</v>
      </c>
      <c r="E163">
        <v>10</v>
      </c>
      <c r="F163" s="1" t="s">
        <v>16</v>
      </c>
      <c r="G163" s="1" t="s">
        <v>17</v>
      </c>
      <c r="H163" s="4">
        <v>45416</v>
      </c>
      <c r="I163" s="1" t="s">
        <v>21</v>
      </c>
    </row>
    <row r="164" spans="1:9" x14ac:dyDescent="0.25">
      <c r="A164" s="1" t="s">
        <v>362</v>
      </c>
      <c r="B164" s="1" t="s">
        <v>10</v>
      </c>
      <c r="C164">
        <v>7359</v>
      </c>
      <c r="D164">
        <v>3441</v>
      </c>
      <c r="E164">
        <v>24</v>
      </c>
      <c r="F164" s="1" t="s">
        <v>11</v>
      </c>
      <c r="G164" s="1" t="s">
        <v>20</v>
      </c>
      <c r="H164" s="4">
        <v>45386</v>
      </c>
      <c r="I164" s="1" t="s">
        <v>27</v>
      </c>
    </row>
    <row r="165" spans="1:9" x14ac:dyDescent="0.25">
      <c r="A165" s="1" t="s">
        <v>394</v>
      </c>
      <c r="B165" s="1" t="s">
        <v>15</v>
      </c>
      <c r="C165">
        <v>7218</v>
      </c>
      <c r="D165">
        <v>3441</v>
      </c>
      <c r="E165">
        <v>18</v>
      </c>
      <c r="F165" s="1" t="s">
        <v>11</v>
      </c>
      <c r="G165" s="1" t="s">
        <v>26</v>
      </c>
      <c r="H165" s="4">
        <v>45510</v>
      </c>
      <c r="I165" s="1" t="s">
        <v>27</v>
      </c>
    </row>
    <row r="166" spans="1:9" x14ac:dyDescent="0.25">
      <c r="A166" s="1" t="s">
        <v>536</v>
      </c>
      <c r="B166" s="1" t="s">
        <v>15</v>
      </c>
      <c r="C166">
        <v>1757</v>
      </c>
      <c r="D166">
        <v>3441</v>
      </c>
      <c r="E166">
        <v>7</v>
      </c>
      <c r="F166" s="1" t="s">
        <v>16</v>
      </c>
      <c r="G166" s="1" t="s">
        <v>20</v>
      </c>
      <c r="H166" s="4">
        <v>45484</v>
      </c>
      <c r="I166" s="1" t="s">
        <v>27</v>
      </c>
    </row>
    <row r="167" spans="1:9" x14ac:dyDescent="0.25">
      <c r="A167" s="1" t="s">
        <v>582</v>
      </c>
      <c r="B167" s="1" t="s">
        <v>19</v>
      </c>
      <c r="C167">
        <v>5957</v>
      </c>
      <c r="D167">
        <v>3441</v>
      </c>
      <c r="E167">
        <v>13</v>
      </c>
      <c r="F167" s="1" t="s">
        <v>16</v>
      </c>
      <c r="G167" s="1" t="s">
        <v>26</v>
      </c>
      <c r="H167" s="4">
        <v>45633</v>
      </c>
      <c r="I167" s="1" t="s">
        <v>13</v>
      </c>
    </row>
    <row r="168" spans="1:9" x14ac:dyDescent="0.25">
      <c r="A168" s="1" t="s">
        <v>596</v>
      </c>
      <c r="B168" s="1" t="s">
        <v>25</v>
      </c>
      <c r="C168">
        <v>3683</v>
      </c>
      <c r="D168">
        <v>3441</v>
      </c>
      <c r="E168">
        <v>9</v>
      </c>
      <c r="F168" s="1" t="s">
        <v>16</v>
      </c>
      <c r="G168" s="1" t="s">
        <v>12</v>
      </c>
      <c r="H168" s="4">
        <v>45305</v>
      </c>
      <c r="I168" s="1" t="s">
        <v>27</v>
      </c>
    </row>
    <row r="169" spans="1:9" x14ac:dyDescent="0.25">
      <c r="A169" s="1" t="s">
        <v>623</v>
      </c>
      <c r="B169" s="1" t="s">
        <v>15</v>
      </c>
      <c r="C169">
        <v>4635</v>
      </c>
      <c r="D169">
        <v>3441</v>
      </c>
      <c r="E169">
        <v>9</v>
      </c>
      <c r="F169" s="1" t="s">
        <v>11</v>
      </c>
      <c r="G169" s="1" t="s">
        <v>26</v>
      </c>
      <c r="H169" s="4">
        <v>45342</v>
      </c>
      <c r="I169" s="1" t="s">
        <v>21</v>
      </c>
    </row>
    <row r="170" spans="1:9" x14ac:dyDescent="0.25">
      <c r="A170" s="1" t="s">
        <v>629</v>
      </c>
      <c r="B170" s="1" t="s">
        <v>25</v>
      </c>
      <c r="C170">
        <v>3609</v>
      </c>
      <c r="D170">
        <v>3441</v>
      </c>
      <c r="E170">
        <v>27</v>
      </c>
      <c r="F170" s="1" t="s">
        <v>16</v>
      </c>
      <c r="G170" s="1" t="s">
        <v>17</v>
      </c>
      <c r="H170" s="4">
        <v>45650</v>
      </c>
      <c r="I170" s="1" t="s">
        <v>27</v>
      </c>
    </row>
    <row r="171" spans="1:9" x14ac:dyDescent="0.25">
      <c r="A171" s="1" t="s">
        <v>633</v>
      </c>
      <c r="B171" s="1" t="s">
        <v>19</v>
      </c>
      <c r="C171">
        <v>4643</v>
      </c>
      <c r="D171">
        <v>3441</v>
      </c>
      <c r="E171">
        <v>15</v>
      </c>
      <c r="F171" s="1" t="s">
        <v>11</v>
      </c>
      <c r="G171" s="1" t="s">
        <v>26</v>
      </c>
      <c r="H171" s="4">
        <v>45480</v>
      </c>
      <c r="I171" s="1" t="s">
        <v>13</v>
      </c>
    </row>
    <row r="172" spans="1:9" x14ac:dyDescent="0.25">
      <c r="A172" s="1" t="s">
        <v>645</v>
      </c>
      <c r="B172" s="1" t="s">
        <v>25</v>
      </c>
      <c r="C172">
        <v>769</v>
      </c>
      <c r="D172">
        <v>3441</v>
      </c>
      <c r="E172">
        <v>26</v>
      </c>
      <c r="F172" s="1" t="s">
        <v>11</v>
      </c>
      <c r="G172" s="1" t="s">
        <v>12</v>
      </c>
      <c r="H172" s="4">
        <v>45499</v>
      </c>
      <c r="I172" s="1" t="s">
        <v>13</v>
      </c>
    </row>
    <row r="173" spans="1:9" x14ac:dyDescent="0.25">
      <c r="A173" s="1" t="s">
        <v>717</v>
      </c>
      <c r="B173" s="1" t="s">
        <v>25</v>
      </c>
      <c r="C173">
        <v>3328</v>
      </c>
      <c r="D173">
        <v>3441</v>
      </c>
      <c r="E173">
        <v>4</v>
      </c>
      <c r="F173" s="1" t="s">
        <v>11</v>
      </c>
      <c r="G173" s="1" t="s">
        <v>17</v>
      </c>
      <c r="H173" s="4">
        <v>45597</v>
      </c>
      <c r="I173" s="1" t="s">
        <v>21</v>
      </c>
    </row>
    <row r="174" spans="1:9" x14ac:dyDescent="0.25">
      <c r="A174" s="1" t="s">
        <v>799</v>
      </c>
      <c r="B174" s="1" t="s">
        <v>15</v>
      </c>
      <c r="C174">
        <v>7297</v>
      </c>
      <c r="D174">
        <v>3441</v>
      </c>
      <c r="E174">
        <v>21</v>
      </c>
      <c r="F174" s="1" t="s">
        <v>16</v>
      </c>
      <c r="G174" s="1" t="s">
        <v>26</v>
      </c>
      <c r="H174" s="4">
        <v>45635</v>
      </c>
      <c r="I174" s="1" t="s">
        <v>27</v>
      </c>
    </row>
    <row r="175" spans="1:9" x14ac:dyDescent="0.25">
      <c r="A175" s="1" t="s">
        <v>834</v>
      </c>
      <c r="B175" s="1" t="s">
        <v>25</v>
      </c>
      <c r="C175">
        <v>8685</v>
      </c>
      <c r="D175">
        <v>3441</v>
      </c>
      <c r="E175">
        <v>17</v>
      </c>
      <c r="F175" s="1" t="s">
        <v>11</v>
      </c>
      <c r="G175" s="1" t="s">
        <v>26</v>
      </c>
      <c r="H175" s="4">
        <v>45430</v>
      </c>
      <c r="I175" s="1" t="s">
        <v>21</v>
      </c>
    </row>
    <row r="176" spans="1:9" x14ac:dyDescent="0.25">
      <c r="A176" s="1" t="s">
        <v>863</v>
      </c>
      <c r="B176" s="1" t="s">
        <v>19</v>
      </c>
      <c r="C176">
        <v>2216</v>
      </c>
      <c r="D176">
        <v>3441</v>
      </c>
      <c r="E176">
        <v>12</v>
      </c>
      <c r="F176" s="1" t="s">
        <v>11</v>
      </c>
      <c r="G176" s="1" t="s">
        <v>17</v>
      </c>
      <c r="H176" s="4">
        <v>45342</v>
      </c>
      <c r="I176" s="1" t="s">
        <v>13</v>
      </c>
    </row>
    <row r="177" spans="1:9" x14ac:dyDescent="0.25">
      <c r="A177" s="1" t="s">
        <v>942</v>
      </c>
      <c r="B177" s="1" t="s">
        <v>19</v>
      </c>
      <c r="C177">
        <v>8158</v>
      </c>
      <c r="D177">
        <v>3441</v>
      </c>
      <c r="E177">
        <v>10</v>
      </c>
      <c r="F177" s="1" t="s">
        <v>11</v>
      </c>
      <c r="G177" s="1" t="s">
        <v>26</v>
      </c>
      <c r="H177" s="4">
        <v>45442</v>
      </c>
      <c r="I177" s="1" t="s">
        <v>13</v>
      </c>
    </row>
    <row r="178" spans="1:9" x14ac:dyDescent="0.25">
      <c r="A178" s="1" t="s">
        <v>89</v>
      </c>
      <c r="B178" s="1" t="s">
        <v>19</v>
      </c>
      <c r="C178">
        <v>4517</v>
      </c>
      <c r="D178">
        <v>3471</v>
      </c>
      <c r="E178">
        <v>2</v>
      </c>
      <c r="F178" s="1" t="s">
        <v>11</v>
      </c>
      <c r="G178" s="1" t="s">
        <v>26</v>
      </c>
      <c r="H178" s="4">
        <v>45328</v>
      </c>
      <c r="I178" s="1" t="s">
        <v>21</v>
      </c>
    </row>
    <row r="179" spans="1:9" x14ac:dyDescent="0.25">
      <c r="A179" s="1" t="s">
        <v>213</v>
      </c>
      <c r="B179" s="1" t="s">
        <v>10</v>
      </c>
      <c r="C179">
        <v>5233</v>
      </c>
      <c r="D179">
        <v>3471</v>
      </c>
      <c r="E179">
        <v>29</v>
      </c>
      <c r="F179" s="1" t="s">
        <v>11</v>
      </c>
      <c r="G179" s="1" t="s">
        <v>17</v>
      </c>
      <c r="H179" s="4">
        <v>45496</v>
      </c>
      <c r="I179" s="1" t="s">
        <v>27</v>
      </c>
    </row>
    <row r="180" spans="1:9" x14ac:dyDescent="0.25">
      <c r="A180" s="1" t="s">
        <v>236</v>
      </c>
      <c r="B180" s="1" t="s">
        <v>15</v>
      </c>
      <c r="C180">
        <v>5597</v>
      </c>
      <c r="D180">
        <v>3471</v>
      </c>
      <c r="E180">
        <v>29</v>
      </c>
      <c r="F180" s="1" t="s">
        <v>11</v>
      </c>
      <c r="G180" s="1" t="s">
        <v>20</v>
      </c>
      <c r="H180" s="4">
        <v>45594</v>
      </c>
      <c r="I180" s="1" t="s">
        <v>13</v>
      </c>
    </row>
    <row r="181" spans="1:9" x14ac:dyDescent="0.25">
      <c r="A181" s="1" t="s">
        <v>287</v>
      </c>
      <c r="B181" s="1" t="s">
        <v>25</v>
      </c>
      <c r="C181">
        <v>9075</v>
      </c>
      <c r="D181">
        <v>3471</v>
      </c>
      <c r="E181">
        <v>1</v>
      </c>
      <c r="F181" s="1" t="s">
        <v>16</v>
      </c>
      <c r="G181" s="1" t="s">
        <v>17</v>
      </c>
      <c r="H181" s="4">
        <v>45476</v>
      </c>
      <c r="I181" s="1" t="s">
        <v>21</v>
      </c>
    </row>
    <row r="182" spans="1:9" x14ac:dyDescent="0.25">
      <c r="A182" s="1" t="s">
        <v>351</v>
      </c>
      <c r="B182" s="1" t="s">
        <v>10</v>
      </c>
      <c r="C182">
        <v>3391</v>
      </c>
      <c r="D182">
        <v>3471</v>
      </c>
      <c r="E182">
        <v>11</v>
      </c>
      <c r="F182" s="1" t="s">
        <v>11</v>
      </c>
      <c r="G182" s="1" t="s">
        <v>17</v>
      </c>
      <c r="H182" s="4">
        <v>45349</v>
      </c>
      <c r="I182" s="1" t="s">
        <v>27</v>
      </c>
    </row>
    <row r="183" spans="1:9" x14ac:dyDescent="0.25">
      <c r="A183" s="1" t="s">
        <v>358</v>
      </c>
      <c r="B183" s="1" t="s">
        <v>10</v>
      </c>
      <c r="C183">
        <v>6444</v>
      </c>
      <c r="D183">
        <v>3471</v>
      </c>
      <c r="E183">
        <v>15</v>
      </c>
      <c r="F183" s="1" t="s">
        <v>11</v>
      </c>
      <c r="G183" s="1" t="s">
        <v>26</v>
      </c>
      <c r="H183" s="4">
        <v>45526</v>
      </c>
      <c r="I183" s="1" t="s">
        <v>13</v>
      </c>
    </row>
    <row r="184" spans="1:9" x14ac:dyDescent="0.25">
      <c r="A184" s="1" t="s">
        <v>462</v>
      </c>
      <c r="B184" s="1" t="s">
        <v>19</v>
      </c>
      <c r="C184">
        <v>5732</v>
      </c>
      <c r="D184">
        <v>3471</v>
      </c>
      <c r="E184">
        <v>18</v>
      </c>
      <c r="F184" s="1" t="s">
        <v>16</v>
      </c>
      <c r="G184" s="1" t="s">
        <v>20</v>
      </c>
      <c r="H184" s="4">
        <v>45424</v>
      </c>
      <c r="I184" s="1" t="s">
        <v>21</v>
      </c>
    </row>
    <row r="185" spans="1:9" x14ac:dyDescent="0.25">
      <c r="A185" s="1" t="s">
        <v>475</v>
      </c>
      <c r="B185" s="1" t="s">
        <v>25</v>
      </c>
      <c r="C185">
        <v>3914</v>
      </c>
      <c r="D185">
        <v>3471</v>
      </c>
      <c r="E185">
        <v>26</v>
      </c>
      <c r="F185" s="1" t="s">
        <v>11</v>
      </c>
      <c r="G185" s="1" t="s">
        <v>20</v>
      </c>
      <c r="H185" s="4">
        <v>45513</v>
      </c>
      <c r="I185" s="1" t="s">
        <v>13</v>
      </c>
    </row>
    <row r="186" spans="1:9" x14ac:dyDescent="0.25">
      <c r="A186" s="1" t="s">
        <v>493</v>
      </c>
      <c r="B186" s="1" t="s">
        <v>10</v>
      </c>
      <c r="C186">
        <v>5662</v>
      </c>
      <c r="D186">
        <v>3471</v>
      </c>
      <c r="E186">
        <v>4</v>
      </c>
      <c r="F186" s="1" t="s">
        <v>16</v>
      </c>
      <c r="G186" s="1" t="s">
        <v>20</v>
      </c>
      <c r="H186" s="4">
        <v>45459</v>
      </c>
      <c r="I186" s="1" t="s">
        <v>13</v>
      </c>
    </row>
    <row r="187" spans="1:9" x14ac:dyDescent="0.25">
      <c r="A187" s="1" t="s">
        <v>512</v>
      </c>
      <c r="B187" s="1" t="s">
        <v>10</v>
      </c>
      <c r="C187">
        <v>8105</v>
      </c>
      <c r="D187">
        <v>3471</v>
      </c>
      <c r="E187">
        <v>3</v>
      </c>
      <c r="F187" s="1" t="s">
        <v>11</v>
      </c>
      <c r="G187" s="1" t="s">
        <v>17</v>
      </c>
      <c r="H187" s="4">
        <v>45643</v>
      </c>
      <c r="I187" s="1" t="s">
        <v>27</v>
      </c>
    </row>
    <row r="188" spans="1:9" x14ac:dyDescent="0.25">
      <c r="A188" s="1" t="s">
        <v>519</v>
      </c>
      <c r="B188" s="1" t="s">
        <v>25</v>
      </c>
      <c r="C188">
        <v>5235</v>
      </c>
      <c r="D188">
        <v>3471</v>
      </c>
      <c r="E188">
        <v>9</v>
      </c>
      <c r="F188" s="1" t="s">
        <v>11</v>
      </c>
      <c r="G188" s="1" t="s">
        <v>20</v>
      </c>
      <c r="H188" s="4">
        <v>45547</v>
      </c>
      <c r="I188" s="1" t="s">
        <v>21</v>
      </c>
    </row>
    <row r="189" spans="1:9" x14ac:dyDescent="0.25">
      <c r="A189" s="1" t="s">
        <v>648</v>
      </c>
      <c r="B189" s="1" t="s">
        <v>10</v>
      </c>
      <c r="C189">
        <v>6639</v>
      </c>
      <c r="D189">
        <v>3471</v>
      </c>
      <c r="E189">
        <v>25</v>
      </c>
      <c r="F189" s="1" t="s">
        <v>11</v>
      </c>
      <c r="G189" s="1" t="s">
        <v>17</v>
      </c>
      <c r="H189" s="4">
        <v>45637</v>
      </c>
      <c r="I189" s="1" t="s">
        <v>13</v>
      </c>
    </row>
    <row r="190" spans="1:9" x14ac:dyDescent="0.25">
      <c r="A190" s="1" t="s">
        <v>725</v>
      </c>
      <c r="B190" s="1" t="s">
        <v>25</v>
      </c>
      <c r="C190">
        <v>7569</v>
      </c>
      <c r="D190">
        <v>3471</v>
      </c>
      <c r="E190">
        <v>12</v>
      </c>
      <c r="F190" s="1" t="s">
        <v>11</v>
      </c>
      <c r="G190" s="1" t="s">
        <v>12</v>
      </c>
      <c r="H190" s="4">
        <v>45293</v>
      </c>
      <c r="I190" s="1" t="s">
        <v>27</v>
      </c>
    </row>
    <row r="191" spans="1:9" x14ac:dyDescent="0.25">
      <c r="A191" s="1" t="s">
        <v>728</v>
      </c>
      <c r="B191" s="1" t="s">
        <v>19</v>
      </c>
      <c r="C191">
        <v>3196</v>
      </c>
      <c r="D191">
        <v>3471</v>
      </c>
      <c r="E191">
        <v>1</v>
      </c>
      <c r="F191" s="1" t="s">
        <v>11</v>
      </c>
      <c r="G191" s="1" t="s">
        <v>20</v>
      </c>
      <c r="H191" s="4">
        <v>45384</v>
      </c>
      <c r="I191" s="1" t="s">
        <v>21</v>
      </c>
    </row>
    <row r="192" spans="1:9" x14ac:dyDescent="0.25">
      <c r="A192" s="1" t="s">
        <v>742</v>
      </c>
      <c r="B192" s="1" t="s">
        <v>15</v>
      </c>
      <c r="C192">
        <v>2190</v>
      </c>
      <c r="D192">
        <v>3471</v>
      </c>
      <c r="E192">
        <v>9</v>
      </c>
      <c r="F192" s="1" t="s">
        <v>11</v>
      </c>
      <c r="G192" s="1" t="s">
        <v>20</v>
      </c>
      <c r="H192" s="4">
        <v>45538</v>
      </c>
      <c r="I192" s="1" t="s">
        <v>27</v>
      </c>
    </row>
    <row r="193" spans="1:9" x14ac:dyDescent="0.25">
      <c r="A193" s="1" t="s">
        <v>776</v>
      </c>
      <c r="B193" s="1" t="s">
        <v>25</v>
      </c>
      <c r="C193">
        <v>8237</v>
      </c>
      <c r="D193">
        <v>3471</v>
      </c>
      <c r="E193">
        <v>22</v>
      </c>
      <c r="F193" s="1" t="s">
        <v>11</v>
      </c>
      <c r="G193" s="1" t="s">
        <v>12</v>
      </c>
      <c r="H193" s="4">
        <v>45569</v>
      </c>
      <c r="I193" s="1" t="s">
        <v>27</v>
      </c>
    </row>
    <row r="194" spans="1:9" x14ac:dyDescent="0.25">
      <c r="A194" s="1" t="s">
        <v>840</v>
      </c>
      <c r="B194" s="1" t="s">
        <v>19</v>
      </c>
      <c r="C194">
        <v>9675</v>
      </c>
      <c r="D194">
        <v>3471</v>
      </c>
      <c r="E194">
        <v>4</v>
      </c>
      <c r="F194" s="1" t="s">
        <v>11</v>
      </c>
      <c r="G194" s="1" t="s">
        <v>17</v>
      </c>
      <c r="H194" s="4">
        <v>45306</v>
      </c>
      <c r="I194" s="1" t="s">
        <v>21</v>
      </c>
    </row>
    <row r="195" spans="1:9" x14ac:dyDescent="0.25">
      <c r="A195" s="1" t="s">
        <v>896</v>
      </c>
      <c r="B195" s="1" t="s">
        <v>10</v>
      </c>
      <c r="C195">
        <v>4404</v>
      </c>
      <c r="D195">
        <v>3471</v>
      </c>
      <c r="E195">
        <v>9</v>
      </c>
      <c r="F195" s="1" t="s">
        <v>11</v>
      </c>
      <c r="G195" s="1" t="s">
        <v>12</v>
      </c>
      <c r="H195" s="4">
        <v>45541</v>
      </c>
      <c r="I195" s="1" t="s">
        <v>21</v>
      </c>
    </row>
    <row r="196" spans="1:9" x14ac:dyDescent="0.25">
      <c r="A196" s="1" t="s">
        <v>920</v>
      </c>
      <c r="B196" s="1" t="s">
        <v>19</v>
      </c>
      <c r="C196">
        <v>8462</v>
      </c>
      <c r="D196">
        <v>3471</v>
      </c>
      <c r="E196">
        <v>24</v>
      </c>
      <c r="F196" s="1" t="s">
        <v>16</v>
      </c>
      <c r="G196" s="1" t="s">
        <v>20</v>
      </c>
      <c r="H196" s="4">
        <v>45598</v>
      </c>
      <c r="I196" s="1" t="s">
        <v>27</v>
      </c>
    </row>
    <row r="197" spans="1:9" x14ac:dyDescent="0.25">
      <c r="A197" s="1" t="s">
        <v>925</v>
      </c>
      <c r="B197" s="1" t="s">
        <v>25</v>
      </c>
      <c r="C197">
        <v>9775</v>
      </c>
      <c r="D197">
        <v>3471</v>
      </c>
      <c r="E197">
        <v>24</v>
      </c>
      <c r="F197" s="1" t="s">
        <v>11</v>
      </c>
      <c r="G197" s="1" t="s">
        <v>17</v>
      </c>
      <c r="H197" s="4">
        <v>45612</v>
      </c>
      <c r="I197" s="1" t="s">
        <v>13</v>
      </c>
    </row>
    <row r="198" spans="1:9" x14ac:dyDescent="0.25">
      <c r="A198" s="1" t="s">
        <v>932</v>
      </c>
      <c r="B198" s="1" t="s">
        <v>25</v>
      </c>
      <c r="C198">
        <v>1485</v>
      </c>
      <c r="D198">
        <v>3471</v>
      </c>
      <c r="E198">
        <v>20</v>
      </c>
      <c r="F198" s="1" t="s">
        <v>16</v>
      </c>
      <c r="G198" s="1" t="s">
        <v>26</v>
      </c>
      <c r="H198" s="4">
        <v>45606</v>
      </c>
      <c r="I198" s="1" t="s">
        <v>13</v>
      </c>
    </row>
    <row r="199" spans="1:9" x14ac:dyDescent="0.25">
      <c r="A199" s="1" t="s">
        <v>946</v>
      </c>
      <c r="B199" s="1" t="s">
        <v>25</v>
      </c>
      <c r="C199">
        <v>2439</v>
      </c>
      <c r="D199">
        <v>3471</v>
      </c>
      <c r="E199">
        <v>23</v>
      </c>
      <c r="F199" s="1" t="s">
        <v>11</v>
      </c>
      <c r="G199" s="1" t="s">
        <v>12</v>
      </c>
      <c r="H199" s="4">
        <v>45393</v>
      </c>
      <c r="I199" s="1" t="s">
        <v>27</v>
      </c>
    </row>
    <row r="200" spans="1:9" x14ac:dyDescent="0.25">
      <c r="A200" s="1" t="s">
        <v>18</v>
      </c>
      <c r="B200" s="1" t="s">
        <v>19</v>
      </c>
      <c r="C200">
        <v>6133</v>
      </c>
      <c r="D200">
        <v>5950</v>
      </c>
      <c r="E200">
        <v>20</v>
      </c>
      <c r="F200" s="1" t="s">
        <v>16</v>
      </c>
      <c r="G200" s="1" t="s">
        <v>20</v>
      </c>
      <c r="H200" s="4">
        <v>45297</v>
      </c>
      <c r="I200" s="1" t="s">
        <v>21</v>
      </c>
    </row>
    <row r="201" spans="1:9" x14ac:dyDescent="0.25">
      <c r="A201" s="1" t="s">
        <v>113</v>
      </c>
      <c r="B201" s="1" t="s">
        <v>15</v>
      </c>
      <c r="C201">
        <v>5783</v>
      </c>
      <c r="D201">
        <v>5950</v>
      </c>
      <c r="E201">
        <v>19</v>
      </c>
      <c r="F201" s="1" t="s">
        <v>16</v>
      </c>
      <c r="G201" s="1" t="s">
        <v>17</v>
      </c>
      <c r="H201" s="4">
        <v>45358</v>
      </c>
      <c r="I201" s="1" t="s">
        <v>27</v>
      </c>
    </row>
    <row r="202" spans="1:9" x14ac:dyDescent="0.25">
      <c r="A202" s="1" t="s">
        <v>252</v>
      </c>
      <c r="B202" s="1" t="s">
        <v>15</v>
      </c>
      <c r="C202">
        <v>6660</v>
      </c>
      <c r="D202">
        <v>5950</v>
      </c>
      <c r="E202">
        <v>21</v>
      </c>
      <c r="F202" s="1" t="s">
        <v>16</v>
      </c>
      <c r="G202" s="1" t="s">
        <v>17</v>
      </c>
      <c r="H202" s="4">
        <v>45599</v>
      </c>
      <c r="I202" s="1" t="s">
        <v>13</v>
      </c>
    </row>
    <row r="203" spans="1:9" x14ac:dyDescent="0.25">
      <c r="A203" s="1" t="s">
        <v>304</v>
      </c>
      <c r="B203" s="1" t="s">
        <v>10</v>
      </c>
      <c r="C203">
        <v>1031</v>
      </c>
      <c r="D203">
        <v>5950</v>
      </c>
      <c r="E203">
        <v>28</v>
      </c>
      <c r="F203" s="1" t="s">
        <v>16</v>
      </c>
      <c r="G203" s="1" t="s">
        <v>26</v>
      </c>
      <c r="H203" s="4">
        <v>45394</v>
      </c>
      <c r="I203" s="1" t="s">
        <v>13</v>
      </c>
    </row>
    <row r="204" spans="1:9" x14ac:dyDescent="0.25">
      <c r="A204" s="1" t="s">
        <v>388</v>
      </c>
      <c r="B204" s="1" t="s">
        <v>15</v>
      </c>
      <c r="C204">
        <v>4440</v>
      </c>
      <c r="D204">
        <v>5950</v>
      </c>
      <c r="E204">
        <v>19</v>
      </c>
      <c r="F204" s="1" t="s">
        <v>11</v>
      </c>
      <c r="G204" s="1" t="s">
        <v>12</v>
      </c>
      <c r="H204" s="4">
        <v>45313</v>
      </c>
      <c r="I204" s="1" t="s">
        <v>13</v>
      </c>
    </row>
    <row r="205" spans="1:9" x14ac:dyDescent="0.25">
      <c r="A205" s="1" t="s">
        <v>402</v>
      </c>
      <c r="B205" s="1" t="s">
        <v>15</v>
      </c>
      <c r="C205">
        <v>2337</v>
      </c>
      <c r="D205">
        <v>5950</v>
      </c>
      <c r="E205">
        <v>15</v>
      </c>
      <c r="F205" s="1" t="s">
        <v>11</v>
      </c>
      <c r="G205" s="1" t="s">
        <v>12</v>
      </c>
      <c r="H205" s="4">
        <v>45396</v>
      </c>
      <c r="I205" s="1" t="s">
        <v>27</v>
      </c>
    </row>
    <row r="206" spans="1:9" x14ac:dyDescent="0.25">
      <c r="A206" s="1" t="s">
        <v>422</v>
      </c>
      <c r="B206" s="1" t="s">
        <v>25</v>
      </c>
      <c r="C206">
        <v>6896</v>
      </c>
      <c r="D206">
        <v>5950</v>
      </c>
      <c r="E206">
        <v>1</v>
      </c>
      <c r="F206" s="1" t="s">
        <v>16</v>
      </c>
      <c r="G206" s="1" t="s">
        <v>17</v>
      </c>
      <c r="H206" s="4">
        <v>45446</v>
      </c>
      <c r="I206" s="1" t="s">
        <v>27</v>
      </c>
    </row>
    <row r="207" spans="1:9" x14ac:dyDescent="0.25">
      <c r="A207" s="1" t="s">
        <v>433</v>
      </c>
      <c r="B207" s="1" t="s">
        <v>25</v>
      </c>
      <c r="C207">
        <v>4004</v>
      </c>
      <c r="D207">
        <v>5950</v>
      </c>
      <c r="E207">
        <v>8</v>
      </c>
      <c r="F207" s="1" t="s">
        <v>11</v>
      </c>
      <c r="G207" s="1" t="s">
        <v>20</v>
      </c>
      <c r="H207" s="4">
        <v>45536</v>
      </c>
      <c r="I207" s="1" t="s">
        <v>13</v>
      </c>
    </row>
    <row r="208" spans="1:9" x14ac:dyDescent="0.25">
      <c r="A208" s="1" t="s">
        <v>469</v>
      </c>
      <c r="B208" s="1" t="s">
        <v>15</v>
      </c>
      <c r="C208">
        <v>3726</v>
      </c>
      <c r="D208">
        <v>5950</v>
      </c>
      <c r="E208">
        <v>9</v>
      </c>
      <c r="F208" s="1" t="s">
        <v>11</v>
      </c>
      <c r="G208" s="1" t="s">
        <v>20</v>
      </c>
      <c r="H208" s="4">
        <v>45353</v>
      </c>
      <c r="I208" s="1" t="s">
        <v>27</v>
      </c>
    </row>
    <row r="209" spans="1:9" x14ac:dyDescent="0.25">
      <c r="A209" s="1" t="s">
        <v>513</v>
      </c>
      <c r="B209" s="1" t="s">
        <v>19</v>
      </c>
      <c r="C209">
        <v>8635</v>
      </c>
      <c r="D209">
        <v>5950</v>
      </c>
      <c r="E209">
        <v>15</v>
      </c>
      <c r="F209" s="1" t="s">
        <v>11</v>
      </c>
      <c r="G209" s="1" t="s">
        <v>12</v>
      </c>
      <c r="H209" s="4">
        <v>45602</v>
      </c>
      <c r="I209" s="1" t="s">
        <v>27</v>
      </c>
    </row>
    <row r="210" spans="1:9" x14ac:dyDescent="0.25">
      <c r="A210" s="1" t="s">
        <v>657</v>
      </c>
      <c r="B210" s="1" t="s">
        <v>15</v>
      </c>
      <c r="C210">
        <v>6070</v>
      </c>
      <c r="D210">
        <v>5950</v>
      </c>
      <c r="E210">
        <v>2</v>
      </c>
      <c r="F210" s="1" t="s">
        <v>16</v>
      </c>
      <c r="G210" s="1" t="s">
        <v>12</v>
      </c>
      <c r="H210" s="4">
        <v>45462</v>
      </c>
      <c r="I210" s="1" t="s">
        <v>21</v>
      </c>
    </row>
    <row r="211" spans="1:9" x14ac:dyDescent="0.25">
      <c r="A211" s="1" t="s">
        <v>694</v>
      </c>
      <c r="B211" s="1" t="s">
        <v>10</v>
      </c>
      <c r="C211">
        <v>6629</v>
      </c>
      <c r="D211">
        <v>5950</v>
      </c>
      <c r="E211">
        <v>8</v>
      </c>
      <c r="F211" s="1" t="s">
        <v>11</v>
      </c>
      <c r="G211" s="1" t="s">
        <v>26</v>
      </c>
      <c r="H211" s="4">
        <v>45459</v>
      </c>
      <c r="I211" s="1" t="s">
        <v>27</v>
      </c>
    </row>
    <row r="212" spans="1:9" x14ac:dyDescent="0.25">
      <c r="A212" s="1" t="s">
        <v>750</v>
      </c>
      <c r="B212" s="1" t="s">
        <v>10</v>
      </c>
      <c r="C212">
        <v>4424</v>
      </c>
      <c r="D212">
        <v>5950</v>
      </c>
      <c r="E212">
        <v>2</v>
      </c>
      <c r="F212" s="1" t="s">
        <v>11</v>
      </c>
      <c r="G212" s="1" t="s">
        <v>26</v>
      </c>
      <c r="H212" s="4">
        <v>45529</v>
      </c>
      <c r="I212" s="1" t="s">
        <v>21</v>
      </c>
    </row>
    <row r="213" spans="1:9" x14ac:dyDescent="0.25">
      <c r="A213" s="1" t="s">
        <v>803</v>
      </c>
      <c r="B213" s="1" t="s">
        <v>15</v>
      </c>
      <c r="C213">
        <v>1773</v>
      </c>
      <c r="D213">
        <v>5950</v>
      </c>
      <c r="E213">
        <v>3</v>
      </c>
      <c r="F213" s="1" t="s">
        <v>11</v>
      </c>
      <c r="G213" s="1" t="s">
        <v>20</v>
      </c>
      <c r="H213" s="4">
        <v>45357</v>
      </c>
      <c r="I213" s="1" t="s">
        <v>27</v>
      </c>
    </row>
    <row r="214" spans="1:9" x14ac:dyDescent="0.25">
      <c r="A214" s="1" t="s">
        <v>845</v>
      </c>
      <c r="B214" s="1" t="s">
        <v>25</v>
      </c>
      <c r="C214">
        <v>9162</v>
      </c>
      <c r="D214">
        <v>5950</v>
      </c>
      <c r="E214">
        <v>21</v>
      </c>
      <c r="F214" s="1" t="s">
        <v>16</v>
      </c>
      <c r="G214" s="1" t="s">
        <v>20</v>
      </c>
      <c r="H214" s="4">
        <v>45491</v>
      </c>
      <c r="I214" s="1" t="s">
        <v>21</v>
      </c>
    </row>
    <row r="215" spans="1:9" x14ac:dyDescent="0.25">
      <c r="A215" s="1" t="s">
        <v>866</v>
      </c>
      <c r="B215" s="1" t="s">
        <v>19</v>
      </c>
      <c r="C215">
        <v>1760</v>
      </c>
      <c r="D215">
        <v>5950</v>
      </c>
      <c r="E215">
        <v>8</v>
      </c>
      <c r="F215" s="1" t="s">
        <v>11</v>
      </c>
      <c r="G215" s="1" t="s">
        <v>17</v>
      </c>
      <c r="H215" s="4">
        <v>45297</v>
      </c>
      <c r="I215" s="1" t="s">
        <v>27</v>
      </c>
    </row>
    <row r="216" spans="1:9" x14ac:dyDescent="0.25">
      <c r="A216" s="1" t="s">
        <v>869</v>
      </c>
      <c r="B216" s="1" t="s">
        <v>10</v>
      </c>
      <c r="C216">
        <v>8116</v>
      </c>
      <c r="D216">
        <v>5950</v>
      </c>
      <c r="E216">
        <v>28</v>
      </c>
      <c r="F216" s="1" t="s">
        <v>11</v>
      </c>
      <c r="G216" s="1" t="s">
        <v>12</v>
      </c>
      <c r="H216" s="4">
        <v>45352</v>
      </c>
      <c r="I216" s="1" t="s">
        <v>21</v>
      </c>
    </row>
    <row r="217" spans="1:9" x14ac:dyDescent="0.25">
      <c r="A217" s="1" t="s">
        <v>934</v>
      </c>
      <c r="B217" s="1" t="s">
        <v>19</v>
      </c>
      <c r="C217">
        <v>9401</v>
      </c>
      <c r="D217">
        <v>5950</v>
      </c>
      <c r="E217">
        <v>16</v>
      </c>
      <c r="F217" s="1" t="s">
        <v>16</v>
      </c>
      <c r="G217" s="1" t="s">
        <v>12</v>
      </c>
      <c r="H217" s="4">
        <v>45506</v>
      </c>
      <c r="I217" s="1" t="s">
        <v>13</v>
      </c>
    </row>
    <row r="218" spans="1:9" x14ac:dyDescent="0.25">
      <c r="A218" s="1" t="s">
        <v>1019</v>
      </c>
      <c r="B218" s="1" t="s">
        <v>10</v>
      </c>
      <c r="C218">
        <v>1308</v>
      </c>
      <c r="D218">
        <v>5950</v>
      </c>
      <c r="E218">
        <v>8</v>
      </c>
      <c r="F218" s="1" t="s">
        <v>16</v>
      </c>
      <c r="G218" s="1" t="s">
        <v>20</v>
      </c>
      <c r="H218" s="4">
        <v>45517</v>
      </c>
      <c r="I218" s="1" t="s">
        <v>27</v>
      </c>
    </row>
    <row r="219" spans="1:9" x14ac:dyDescent="0.25">
      <c r="A219" s="1" t="s">
        <v>39</v>
      </c>
      <c r="B219" s="1" t="s">
        <v>25</v>
      </c>
      <c r="C219">
        <v>4695</v>
      </c>
      <c r="D219">
        <v>6078</v>
      </c>
      <c r="E219">
        <v>26</v>
      </c>
      <c r="F219" s="1" t="s">
        <v>11</v>
      </c>
      <c r="G219" s="1" t="s">
        <v>12</v>
      </c>
      <c r="H219" s="4">
        <v>45352</v>
      </c>
      <c r="I219" s="1" t="s">
        <v>21</v>
      </c>
    </row>
    <row r="220" spans="1:9" x14ac:dyDescent="0.25">
      <c r="A220" s="1" t="s">
        <v>112</v>
      </c>
      <c r="B220" s="1" t="s">
        <v>15</v>
      </c>
      <c r="C220">
        <v>4870</v>
      </c>
      <c r="D220">
        <v>6078</v>
      </c>
      <c r="E220">
        <v>14</v>
      </c>
      <c r="F220" s="1" t="s">
        <v>11</v>
      </c>
      <c r="G220" s="1" t="s">
        <v>26</v>
      </c>
      <c r="H220" s="4">
        <v>45505</v>
      </c>
      <c r="I220" s="1" t="s">
        <v>27</v>
      </c>
    </row>
    <row r="221" spans="1:9" x14ac:dyDescent="0.25">
      <c r="A221" s="1" t="s">
        <v>162</v>
      </c>
      <c r="B221" s="1" t="s">
        <v>25</v>
      </c>
      <c r="C221">
        <v>1144</v>
      </c>
      <c r="D221">
        <v>6078</v>
      </c>
      <c r="E221">
        <v>17</v>
      </c>
      <c r="F221" s="1" t="s">
        <v>16</v>
      </c>
      <c r="G221" s="1" t="s">
        <v>17</v>
      </c>
      <c r="H221" s="4">
        <v>45428</v>
      </c>
      <c r="I221" s="1" t="s">
        <v>13</v>
      </c>
    </row>
    <row r="222" spans="1:9" x14ac:dyDescent="0.25">
      <c r="A222" s="1" t="s">
        <v>249</v>
      </c>
      <c r="B222" s="1" t="s">
        <v>10</v>
      </c>
      <c r="C222">
        <v>4890</v>
      </c>
      <c r="D222">
        <v>6078</v>
      </c>
      <c r="E222">
        <v>23</v>
      </c>
      <c r="F222" s="1" t="s">
        <v>11</v>
      </c>
      <c r="G222" s="1" t="s">
        <v>20</v>
      </c>
      <c r="H222" s="4">
        <v>45295</v>
      </c>
      <c r="I222" s="1" t="s">
        <v>13</v>
      </c>
    </row>
    <row r="223" spans="1:9" x14ac:dyDescent="0.25">
      <c r="A223" s="1" t="s">
        <v>266</v>
      </c>
      <c r="B223" s="1" t="s">
        <v>10</v>
      </c>
      <c r="C223">
        <v>4393</v>
      </c>
      <c r="D223">
        <v>6078</v>
      </c>
      <c r="E223">
        <v>8</v>
      </c>
      <c r="F223" s="1" t="s">
        <v>11</v>
      </c>
      <c r="G223" s="1" t="s">
        <v>12</v>
      </c>
      <c r="H223" s="4">
        <v>45638</v>
      </c>
      <c r="I223" s="1" t="s">
        <v>13</v>
      </c>
    </row>
    <row r="224" spans="1:9" x14ac:dyDescent="0.25">
      <c r="A224" s="1" t="s">
        <v>306</v>
      </c>
      <c r="B224" s="1" t="s">
        <v>10</v>
      </c>
      <c r="C224">
        <v>1134</v>
      </c>
      <c r="D224">
        <v>6078</v>
      </c>
      <c r="E224">
        <v>16</v>
      </c>
      <c r="F224" s="1" t="s">
        <v>11</v>
      </c>
      <c r="G224" s="1" t="s">
        <v>17</v>
      </c>
      <c r="H224" s="4">
        <v>45544</v>
      </c>
      <c r="I224" s="1" t="s">
        <v>21</v>
      </c>
    </row>
    <row r="225" spans="1:9" x14ac:dyDescent="0.25">
      <c r="A225" s="1" t="s">
        <v>366</v>
      </c>
      <c r="B225" s="1" t="s">
        <v>10</v>
      </c>
      <c r="C225">
        <v>4301</v>
      </c>
      <c r="D225">
        <v>6078</v>
      </c>
      <c r="E225">
        <v>24</v>
      </c>
      <c r="F225" s="1" t="s">
        <v>11</v>
      </c>
      <c r="G225" s="1" t="s">
        <v>12</v>
      </c>
      <c r="H225" s="4">
        <v>45395</v>
      </c>
      <c r="I225" s="1" t="s">
        <v>13</v>
      </c>
    </row>
    <row r="226" spans="1:9" x14ac:dyDescent="0.25">
      <c r="A226" s="1" t="s">
        <v>400</v>
      </c>
      <c r="B226" s="1" t="s">
        <v>25</v>
      </c>
      <c r="C226">
        <v>3375</v>
      </c>
      <c r="D226">
        <v>6078</v>
      </c>
      <c r="E226">
        <v>23</v>
      </c>
      <c r="F226" s="1" t="s">
        <v>11</v>
      </c>
      <c r="G226" s="1" t="s">
        <v>26</v>
      </c>
      <c r="H226" s="4">
        <v>45424</v>
      </c>
      <c r="I226" s="1" t="s">
        <v>13</v>
      </c>
    </row>
    <row r="227" spans="1:9" x14ac:dyDescent="0.25">
      <c r="A227" s="1" t="s">
        <v>432</v>
      </c>
      <c r="B227" s="1" t="s">
        <v>19</v>
      </c>
      <c r="C227">
        <v>8805</v>
      </c>
      <c r="D227">
        <v>6078</v>
      </c>
      <c r="E227">
        <v>22</v>
      </c>
      <c r="F227" s="1" t="s">
        <v>11</v>
      </c>
      <c r="G227" s="1" t="s">
        <v>20</v>
      </c>
      <c r="H227" s="4">
        <v>45466</v>
      </c>
      <c r="I227" s="1" t="s">
        <v>27</v>
      </c>
    </row>
    <row r="228" spans="1:9" x14ac:dyDescent="0.25">
      <c r="A228" s="1" t="s">
        <v>460</v>
      </c>
      <c r="B228" s="1" t="s">
        <v>10</v>
      </c>
      <c r="C228">
        <v>6280</v>
      </c>
      <c r="D228">
        <v>6078</v>
      </c>
      <c r="E228">
        <v>2</v>
      </c>
      <c r="F228" s="1" t="s">
        <v>11</v>
      </c>
      <c r="G228" s="1" t="s">
        <v>20</v>
      </c>
      <c r="H228" s="4">
        <v>45418</v>
      </c>
      <c r="I228" s="1" t="s">
        <v>21</v>
      </c>
    </row>
    <row r="229" spans="1:9" x14ac:dyDescent="0.25">
      <c r="A229" s="1" t="s">
        <v>569</v>
      </c>
      <c r="B229" s="1" t="s">
        <v>15</v>
      </c>
      <c r="C229">
        <v>8801</v>
      </c>
      <c r="D229">
        <v>6078</v>
      </c>
      <c r="E229">
        <v>28</v>
      </c>
      <c r="F229" s="1" t="s">
        <v>11</v>
      </c>
      <c r="G229" s="1" t="s">
        <v>26</v>
      </c>
      <c r="H229" s="4">
        <v>45412</v>
      </c>
      <c r="I229" s="1" t="s">
        <v>21</v>
      </c>
    </row>
    <row r="230" spans="1:9" x14ac:dyDescent="0.25">
      <c r="A230" s="1" t="s">
        <v>574</v>
      </c>
      <c r="B230" s="1" t="s">
        <v>10</v>
      </c>
      <c r="C230">
        <v>9775</v>
      </c>
      <c r="D230">
        <v>6078</v>
      </c>
      <c r="E230">
        <v>10</v>
      </c>
      <c r="F230" s="1" t="s">
        <v>16</v>
      </c>
      <c r="G230" s="1" t="s">
        <v>17</v>
      </c>
      <c r="H230" s="4">
        <v>45497</v>
      </c>
      <c r="I230" s="1" t="s">
        <v>27</v>
      </c>
    </row>
    <row r="231" spans="1:9" x14ac:dyDescent="0.25">
      <c r="A231" s="1" t="s">
        <v>613</v>
      </c>
      <c r="B231" s="1" t="s">
        <v>10</v>
      </c>
      <c r="C231">
        <v>8580</v>
      </c>
      <c r="D231">
        <v>6078</v>
      </c>
      <c r="E231">
        <v>13</v>
      </c>
      <c r="F231" s="1" t="s">
        <v>11</v>
      </c>
      <c r="G231" s="1" t="s">
        <v>26</v>
      </c>
      <c r="H231" s="4">
        <v>45465</v>
      </c>
      <c r="I231" s="1" t="s">
        <v>13</v>
      </c>
    </row>
    <row r="232" spans="1:9" x14ac:dyDescent="0.25">
      <c r="A232" s="1" t="s">
        <v>622</v>
      </c>
      <c r="B232" s="1" t="s">
        <v>10</v>
      </c>
      <c r="C232">
        <v>2940</v>
      </c>
      <c r="D232">
        <v>6078</v>
      </c>
      <c r="E232">
        <v>17</v>
      </c>
      <c r="F232" s="1" t="s">
        <v>11</v>
      </c>
      <c r="G232" s="1" t="s">
        <v>26</v>
      </c>
      <c r="H232" s="4">
        <v>45428</v>
      </c>
      <c r="I232" s="1" t="s">
        <v>27</v>
      </c>
    </row>
    <row r="233" spans="1:9" x14ac:dyDescent="0.25">
      <c r="A233" s="1" t="s">
        <v>653</v>
      </c>
      <c r="B233" s="1" t="s">
        <v>15</v>
      </c>
      <c r="C233">
        <v>1945</v>
      </c>
      <c r="D233">
        <v>6078</v>
      </c>
      <c r="E233">
        <v>17</v>
      </c>
      <c r="F233" s="1" t="s">
        <v>11</v>
      </c>
      <c r="G233" s="1" t="s">
        <v>17</v>
      </c>
      <c r="H233" s="4">
        <v>45384</v>
      </c>
      <c r="I233" s="1" t="s">
        <v>21</v>
      </c>
    </row>
    <row r="234" spans="1:9" x14ac:dyDescent="0.25">
      <c r="A234" s="1" t="s">
        <v>669</v>
      </c>
      <c r="B234" s="1" t="s">
        <v>19</v>
      </c>
      <c r="C234">
        <v>1198</v>
      </c>
      <c r="D234">
        <v>6078</v>
      </c>
      <c r="E234">
        <v>17</v>
      </c>
      <c r="F234" s="1" t="s">
        <v>11</v>
      </c>
      <c r="G234" s="1" t="s">
        <v>20</v>
      </c>
      <c r="H234" s="4">
        <v>45588</v>
      </c>
      <c r="I234" s="1" t="s">
        <v>13</v>
      </c>
    </row>
    <row r="235" spans="1:9" x14ac:dyDescent="0.25">
      <c r="A235" s="1" t="s">
        <v>771</v>
      </c>
      <c r="B235" s="1" t="s">
        <v>15</v>
      </c>
      <c r="C235">
        <v>8038</v>
      </c>
      <c r="D235">
        <v>6078</v>
      </c>
      <c r="E235">
        <v>22</v>
      </c>
      <c r="F235" s="1" t="s">
        <v>16</v>
      </c>
      <c r="G235" s="1" t="s">
        <v>26</v>
      </c>
      <c r="H235" s="4">
        <v>45528</v>
      </c>
      <c r="I235" s="1" t="s">
        <v>27</v>
      </c>
    </row>
    <row r="236" spans="1:9" x14ac:dyDescent="0.25">
      <c r="A236" s="1" t="s">
        <v>794</v>
      </c>
      <c r="B236" s="1" t="s">
        <v>15</v>
      </c>
      <c r="C236">
        <v>9614</v>
      </c>
      <c r="D236">
        <v>6078</v>
      </c>
      <c r="E236">
        <v>15</v>
      </c>
      <c r="F236" s="1" t="s">
        <v>11</v>
      </c>
      <c r="G236" s="1" t="s">
        <v>20</v>
      </c>
      <c r="H236" s="4">
        <v>45470</v>
      </c>
      <c r="I236" s="1" t="s">
        <v>13</v>
      </c>
    </row>
    <row r="237" spans="1:9" x14ac:dyDescent="0.25">
      <c r="A237" s="1" t="s">
        <v>859</v>
      </c>
      <c r="B237" s="1" t="s">
        <v>19</v>
      </c>
      <c r="C237">
        <v>5168</v>
      </c>
      <c r="D237">
        <v>6078</v>
      </c>
      <c r="E237">
        <v>29</v>
      </c>
      <c r="F237" s="1" t="s">
        <v>11</v>
      </c>
      <c r="G237" s="1" t="s">
        <v>20</v>
      </c>
      <c r="H237" s="4">
        <v>45621</v>
      </c>
      <c r="I237" s="1" t="s">
        <v>21</v>
      </c>
    </row>
    <row r="238" spans="1:9" x14ac:dyDescent="0.25">
      <c r="A238" s="1" t="s">
        <v>955</v>
      </c>
      <c r="B238" s="1" t="s">
        <v>10</v>
      </c>
      <c r="C238">
        <v>5395</v>
      </c>
      <c r="D238">
        <v>6078</v>
      </c>
      <c r="E238">
        <v>1</v>
      </c>
      <c r="F238" s="1" t="s">
        <v>16</v>
      </c>
      <c r="G238" s="1" t="s">
        <v>17</v>
      </c>
      <c r="H238" s="4">
        <v>45520</v>
      </c>
      <c r="I238" s="1" t="s">
        <v>27</v>
      </c>
    </row>
    <row r="239" spans="1:9" x14ac:dyDescent="0.25">
      <c r="A239" s="1" t="s">
        <v>1011</v>
      </c>
      <c r="B239" s="1" t="s">
        <v>10</v>
      </c>
      <c r="C239">
        <v>3171</v>
      </c>
      <c r="D239">
        <v>6078</v>
      </c>
      <c r="E239">
        <v>5</v>
      </c>
      <c r="F239" s="1" t="s">
        <v>16</v>
      </c>
      <c r="G239" s="1" t="s">
        <v>26</v>
      </c>
      <c r="H239" s="4">
        <v>45298</v>
      </c>
      <c r="I239" s="1" t="s">
        <v>13</v>
      </c>
    </row>
    <row r="240" spans="1:9" x14ac:dyDescent="0.25">
      <c r="A240" s="1" t="s">
        <v>1013</v>
      </c>
      <c r="B240" s="1" t="s">
        <v>10</v>
      </c>
      <c r="C240">
        <v>4462</v>
      </c>
      <c r="D240">
        <v>6078</v>
      </c>
      <c r="E240">
        <v>22</v>
      </c>
      <c r="F240" s="1" t="s">
        <v>16</v>
      </c>
      <c r="G240" s="1" t="s">
        <v>17</v>
      </c>
      <c r="H240" s="4">
        <v>45613</v>
      </c>
      <c r="I240" s="1" t="s">
        <v>27</v>
      </c>
    </row>
    <row r="241" spans="1:9" x14ac:dyDescent="0.25">
      <c r="A241" s="1" t="s">
        <v>73</v>
      </c>
      <c r="B241" s="1" t="s">
        <v>19</v>
      </c>
      <c r="C241">
        <v>2318</v>
      </c>
      <c r="D241">
        <v>6195</v>
      </c>
      <c r="E241">
        <v>22</v>
      </c>
      <c r="F241" s="1" t="s">
        <v>16</v>
      </c>
      <c r="G241" s="1" t="s">
        <v>12</v>
      </c>
      <c r="H241" s="4">
        <v>45545</v>
      </c>
      <c r="I241" s="1" t="s">
        <v>13</v>
      </c>
    </row>
    <row r="242" spans="1:9" x14ac:dyDescent="0.25">
      <c r="A242" s="1" t="s">
        <v>100</v>
      </c>
      <c r="B242" s="1" t="s">
        <v>15</v>
      </c>
      <c r="C242">
        <v>5539</v>
      </c>
      <c r="D242">
        <v>6195</v>
      </c>
      <c r="E242">
        <v>17</v>
      </c>
      <c r="F242" s="1" t="s">
        <v>16</v>
      </c>
      <c r="G242" s="1" t="s">
        <v>17</v>
      </c>
      <c r="H242" s="4">
        <v>45381</v>
      </c>
      <c r="I242" s="1" t="s">
        <v>21</v>
      </c>
    </row>
    <row r="243" spans="1:9" x14ac:dyDescent="0.25">
      <c r="A243" s="1" t="s">
        <v>198</v>
      </c>
      <c r="B243" s="1" t="s">
        <v>19</v>
      </c>
      <c r="C243">
        <v>2200</v>
      </c>
      <c r="D243">
        <v>6195</v>
      </c>
      <c r="E243">
        <v>13</v>
      </c>
      <c r="F243" s="1" t="s">
        <v>11</v>
      </c>
      <c r="G243" s="1" t="s">
        <v>17</v>
      </c>
      <c r="H243" s="4">
        <v>45495</v>
      </c>
      <c r="I243" s="1" t="s">
        <v>13</v>
      </c>
    </row>
    <row r="244" spans="1:9" x14ac:dyDescent="0.25">
      <c r="A244" s="1" t="s">
        <v>225</v>
      </c>
      <c r="B244" s="1" t="s">
        <v>10</v>
      </c>
      <c r="C244">
        <v>5007</v>
      </c>
      <c r="D244">
        <v>6195</v>
      </c>
      <c r="E244">
        <v>27</v>
      </c>
      <c r="F244" s="1" t="s">
        <v>11</v>
      </c>
      <c r="G244" s="1" t="s">
        <v>12</v>
      </c>
      <c r="H244" s="4">
        <v>45362</v>
      </c>
      <c r="I244" s="1" t="s">
        <v>13</v>
      </c>
    </row>
    <row r="245" spans="1:9" x14ac:dyDescent="0.25">
      <c r="A245" s="1" t="s">
        <v>281</v>
      </c>
      <c r="B245" s="1" t="s">
        <v>25</v>
      </c>
      <c r="C245">
        <v>4734</v>
      </c>
      <c r="D245">
        <v>6195</v>
      </c>
      <c r="E245">
        <v>6</v>
      </c>
      <c r="F245" s="1" t="s">
        <v>16</v>
      </c>
      <c r="G245" s="1" t="s">
        <v>17</v>
      </c>
      <c r="H245" s="4">
        <v>45399</v>
      </c>
      <c r="I245" s="1" t="s">
        <v>21</v>
      </c>
    </row>
    <row r="246" spans="1:9" x14ac:dyDescent="0.25">
      <c r="A246" s="1" t="s">
        <v>290</v>
      </c>
      <c r="B246" s="1" t="s">
        <v>15</v>
      </c>
      <c r="C246">
        <v>4219</v>
      </c>
      <c r="D246">
        <v>6195</v>
      </c>
      <c r="E246">
        <v>24</v>
      </c>
      <c r="F246" s="1" t="s">
        <v>11</v>
      </c>
      <c r="G246" s="1" t="s">
        <v>17</v>
      </c>
      <c r="H246" s="4">
        <v>45644</v>
      </c>
      <c r="I246" s="1" t="s">
        <v>27</v>
      </c>
    </row>
    <row r="247" spans="1:9" x14ac:dyDescent="0.25">
      <c r="A247" s="1" t="s">
        <v>298</v>
      </c>
      <c r="B247" s="1" t="s">
        <v>10</v>
      </c>
      <c r="C247">
        <v>5280</v>
      </c>
      <c r="D247">
        <v>6195</v>
      </c>
      <c r="E247">
        <v>1</v>
      </c>
      <c r="F247" s="1" t="s">
        <v>11</v>
      </c>
      <c r="G247" s="1" t="s">
        <v>20</v>
      </c>
      <c r="H247" s="4">
        <v>45581</v>
      </c>
      <c r="I247" s="1" t="s">
        <v>21</v>
      </c>
    </row>
    <row r="248" spans="1:9" x14ac:dyDescent="0.25">
      <c r="A248" s="1" t="s">
        <v>313</v>
      </c>
      <c r="B248" s="1" t="s">
        <v>19</v>
      </c>
      <c r="C248">
        <v>3390</v>
      </c>
      <c r="D248">
        <v>6195</v>
      </c>
      <c r="E248">
        <v>17</v>
      </c>
      <c r="F248" s="1" t="s">
        <v>11</v>
      </c>
      <c r="G248" s="1" t="s">
        <v>26</v>
      </c>
      <c r="H248" s="4">
        <v>45485</v>
      </c>
      <c r="I248" s="1" t="s">
        <v>21</v>
      </c>
    </row>
    <row r="249" spans="1:9" x14ac:dyDescent="0.25">
      <c r="A249" s="1" t="s">
        <v>327</v>
      </c>
      <c r="B249" s="1" t="s">
        <v>19</v>
      </c>
      <c r="C249">
        <v>6957</v>
      </c>
      <c r="D249">
        <v>6195</v>
      </c>
      <c r="E249">
        <v>18</v>
      </c>
      <c r="F249" s="1" t="s">
        <v>16</v>
      </c>
      <c r="G249" s="1" t="s">
        <v>17</v>
      </c>
      <c r="H249" s="4">
        <v>45559</v>
      </c>
      <c r="I249" s="1" t="s">
        <v>21</v>
      </c>
    </row>
    <row r="250" spans="1:9" x14ac:dyDescent="0.25">
      <c r="A250" s="1" t="s">
        <v>355</v>
      </c>
      <c r="B250" s="1" t="s">
        <v>25</v>
      </c>
      <c r="C250">
        <v>553</v>
      </c>
      <c r="D250">
        <v>6195</v>
      </c>
      <c r="E250">
        <v>14</v>
      </c>
      <c r="F250" s="1" t="s">
        <v>16</v>
      </c>
      <c r="G250" s="1" t="s">
        <v>17</v>
      </c>
      <c r="H250" s="4">
        <v>45495</v>
      </c>
      <c r="I250" s="1" t="s">
        <v>21</v>
      </c>
    </row>
    <row r="251" spans="1:9" x14ac:dyDescent="0.25">
      <c r="A251" s="1" t="s">
        <v>397</v>
      </c>
      <c r="B251" s="1" t="s">
        <v>10</v>
      </c>
      <c r="C251">
        <v>5000</v>
      </c>
      <c r="D251">
        <v>6195</v>
      </c>
      <c r="E251">
        <v>17</v>
      </c>
      <c r="F251" s="1" t="s">
        <v>11</v>
      </c>
      <c r="G251" s="1" t="s">
        <v>17</v>
      </c>
      <c r="H251" s="4">
        <v>45438</v>
      </c>
      <c r="I251" s="1" t="s">
        <v>27</v>
      </c>
    </row>
    <row r="252" spans="1:9" x14ac:dyDescent="0.25">
      <c r="A252" s="1" t="s">
        <v>406</v>
      </c>
      <c r="B252" s="1" t="s">
        <v>19</v>
      </c>
      <c r="C252">
        <v>865</v>
      </c>
      <c r="D252">
        <v>6195</v>
      </c>
      <c r="E252">
        <v>3</v>
      </c>
      <c r="F252" s="1" t="s">
        <v>11</v>
      </c>
      <c r="G252" s="1" t="s">
        <v>12</v>
      </c>
      <c r="H252" s="4">
        <v>45312</v>
      </c>
      <c r="I252" s="1" t="s">
        <v>27</v>
      </c>
    </row>
    <row r="253" spans="1:9" x14ac:dyDescent="0.25">
      <c r="A253" s="1" t="s">
        <v>413</v>
      </c>
      <c r="B253" s="1" t="s">
        <v>15</v>
      </c>
      <c r="C253">
        <v>6169</v>
      </c>
      <c r="D253">
        <v>6195</v>
      </c>
      <c r="E253">
        <v>3</v>
      </c>
      <c r="F253" s="1" t="s">
        <v>11</v>
      </c>
      <c r="G253" s="1" t="s">
        <v>17</v>
      </c>
      <c r="H253" s="4">
        <v>45349</v>
      </c>
      <c r="I253" s="1" t="s">
        <v>21</v>
      </c>
    </row>
    <row r="254" spans="1:9" x14ac:dyDescent="0.25">
      <c r="A254" s="1" t="s">
        <v>486</v>
      </c>
      <c r="B254" s="1" t="s">
        <v>25</v>
      </c>
      <c r="C254">
        <v>7586</v>
      </c>
      <c r="D254">
        <v>6195</v>
      </c>
      <c r="E254">
        <v>7</v>
      </c>
      <c r="F254" s="1" t="s">
        <v>11</v>
      </c>
      <c r="G254" s="1" t="s">
        <v>17</v>
      </c>
      <c r="H254" s="4">
        <v>45303</v>
      </c>
      <c r="I254" s="1" t="s">
        <v>27</v>
      </c>
    </row>
    <row r="255" spans="1:9" x14ac:dyDescent="0.25">
      <c r="A255" s="1" t="s">
        <v>509</v>
      </c>
      <c r="B255" s="1" t="s">
        <v>15</v>
      </c>
      <c r="C255">
        <v>9636</v>
      </c>
      <c r="D255">
        <v>6195</v>
      </c>
      <c r="E255">
        <v>14</v>
      </c>
      <c r="F255" s="1" t="s">
        <v>11</v>
      </c>
      <c r="G255" s="1" t="s">
        <v>20</v>
      </c>
      <c r="H255" s="4">
        <v>45321</v>
      </c>
      <c r="I255" s="1" t="s">
        <v>27</v>
      </c>
    </row>
    <row r="256" spans="1:9" x14ac:dyDescent="0.25">
      <c r="A256" s="1" t="s">
        <v>593</v>
      </c>
      <c r="B256" s="1" t="s">
        <v>10</v>
      </c>
      <c r="C256">
        <v>6881</v>
      </c>
      <c r="D256">
        <v>6195</v>
      </c>
      <c r="E256">
        <v>25</v>
      </c>
      <c r="F256" s="1" t="s">
        <v>11</v>
      </c>
      <c r="G256" s="1" t="s">
        <v>20</v>
      </c>
      <c r="H256" s="4">
        <v>45335</v>
      </c>
      <c r="I256" s="1" t="s">
        <v>13</v>
      </c>
    </row>
    <row r="257" spans="1:9" x14ac:dyDescent="0.25">
      <c r="A257" s="1" t="s">
        <v>660</v>
      </c>
      <c r="B257" s="1" t="s">
        <v>10</v>
      </c>
      <c r="C257">
        <v>7401</v>
      </c>
      <c r="D257">
        <v>6195</v>
      </c>
      <c r="E257">
        <v>19</v>
      </c>
      <c r="F257" s="1" t="s">
        <v>11</v>
      </c>
      <c r="G257" s="1" t="s">
        <v>12</v>
      </c>
      <c r="H257" s="4">
        <v>45403</v>
      </c>
      <c r="I257" s="1" t="s">
        <v>21</v>
      </c>
    </row>
    <row r="258" spans="1:9" x14ac:dyDescent="0.25">
      <c r="A258" s="1" t="s">
        <v>697</v>
      </c>
      <c r="B258" s="1" t="s">
        <v>10</v>
      </c>
      <c r="C258">
        <v>7946</v>
      </c>
      <c r="D258">
        <v>6195</v>
      </c>
      <c r="E258">
        <v>28</v>
      </c>
      <c r="F258" s="1" t="s">
        <v>11</v>
      </c>
      <c r="G258" s="1" t="s">
        <v>17</v>
      </c>
      <c r="H258" s="4">
        <v>45436</v>
      </c>
      <c r="I258" s="1" t="s">
        <v>13</v>
      </c>
    </row>
    <row r="259" spans="1:9" x14ac:dyDescent="0.25">
      <c r="A259" s="1" t="s">
        <v>773</v>
      </c>
      <c r="B259" s="1" t="s">
        <v>10</v>
      </c>
      <c r="C259">
        <v>6820</v>
      </c>
      <c r="D259">
        <v>6195</v>
      </c>
      <c r="E259">
        <v>12</v>
      </c>
      <c r="F259" s="1" t="s">
        <v>11</v>
      </c>
      <c r="G259" s="1" t="s">
        <v>20</v>
      </c>
      <c r="H259" s="4">
        <v>45598</v>
      </c>
      <c r="I259" s="1" t="s">
        <v>27</v>
      </c>
    </row>
    <row r="260" spans="1:9" x14ac:dyDescent="0.25">
      <c r="A260" s="1" t="s">
        <v>783</v>
      </c>
      <c r="B260" s="1" t="s">
        <v>19</v>
      </c>
      <c r="C260">
        <v>5805</v>
      </c>
      <c r="D260">
        <v>6195</v>
      </c>
      <c r="E260">
        <v>6</v>
      </c>
      <c r="F260" s="1" t="s">
        <v>11</v>
      </c>
      <c r="G260" s="1" t="s">
        <v>17</v>
      </c>
      <c r="H260" s="4">
        <v>45512</v>
      </c>
      <c r="I260" s="1" t="s">
        <v>21</v>
      </c>
    </row>
    <row r="261" spans="1:9" x14ac:dyDescent="0.25">
      <c r="A261" s="1" t="s">
        <v>798</v>
      </c>
      <c r="B261" s="1" t="s">
        <v>19</v>
      </c>
      <c r="C261">
        <v>7115</v>
      </c>
      <c r="D261">
        <v>6195</v>
      </c>
      <c r="E261">
        <v>23</v>
      </c>
      <c r="F261" s="1" t="s">
        <v>11</v>
      </c>
      <c r="G261" s="1" t="s">
        <v>20</v>
      </c>
      <c r="H261" s="4">
        <v>45326</v>
      </c>
      <c r="I261" s="1" t="s">
        <v>13</v>
      </c>
    </row>
    <row r="262" spans="1:9" x14ac:dyDescent="0.25">
      <c r="A262" s="1" t="s">
        <v>831</v>
      </c>
      <c r="B262" s="1" t="s">
        <v>19</v>
      </c>
      <c r="C262">
        <v>2544</v>
      </c>
      <c r="D262">
        <v>6195</v>
      </c>
      <c r="E262">
        <v>10</v>
      </c>
      <c r="F262" s="1" t="s">
        <v>11</v>
      </c>
      <c r="G262" s="1" t="s">
        <v>20</v>
      </c>
      <c r="H262" s="4">
        <v>45594</v>
      </c>
      <c r="I262" s="1" t="s">
        <v>21</v>
      </c>
    </row>
    <row r="263" spans="1:9" x14ac:dyDescent="0.25">
      <c r="A263" s="1" t="s">
        <v>862</v>
      </c>
      <c r="B263" s="1" t="s">
        <v>15</v>
      </c>
      <c r="C263">
        <v>6509</v>
      </c>
      <c r="D263">
        <v>6195</v>
      </c>
      <c r="E263">
        <v>25</v>
      </c>
      <c r="F263" s="1" t="s">
        <v>16</v>
      </c>
      <c r="G263" s="1" t="s">
        <v>20</v>
      </c>
      <c r="H263" s="4">
        <v>45539</v>
      </c>
      <c r="I263" s="1" t="s">
        <v>21</v>
      </c>
    </row>
    <row r="264" spans="1:9" x14ac:dyDescent="0.25">
      <c r="A264" s="1" t="s">
        <v>879</v>
      </c>
      <c r="B264" s="1" t="s">
        <v>19</v>
      </c>
      <c r="C264">
        <v>6578</v>
      </c>
      <c r="D264">
        <v>6195</v>
      </c>
      <c r="E264">
        <v>10</v>
      </c>
      <c r="F264" s="1" t="s">
        <v>11</v>
      </c>
      <c r="G264" s="1" t="s">
        <v>26</v>
      </c>
      <c r="H264" s="4">
        <v>45345</v>
      </c>
      <c r="I264" s="1" t="s">
        <v>13</v>
      </c>
    </row>
    <row r="265" spans="1:9" x14ac:dyDescent="0.25">
      <c r="A265" s="1" t="s">
        <v>885</v>
      </c>
      <c r="B265" s="1" t="s">
        <v>25</v>
      </c>
      <c r="C265">
        <v>4306</v>
      </c>
      <c r="D265">
        <v>6195</v>
      </c>
      <c r="E265">
        <v>18</v>
      </c>
      <c r="F265" s="1" t="s">
        <v>16</v>
      </c>
      <c r="G265" s="1" t="s">
        <v>26</v>
      </c>
      <c r="H265" s="4">
        <v>45394</v>
      </c>
      <c r="I265" s="1" t="s">
        <v>21</v>
      </c>
    </row>
    <row r="266" spans="1:9" x14ac:dyDescent="0.25">
      <c r="A266" s="1" t="s">
        <v>903</v>
      </c>
      <c r="B266" s="1" t="s">
        <v>15</v>
      </c>
      <c r="C266">
        <v>9369</v>
      </c>
      <c r="D266">
        <v>6195</v>
      </c>
      <c r="E266">
        <v>12</v>
      </c>
      <c r="F266" s="1" t="s">
        <v>11</v>
      </c>
      <c r="G266" s="1" t="s">
        <v>26</v>
      </c>
      <c r="H266" s="4">
        <v>45567</v>
      </c>
      <c r="I266" s="1" t="s">
        <v>13</v>
      </c>
    </row>
    <row r="267" spans="1:9" x14ac:dyDescent="0.25">
      <c r="A267" s="1" t="s">
        <v>916</v>
      </c>
      <c r="B267" s="1" t="s">
        <v>25</v>
      </c>
      <c r="C267">
        <v>8193</v>
      </c>
      <c r="D267">
        <v>6195</v>
      </c>
      <c r="E267">
        <v>10</v>
      </c>
      <c r="F267" s="1" t="s">
        <v>16</v>
      </c>
      <c r="G267" s="1" t="s">
        <v>17</v>
      </c>
      <c r="H267" s="4">
        <v>45622</v>
      </c>
      <c r="I267" s="1" t="s">
        <v>13</v>
      </c>
    </row>
    <row r="268" spans="1:9" x14ac:dyDescent="0.25">
      <c r="A268" s="1" t="s">
        <v>921</v>
      </c>
      <c r="B268" s="1" t="s">
        <v>10</v>
      </c>
      <c r="C268">
        <v>768</v>
      </c>
      <c r="D268">
        <v>6195</v>
      </c>
      <c r="E268">
        <v>6</v>
      </c>
      <c r="F268" s="1" t="s">
        <v>11</v>
      </c>
      <c r="G268" s="1" t="s">
        <v>26</v>
      </c>
      <c r="H268" s="4">
        <v>45363</v>
      </c>
      <c r="I268" s="1" t="s">
        <v>21</v>
      </c>
    </row>
    <row r="269" spans="1:9" x14ac:dyDescent="0.25">
      <c r="A269" s="1" t="s">
        <v>947</v>
      </c>
      <c r="B269" s="1" t="s">
        <v>10</v>
      </c>
      <c r="C269">
        <v>2135</v>
      </c>
      <c r="D269">
        <v>6195</v>
      </c>
      <c r="E269">
        <v>2</v>
      </c>
      <c r="F269" s="1" t="s">
        <v>11</v>
      </c>
      <c r="G269" s="1" t="s">
        <v>12</v>
      </c>
      <c r="H269" s="4">
        <v>45427</v>
      </c>
      <c r="I269" s="1" t="s">
        <v>21</v>
      </c>
    </row>
    <row r="270" spans="1:9" x14ac:dyDescent="0.25">
      <c r="A270" s="1" t="s">
        <v>968</v>
      </c>
      <c r="B270" s="1" t="s">
        <v>10</v>
      </c>
      <c r="C270">
        <v>1257</v>
      </c>
      <c r="D270">
        <v>6195</v>
      </c>
      <c r="E270">
        <v>22</v>
      </c>
      <c r="F270" s="1" t="s">
        <v>11</v>
      </c>
      <c r="G270" s="1" t="s">
        <v>20</v>
      </c>
      <c r="H270" s="4">
        <v>45421</v>
      </c>
      <c r="I270" s="1" t="s">
        <v>21</v>
      </c>
    </row>
    <row r="271" spans="1:9" x14ac:dyDescent="0.25">
      <c r="A271" s="1" t="s">
        <v>987</v>
      </c>
      <c r="B271" s="1" t="s">
        <v>15</v>
      </c>
      <c r="C271">
        <v>7215</v>
      </c>
      <c r="D271">
        <v>6195</v>
      </c>
      <c r="E271">
        <v>13</v>
      </c>
      <c r="F271" s="1" t="s">
        <v>16</v>
      </c>
      <c r="G271" s="1" t="s">
        <v>26</v>
      </c>
      <c r="H271" s="4">
        <v>45429</v>
      </c>
      <c r="I271" s="1" t="s">
        <v>13</v>
      </c>
    </row>
    <row r="272" spans="1:9" x14ac:dyDescent="0.25">
      <c r="A272" s="1" t="s">
        <v>123</v>
      </c>
      <c r="B272" s="1" t="s">
        <v>15</v>
      </c>
      <c r="C272">
        <v>7740</v>
      </c>
      <c r="D272">
        <v>6697</v>
      </c>
      <c r="E272">
        <v>20</v>
      </c>
      <c r="F272" s="1" t="s">
        <v>11</v>
      </c>
      <c r="G272" s="1" t="s">
        <v>17</v>
      </c>
      <c r="H272" s="4">
        <v>45366</v>
      </c>
      <c r="I272" s="1" t="s">
        <v>21</v>
      </c>
    </row>
    <row r="273" spans="1:9" x14ac:dyDescent="0.25">
      <c r="A273" s="1" t="s">
        <v>173</v>
      </c>
      <c r="B273" s="1" t="s">
        <v>15</v>
      </c>
      <c r="C273">
        <v>5341</v>
      </c>
      <c r="D273">
        <v>6697</v>
      </c>
      <c r="E273">
        <v>16</v>
      </c>
      <c r="F273" s="1" t="s">
        <v>16</v>
      </c>
      <c r="G273" s="1" t="s">
        <v>12</v>
      </c>
      <c r="H273" s="4">
        <v>45579</v>
      </c>
      <c r="I273" s="1" t="s">
        <v>13</v>
      </c>
    </row>
    <row r="274" spans="1:9" x14ac:dyDescent="0.25">
      <c r="A274" s="1" t="s">
        <v>195</v>
      </c>
      <c r="B274" s="1" t="s">
        <v>15</v>
      </c>
      <c r="C274">
        <v>8643</v>
      </c>
      <c r="D274">
        <v>6697</v>
      </c>
      <c r="E274">
        <v>15</v>
      </c>
      <c r="F274" s="1" t="s">
        <v>11</v>
      </c>
      <c r="G274" s="1" t="s">
        <v>26</v>
      </c>
      <c r="H274" s="4">
        <v>45446</v>
      </c>
      <c r="I274" s="1" t="s">
        <v>21</v>
      </c>
    </row>
    <row r="275" spans="1:9" x14ac:dyDescent="0.25">
      <c r="A275" s="1" t="s">
        <v>228</v>
      </c>
      <c r="B275" s="1" t="s">
        <v>10</v>
      </c>
      <c r="C275">
        <v>6128</v>
      </c>
      <c r="D275">
        <v>6697</v>
      </c>
      <c r="E275">
        <v>17</v>
      </c>
      <c r="F275" s="1" t="s">
        <v>11</v>
      </c>
      <c r="G275" s="1" t="s">
        <v>12</v>
      </c>
      <c r="H275" s="4">
        <v>45385</v>
      </c>
      <c r="I275" s="1" t="s">
        <v>21</v>
      </c>
    </row>
    <row r="276" spans="1:9" x14ac:dyDescent="0.25">
      <c r="A276" s="1" t="s">
        <v>488</v>
      </c>
      <c r="B276" s="1" t="s">
        <v>19</v>
      </c>
      <c r="C276">
        <v>4005</v>
      </c>
      <c r="D276">
        <v>6697</v>
      </c>
      <c r="E276">
        <v>12</v>
      </c>
      <c r="F276" s="1" t="s">
        <v>11</v>
      </c>
      <c r="G276" s="1" t="s">
        <v>12</v>
      </c>
      <c r="H276" s="4">
        <v>45608</v>
      </c>
      <c r="I276" s="1" t="s">
        <v>21</v>
      </c>
    </row>
    <row r="277" spans="1:9" x14ac:dyDescent="0.25">
      <c r="A277" s="1" t="s">
        <v>531</v>
      </c>
      <c r="B277" s="1" t="s">
        <v>19</v>
      </c>
      <c r="C277">
        <v>7882</v>
      </c>
      <c r="D277">
        <v>6697</v>
      </c>
      <c r="E277">
        <v>14</v>
      </c>
      <c r="F277" s="1" t="s">
        <v>11</v>
      </c>
      <c r="G277" s="1" t="s">
        <v>26</v>
      </c>
      <c r="H277" s="4">
        <v>45545</v>
      </c>
      <c r="I277" s="1" t="s">
        <v>21</v>
      </c>
    </row>
    <row r="278" spans="1:9" x14ac:dyDescent="0.25">
      <c r="A278" s="1" t="s">
        <v>547</v>
      </c>
      <c r="B278" s="1" t="s">
        <v>10</v>
      </c>
      <c r="C278">
        <v>3635</v>
      </c>
      <c r="D278">
        <v>6697</v>
      </c>
      <c r="E278">
        <v>10</v>
      </c>
      <c r="F278" s="1" t="s">
        <v>11</v>
      </c>
      <c r="G278" s="1" t="s">
        <v>26</v>
      </c>
      <c r="H278" s="4">
        <v>45522</v>
      </c>
      <c r="I278" s="1" t="s">
        <v>13</v>
      </c>
    </row>
    <row r="279" spans="1:9" x14ac:dyDescent="0.25">
      <c r="A279" s="1" t="s">
        <v>554</v>
      </c>
      <c r="B279" s="1" t="s">
        <v>19</v>
      </c>
      <c r="C279">
        <v>1594</v>
      </c>
      <c r="D279">
        <v>6697</v>
      </c>
      <c r="E279">
        <v>27</v>
      </c>
      <c r="F279" s="1" t="s">
        <v>11</v>
      </c>
      <c r="G279" s="1" t="s">
        <v>12</v>
      </c>
      <c r="H279" s="4">
        <v>45348</v>
      </c>
      <c r="I279" s="1" t="s">
        <v>21</v>
      </c>
    </row>
    <row r="280" spans="1:9" x14ac:dyDescent="0.25">
      <c r="A280" s="1" t="s">
        <v>726</v>
      </c>
      <c r="B280" s="1" t="s">
        <v>19</v>
      </c>
      <c r="C280">
        <v>5012</v>
      </c>
      <c r="D280">
        <v>6697</v>
      </c>
      <c r="E280">
        <v>26</v>
      </c>
      <c r="F280" s="1" t="s">
        <v>11</v>
      </c>
      <c r="G280" s="1" t="s">
        <v>26</v>
      </c>
      <c r="H280" s="4">
        <v>45642</v>
      </c>
      <c r="I280" s="1" t="s">
        <v>27</v>
      </c>
    </row>
    <row r="281" spans="1:9" x14ac:dyDescent="0.25">
      <c r="A281" s="1" t="s">
        <v>784</v>
      </c>
      <c r="B281" s="1" t="s">
        <v>15</v>
      </c>
      <c r="C281">
        <v>6369</v>
      </c>
      <c r="D281">
        <v>6697</v>
      </c>
      <c r="E281">
        <v>20</v>
      </c>
      <c r="F281" s="1" t="s">
        <v>16</v>
      </c>
      <c r="G281" s="1" t="s">
        <v>12</v>
      </c>
      <c r="H281" s="4">
        <v>45495</v>
      </c>
      <c r="I281" s="1" t="s">
        <v>21</v>
      </c>
    </row>
    <row r="282" spans="1:9" x14ac:dyDescent="0.25">
      <c r="A282" s="1" t="s">
        <v>789</v>
      </c>
      <c r="B282" s="1" t="s">
        <v>19</v>
      </c>
      <c r="C282">
        <v>3363</v>
      </c>
      <c r="D282">
        <v>6697</v>
      </c>
      <c r="E282">
        <v>16</v>
      </c>
      <c r="F282" s="1" t="s">
        <v>11</v>
      </c>
      <c r="G282" s="1" t="s">
        <v>12</v>
      </c>
      <c r="H282" s="4">
        <v>45653</v>
      </c>
      <c r="I282" s="1" t="s">
        <v>27</v>
      </c>
    </row>
    <row r="283" spans="1:9" x14ac:dyDescent="0.25">
      <c r="A283" s="1" t="s">
        <v>872</v>
      </c>
      <c r="B283" s="1" t="s">
        <v>25</v>
      </c>
      <c r="C283">
        <v>6398</v>
      </c>
      <c r="D283">
        <v>6697</v>
      </c>
      <c r="E283">
        <v>10</v>
      </c>
      <c r="F283" s="1" t="s">
        <v>16</v>
      </c>
      <c r="G283" s="1" t="s">
        <v>17</v>
      </c>
      <c r="H283" s="4">
        <v>45337</v>
      </c>
      <c r="I283" s="1" t="s">
        <v>13</v>
      </c>
    </row>
    <row r="284" spans="1:9" x14ac:dyDescent="0.25">
      <c r="A284" s="1" t="s">
        <v>897</v>
      </c>
      <c r="B284" s="1" t="s">
        <v>15</v>
      </c>
      <c r="C284">
        <v>7337</v>
      </c>
      <c r="D284">
        <v>6697</v>
      </c>
      <c r="E284">
        <v>1</v>
      </c>
      <c r="F284" s="1" t="s">
        <v>11</v>
      </c>
      <c r="G284" s="1" t="s">
        <v>20</v>
      </c>
      <c r="H284" s="4">
        <v>45528</v>
      </c>
      <c r="I284" s="1" t="s">
        <v>21</v>
      </c>
    </row>
    <row r="285" spans="1:9" x14ac:dyDescent="0.25">
      <c r="A285" s="1" t="s">
        <v>48</v>
      </c>
      <c r="B285" s="1" t="s">
        <v>19</v>
      </c>
      <c r="C285">
        <v>5257</v>
      </c>
      <c r="D285">
        <v>6901</v>
      </c>
      <c r="E285">
        <v>27</v>
      </c>
      <c r="F285" s="1" t="s">
        <v>11</v>
      </c>
      <c r="G285" s="1" t="s">
        <v>17</v>
      </c>
      <c r="H285" s="4">
        <v>45631</v>
      </c>
      <c r="I285" s="1" t="s">
        <v>27</v>
      </c>
    </row>
    <row r="286" spans="1:9" x14ac:dyDescent="0.25">
      <c r="A286" s="1" t="s">
        <v>80</v>
      </c>
      <c r="B286" s="1" t="s">
        <v>15</v>
      </c>
      <c r="C286">
        <v>4176</v>
      </c>
      <c r="D286">
        <v>6901</v>
      </c>
      <c r="E286">
        <v>20</v>
      </c>
      <c r="F286" s="1" t="s">
        <v>16</v>
      </c>
      <c r="G286" s="1" t="s">
        <v>20</v>
      </c>
      <c r="H286" s="4">
        <v>45624</v>
      </c>
      <c r="I286" s="1" t="s">
        <v>13</v>
      </c>
    </row>
    <row r="287" spans="1:9" x14ac:dyDescent="0.25">
      <c r="A287" s="1" t="s">
        <v>161</v>
      </c>
      <c r="B287" s="1" t="s">
        <v>10</v>
      </c>
      <c r="C287">
        <v>9616</v>
      </c>
      <c r="D287">
        <v>6901</v>
      </c>
      <c r="E287">
        <v>27</v>
      </c>
      <c r="F287" s="1" t="s">
        <v>16</v>
      </c>
      <c r="G287" s="1" t="s">
        <v>12</v>
      </c>
      <c r="H287" s="4">
        <v>45308</v>
      </c>
      <c r="I287" s="1" t="s">
        <v>27</v>
      </c>
    </row>
    <row r="288" spans="1:9" x14ac:dyDescent="0.25">
      <c r="A288" s="1" t="s">
        <v>270</v>
      </c>
      <c r="B288" s="1" t="s">
        <v>25</v>
      </c>
      <c r="C288">
        <v>4404</v>
      </c>
      <c r="D288">
        <v>6901</v>
      </c>
      <c r="E288">
        <v>25</v>
      </c>
      <c r="F288" s="1" t="s">
        <v>16</v>
      </c>
      <c r="G288" s="1" t="s">
        <v>26</v>
      </c>
      <c r="H288" s="4">
        <v>45398</v>
      </c>
      <c r="I288" s="1" t="s">
        <v>13</v>
      </c>
    </row>
    <row r="289" spans="1:9" x14ac:dyDescent="0.25">
      <c r="A289" s="1" t="s">
        <v>317</v>
      </c>
      <c r="B289" s="1" t="s">
        <v>25</v>
      </c>
      <c r="C289">
        <v>1397</v>
      </c>
      <c r="D289">
        <v>6901</v>
      </c>
      <c r="E289">
        <v>22</v>
      </c>
      <c r="F289" s="1" t="s">
        <v>11</v>
      </c>
      <c r="G289" s="1" t="s">
        <v>26</v>
      </c>
      <c r="H289" s="4">
        <v>45640</v>
      </c>
      <c r="I289" s="1" t="s">
        <v>27</v>
      </c>
    </row>
    <row r="290" spans="1:9" x14ac:dyDescent="0.25">
      <c r="A290" s="1" t="s">
        <v>340</v>
      </c>
      <c r="B290" s="1" t="s">
        <v>19</v>
      </c>
      <c r="C290">
        <v>3442</v>
      </c>
      <c r="D290">
        <v>6901</v>
      </c>
      <c r="E290">
        <v>7</v>
      </c>
      <c r="F290" s="1" t="s">
        <v>16</v>
      </c>
      <c r="G290" s="1" t="s">
        <v>17</v>
      </c>
      <c r="H290" s="4">
        <v>45526</v>
      </c>
      <c r="I290" s="1" t="s">
        <v>13</v>
      </c>
    </row>
    <row r="291" spans="1:9" x14ac:dyDescent="0.25">
      <c r="A291" s="1" t="s">
        <v>375</v>
      </c>
      <c r="B291" s="1" t="s">
        <v>25</v>
      </c>
      <c r="C291">
        <v>4790</v>
      </c>
      <c r="D291">
        <v>6901</v>
      </c>
      <c r="E291">
        <v>15</v>
      </c>
      <c r="F291" s="1" t="s">
        <v>11</v>
      </c>
      <c r="G291" s="1" t="s">
        <v>17</v>
      </c>
      <c r="H291" s="4">
        <v>45386</v>
      </c>
      <c r="I291" s="1" t="s">
        <v>13</v>
      </c>
    </row>
    <row r="292" spans="1:9" x14ac:dyDescent="0.25">
      <c r="A292" s="1" t="s">
        <v>448</v>
      </c>
      <c r="B292" s="1" t="s">
        <v>25</v>
      </c>
      <c r="C292">
        <v>8332</v>
      </c>
      <c r="D292">
        <v>6901</v>
      </c>
      <c r="E292">
        <v>7</v>
      </c>
      <c r="F292" s="1" t="s">
        <v>11</v>
      </c>
      <c r="G292" s="1" t="s">
        <v>26</v>
      </c>
      <c r="H292" s="4">
        <v>45640</v>
      </c>
      <c r="I292" s="1" t="s">
        <v>21</v>
      </c>
    </row>
    <row r="293" spans="1:9" x14ac:dyDescent="0.25">
      <c r="A293" s="1" t="s">
        <v>466</v>
      </c>
      <c r="B293" s="1" t="s">
        <v>25</v>
      </c>
      <c r="C293">
        <v>9729</v>
      </c>
      <c r="D293">
        <v>6901</v>
      </c>
      <c r="E293">
        <v>12</v>
      </c>
      <c r="F293" s="1" t="s">
        <v>16</v>
      </c>
      <c r="G293" s="1" t="s">
        <v>20</v>
      </c>
      <c r="H293" s="4">
        <v>45642</v>
      </c>
      <c r="I293" s="1" t="s">
        <v>21</v>
      </c>
    </row>
    <row r="294" spans="1:9" x14ac:dyDescent="0.25">
      <c r="A294" s="1" t="s">
        <v>471</v>
      </c>
      <c r="B294" s="1" t="s">
        <v>25</v>
      </c>
      <c r="C294">
        <v>7531</v>
      </c>
      <c r="D294">
        <v>6901</v>
      </c>
      <c r="E294">
        <v>1</v>
      </c>
      <c r="F294" s="1" t="s">
        <v>16</v>
      </c>
      <c r="G294" s="1" t="s">
        <v>12</v>
      </c>
      <c r="H294" s="4">
        <v>45384</v>
      </c>
      <c r="I294" s="1" t="s">
        <v>27</v>
      </c>
    </row>
    <row r="295" spans="1:9" x14ac:dyDescent="0.25">
      <c r="A295" s="1" t="s">
        <v>481</v>
      </c>
      <c r="B295" s="1" t="s">
        <v>10</v>
      </c>
      <c r="C295">
        <v>7482</v>
      </c>
      <c r="D295">
        <v>6901</v>
      </c>
      <c r="E295">
        <v>1</v>
      </c>
      <c r="F295" s="1" t="s">
        <v>11</v>
      </c>
      <c r="G295" s="1" t="s">
        <v>20</v>
      </c>
      <c r="H295" s="4">
        <v>45350</v>
      </c>
      <c r="I295" s="1" t="s">
        <v>27</v>
      </c>
    </row>
    <row r="296" spans="1:9" x14ac:dyDescent="0.25">
      <c r="A296" s="1" t="s">
        <v>506</v>
      </c>
      <c r="B296" s="1" t="s">
        <v>10</v>
      </c>
      <c r="C296">
        <v>3520</v>
      </c>
      <c r="D296">
        <v>6901</v>
      </c>
      <c r="E296">
        <v>6</v>
      </c>
      <c r="F296" s="1" t="s">
        <v>11</v>
      </c>
      <c r="G296" s="1" t="s">
        <v>17</v>
      </c>
      <c r="H296" s="4">
        <v>45514</v>
      </c>
      <c r="I296" s="1" t="s">
        <v>27</v>
      </c>
    </row>
    <row r="297" spans="1:9" x14ac:dyDescent="0.25">
      <c r="A297" s="1" t="s">
        <v>511</v>
      </c>
      <c r="B297" s="1" t="s">
        <v>19</v>
      </c>
      <c r="C297">
        <v>4375</v>
      </c>
      <c r="D297">
        <v>6901</v>
      </c>
      <c r="E297">
        <v>26</v>
      </c>
      <c r="F297" s="1" t="s">
        <v>16</v>
      </c>
      <c r="G297" s="1" t="s">
        <v>26</v>
      </c>
      <c r="H297" s="4">
        <v>45305</v>
      </c>
      <c r="I297" s="1" t="s">
        <v>21</v>
      </c>
    </row>
    <row r="298" spans="1:9" x14ac:dyDescent="0.25">
      <c r="A298" s="1" t="s">
        <v>571</v>
      </c>
      <c r="B298" s="1" t="s">
        <v>15</v>
      </c>
      <c r="C298">
        <v>9595</v>
      </c>
      <c r="D298">
        <v>6901</v>
      </c>
      <c r="E298">
        <v>26</v>
      </c>
      <c r="F298" s="1" t="s">
        <v>16</v>
      </c>
      <c r="G298" s="1" t="s">
        <v>12</v>
      </c>
      <c r="H298" s="4">
        <v>45411</v>
      </c>
      <c r="I298" s="1" t="s">
        <v>27</v>
      </c>
    </row>
    <row r="299" spans="1:9" x14ac:dyDescent="0.25">
      <c r="A299" s="1" t="s">
        <v>722</v>
      </c>
      <c r="B299" s="1" t="s">
        <v>25</v>
      </c>
      <c r="C299">
        <v>3261</v>
      </c>
      <c r="D299">
        <v>6901</v>
      </c>
      <c r="E299">
        <v>14</v>
      </c>
      <c r="F299" s="1" t="s">
        <v>11</v>
      </c>
      <c r="G299" s="1" t="s">
        <v>26</v>
      </c>
      <c r="H299" s="4">
        <v>45605</v>
      </c>
      <c r="I299" s="1" t="s">
        <v>21</v>
      </c>
    </row>
    <row r="300" spans="1:9" x14ac:dyDescent="0.25">
      <c r="A300" s="1" t="s">
        <v>731</v>
      </c>
      <c r="B300" s="1" t="s">
        <v>15</v>
      </c>
      <c r="C300">
        <v>9759</v>
      </c>
      <c r="D300">
        <v>6901</v>
      </c>
      <c r="E300">
        <v>24</v>
      </c>
      <c r="F300" s="1" t="s">
        <v>11</v>
      </c>
      <c r="G300" s="1" t="s">
        <v>17</v>
      </c>
      <c r="H300" s="4">
        <v>45344</v>
      </c>
      <c r="I300" s="1" t="s">
        <v>13</v>
      </c>
    </row>
    <row r="301" spans="1:9" x14ac:dyDescent="0.25">
      <c r="A301" s="1" t="s">
        <v>761</v>
      </c>
      <c r="B301" s="1" t="s">
        <v>25</v>
      </c>
      <c r="C301">
        <v>7499</v>
      </c>
      <c r="D301">
        <v>6901</v>
      </c>
      <c r="E301">
        <v>14</v>
      </c>
      <c r="F301" s="1" t="s">
        <v>16</v>
      </c>
      <c r="G301" s="1" t="s">
        <v>17</v>
      </c>
      <c r="H301" s="4">
        <v>45529</v>
      </c>
      <c r="I301" s="1" t="s">
        <v>27</v>
      </c>
    </row>
    <row r="302" spans="1:9" x14ac:dyDescent="0.25">
      <c r="A302" s="1" t="s">
        <v>796</v>
      </c>
      <c r="B302" s="1" t="s">
        <v>15</v>
      </c>
      <c r="C302">
        <v>8255</v>
      </c>
      <c r="D302">
        <v>6901</v>
      </c>
      <c r="E302">
        <v>26</v>
      </c>
      <c r="F302" s="1" t="s">
        <v>11</v>
      </c>
      <c r="G302" s="1" t="s">
        <v>26</v>
      </c>
      <c r="H302" s="4">
        <v>45473</v>
      </c>
      <c r="I302" s="1" t="s">
        <v>27</v>
      </c>
    </row>
    <row r="303" spans="1:9" x14ac:dyDescent="0.25">
      <c r="A303" s="1" t="s">
        <v>832</v>
      </c>
      <c r="B303" s="1" t="s">
        <v>25</v>
      </c>
      <c r="C303">
        <v>2841</v>
      </c>
      <c r="D303">
        <v>6901</v>
      </c>
      <c r="E303">
        <v>26</v>
      </c>
      <c r="F303" s="1" t="s">
        <v>16</v>
      </c>
      <c r="G303" s="1" t="s">
        <v>12</v>
      </c>
      <c r="H303" s="4">
        <v>45599</v>
      </c>
      <c r="I303" s="1" t="s">
        <v>21</v>
      </c>
    </row>
    <row r="304" spans="1:9" x14ac:dyDescent="0.25">
      <c r="A304" s="1" t="s">
        <v>994</v>
      </c>
      <c r="B304" s="1" t="s">
        <v>19</v>
      </c>
      <c r="C304">
        <v>2157</v>
      </c>
      <c r="D304">
        <v>6901</v>
      </c>
      <c r="E304">
        <v>5</v>
      </c>
      <c r="F304" s="1" t="s">
        <v>11</v>
      </c>
      <c r="G304" s="1" t="s">
        <v>26</v>
      </c>
      <c r="H304" s="4">
        <v>45336</v>
      </c>
      <c r="I304" s="1" t="s">
        <v>21</v>
      </c>
    </row>
    <row r="305" spans="1:9" x14ac:dyDescent="0.25">
      <c r="A305" s="1" t="s">
        <v>35</v>
      </c>
      <c r="B305" s="1" t="s">
        <v>15</v>
      </c>
      <c r="C305">
        <v>2242</v>
      </c>
      <c r="D305">
        <v>7048</v>
      </c>
      <c r="E305">
        <v>10</v>
      </c>
      <c r="F305" s="1" t="s">
        <v>11</v>
      </c>
      <c r="G305" s="1" t="s">
        <v>17</v>
      </c>
      <c r="H305" s="4">
        <v>45437</v>
      </c>
      <c r="I305" s="1" t="s">
        <v>13</v>
      </c>
    </row>
    <row r="306" spans="1:9" x14ac:dyDescent="0.25">
      <c r="A306" s="1" t="s">
        <v>83</v>
      </c>
      <c r="B306" s="1" t="s">
        <v>10</v>
      </c>
      <c r="C306">
        <v>8589</v>
      </c>
      <c r="D306">
        <v>7048</v>
      </c>
      <c r="E306">
        <v>17</v>
      </c>
      <c r="F306" s="1" t="s">
        <v>11</v>
      </c>
      <c r="G306" s="1" t="s">
        <v>12</v>
      </c>
      <c r="H306" s="4">
        <v>45391</v>
      </c>
      <c r="I306" s="1" t="s">
        <v>13</v>
      </c>
    </row>
    <row r="307" spans="1:9" x14ac:dyDescent="0.25">
      <c r="A307" s="1" t="s">
        <v>136</v>
      </c>
      <c r="B307" s="1" t="s">
        <v>19</v>
      </c>
      <c r="C307">
        <v>4958</v>
      </c>
      <c r="D307">
        <v>7048</v>
      </c>
      <c r="E307">
        <v>3</v>
      </c>
      <c r="F307" s="1" t="s">
        <v>11</v>
      </c>
      <c r="G307" s="1" t="s">
        <v>20</v>
      </c>
      <c r="H307" s="4">
        <v>45537</v>
      </c>
      <c r="I307" s="1" t="s">
        <v>13</v>
      </c>
    </row>
    <row r="308" spans="1:9" x14ac:dyDescent="0.25">
      <c r="A308" s="1" t="s">
        <v>138</v>
      </c>
      <c r="B308" s="1" t="s">
        <v>15</v>
      </c>
      <c r="C308">
        <v>9433</v>
      </c>
      <c r="D308">
        <v>7048</v>
      </c>
      <c r="E308">
        <v>3</v>
      </c>
      <c r="F308" s="1" t="s">
        <v>11</v>
      </c>
      <c r="G308" s="1" t="s">
        <v>26</v>
      </c>
      <c r="H308" s="4">
        <v>45537</v>
      </c>
      <c r="I308" s="1" t="s">
        <v>27</v>
      </c>
    </row>
    <row r="309" spans="1:9" x14ac:dyDescent="0.25">
      <c r="A309" s="1" t="s">
        <v>143</v>
      </c>
      <c r="B309" s="1" t="s">
        <v>10</v>
      </c>
      <c r="C309">
        <v>8197</v>
      </c>
      <c r="D309">
        <v>7048</v>
      </c>
      <c r="E309">
        <v>27</v>
      </c>
      <c r="F309" s="1" t="s">
        <v>11</v>
      </c>
      <c r="G309" s="1" t="s">
        <v>20</v>
      </c>
      <c r="H309" s="4">
        <v>45430</v>
      </c>
      <c r="I309" s="1" t="s">
        <v>27</v>
      </c>
    </row>
    <row r="310" spans="1:9" x14ac:dyDescent="0.25">
      <c r="A310" s="1" t="s">
        <v>184</v>
      </c>
      <c r="B310" s="1" t="s">
        <v>25</v>
      </c>
      <c r="C310">
        <v>7524</v>
      </c>
      <c r="D310">
        <v>7048</v>
      </c>
      <c r="E310">
        <v>14</v>
      </c>
      <c r="F310" s="1" t="s">
        <v>16</v>
      </c>
      <c r="G310" s="1" t="s">
        <v>12</v>
      </c>
      <c r="H310" s="4">
        <v>45402</v>
      </c>
      <c r="I310" s="1" t="s">
        <v>27</v>
      </c>
    </row>
    <row r="311" spans="1:9" x14ac:dyDescent="0.25">
      <c r="A311" s="1" t="s">
        <v>187</v>
      </c>
      <c r="B311" s="1" t="s">
        <v>10</v>
      </c>
      <c r="C311">
        <v>636</v>
      </c>
      <c r="D311">
        <v>7048</v>
      </c>
      <c r="E311">
        <v>15</v>
      </c>
      <c r="F311" s="1" t="s">
        <v>11</v>
      </c>
      <c r="G311" s="1" t="s">
        <v>20</v>
      </c>
      <c r="H311" s="4">
        <v>45418</v>
      </c>
      <c r="I311" s="1" t="s">
        <v>27</v>
      </c>
    </row>
    <row r="312" spans="1:9" x14ac:dyDescent="0.25">
      <c r="A312" s="1" t="s">
        <v>202</v>
      </c>
      <c r="B312" s="1" t="s">
        <v>15</v>
      </c>
      <c r="C312">
        <v>6538</v>
      </c>
      <c r="D312">
        <v>7048</v>
      </c>
      <c r="E312">
        <v>8</v>
      </c>
      <c r="F312" s="1" t="s">
        <v>11</v>
      </c>
      <c r="G312" s="1" t="s">
        <v>12</v>
      </c>
      <c r="H312" s="4">
        <v>45404</v>
      </c>
      <c r="I312" s="1" t="s">
        <v>21</v>
      </c>
    </row>
    <row r="313" spans="1:9" x14ac:dyDescent="0.25">
      <c r="A313" s="1" t="s">
        <v>216</v>
      </c>
      <c r="B313" s="1" t="s">
        <v>15</v>
      </c>
      <c r="C313">
        <v>7617</v>
      </c>
      <c r="D313">
        <v>7048</v>
      </c>
      <c r="E313">
        <v>22</v>
      </c>
      <c r="F313" s="1" t="s">
        <v>11</v>
      </c>
      <c r="G313" s="1" t="s">
        <v>26</v>
      </c>
      <c r="H313" s="4">
        <v>45623</v>
      </c>
      <c r="I313" s="1" t="s">
        <v>27</v>
      </c>
    </row>
    <row r="314" spans="1:9" x14ac:dyDescent="0.25">
      <c r="A314" s="1" t="s">
        <v>221</v>
      </c>
      <c r="B314" s="1" t="s">
        <v>10</v>
      </c>
      <c r="C314">
        <v>2794</v>
      </c>
      <c r="D314">
        <v>7048</v>
      </c>
      <c r="E314">
        <v>25</v>
      </c>
      <c r="F314" s="1" t="s">
        <v>16</v>
      </c>
      <c r="G314" s="1" t="s">
        <v>20</v>
      </c>
      <c r="H314" s="4">
        <v>45544</v>
      </c>
      <c r="I314" s="1" t="s">
        <v>21</v>
      </c>
    </row>
    <row r="315" spans="1:9" x14ac:dyDescent="0.25">
      <c r="A315" s="1" t="s">
        <v>419</v>
      </c>
      <c r="B315" s="1" t="s">
        <v>10</v>
      </c>
      <c r="C315">
        <v>1974</v>
      </c>
      <c r="D315">
        <v>7048</v>
      </c>
      <c r="E315">
        <v>29</v>
      </c>
      <c r="F315" s="1" t="s">
        <v>11</v>
      </c>
      <c r="G315" s="1" t="s">
        <v>26</v>
      </c>
      <c r="H315" s="4">
        <v>45404</v>
      </c>
      <c r="I315" s="1" t="s">
        <v>27</v>
      </c>
    </row>
    <row r="316" spans="1:9" x14ac:dyDescent="0.25">
      <c r="A316" s="1" t="s">
        <v>440</v>
      </c>
      <c r="B316" s="1" t="s">
        <v>19</v>
      </c>
      <c r="C316">
        <v>5304</v>
      </c>
      <c r="D316">
        <v>7048</v>
      </c>
      <c r="E316">
        <v>11</v>
      </c>
      <c r="F316" s="1" t="s">
        <v>16</v>
      </c>
      <c r="G316" s="1" t="s">
        <v>12</v>
      </c>
      <c r="H316" s="4">
        <v>45496</v>
      </c>
      <c r="I316" s="1" t="s">
        <v>27</v>
      </c>
    </row>
    <row r="317" spans="1:9" x14ac:dyDescent="0.25">
      <c r="A317" s="1" t="s">
        <v>451</v>
      </c>
      <c r="B317" s="1" t="s">
        <v>10</v>
      </c>
      <c r="C317">
        <v>6539</v>
      </c>
      <c r="D317">
        <v>7048</v>
      </c>
      <c r="E317">
        <v>2</v>
      </c>
      <c r="F317" s="1" t="s">
        <v>11</v>
      </c>
      <c r="G317" s="1" t="s">
        <v>12</v>
      </c>
      <c r="H317" s="4">
        <v>45347</v>
      </c>
      <c r="I317" s="1" t="s">
        <v>27</v>
      </c>
    </row>
    <row r="318" spans="1:9" x14ac:dyDescent="0.25">
      <c r="A318" s="1" t="s">
        <v>515</v>
      </c>
      <c r="B318" s="1" t="s">
        <v>25</v>
      </c>
      <c r="C318">
        <v>4382</v>
      </c>
      <c r="D318">
        <v>7048</v>
      </c>
      <c r="E318">
        <v>23</v>
      </c>
      <c r="F318" s="1" t="s">
        <v>16</v>
      </c>
      <c r="G318" s="1" t="s">
        <v>26</v>
      </c>
      <c r="H318" s="4">
        <v>45557</v>
      </c>
      <c r="I318" s="1" t="s">
        <v>13</v>
      </c>
    </row>
    <row r="319" spans="1:9" x14ac:dyDescent="0.25">
      <c r="A319" s="1" t="s">
        <v>520</v>
      </c>
      <c r="B319" s="1" t="s">
        <v>10</v>
      </c>
      <c r="C319">
        <v>2887</v>
      </c>
      <c r="D319">
        <v>7048</v>
      </c>
      <c r="E319">
        <v>9</v>
      </c>
      <c r="F319" s="1" t="s">
        <v>16</v>
      </c>
      <c r="G319" s="1" t="s">
        <v>26</v>
      </c>
      <c r="H319" s="4">
        <v>45349</v>
      </c>
      <c r="I319" s="1" t="s">
        <v>21</v>
      </c>
    </row>
    <row r="320" spans="1:9" x14ac:dyDescent="0.25">
      <c r="A320" s="1" t="s">
        <v>606</v>
      </c>
      <c r="B320" s="1" t="s">
        <v>10</v>
      </c>
      <c r="C320">
        <v>6827</v>
      </c>
      <c r="D320">
        <v>7048</v>
      </c>
      <c r="E320">
        <v>21</v>
      </c>
      <c r="F320" s="1" t="s">
        <v>11</v>
      </c>
      <c r="G320" s="1" t="s">
        <v>17</v>
      </c>
      <c r="H320" s="4">
        <v>45651</v>
      </c>
      <c r="I320" s="1" t="s">
        <v>13</v>
      </c>
    </row>
    <row r="321" spans="1:9" x14ac:dyDescent="0.25">
      <c r="A321" s="1" t="s">
        <v>647</v>
      </c>
      <c r="B321" s="1" t="s">
        <v>15</v>
      </c>
      <c r="C321">
        <v>4905</v>
      </c>
      <c r="D321">
        <v>7048</v>
      </c>
      <c r="E321">
        <v>26</v>
      </c>
      <c r="F321" s="1" t="s">
        <v>11</v>
      </c>
      <c r="G321" s="1" t="s">
        <v>17</v>
      </c>
      <c r="H321" s="4">
        <v>45304</v>
      </c>
      <c r="I321" s="1" t="s">
        <v>13</v>
      </c>
    </row>
    <row r="322" spans="1:9" x14ac:dyDescent="0.25">
      <c r="A322" s="1" t="s">
        <v>666</v>
      </c>
      <c r="B322" s="1" t="s">
        <v>10</v>
      </c>
      <c r="C322">
        <v>8763</v>
      </c>
      <c r="D322">
        <v>7048</v>
      </c>
      <c r="E322">
        <v>24</v>
      </c>
      <c r="F322" s="1" t="s">
        <v>11</v>
      </c>
      <c r="G322" s="1" t="s">
        <v>20</v>
      </c>
      <c r="H322" s="4">
        <v>45556</v>
      </c>
      <c r="I322" s="1" t="s">
        <v>21</v>
      </c>
    </row>
    <row r="323" spans="1:9" x14ac:dyDescent="0.25">
      <c r="A323" s="1" t="s">
        <v>870</v>
      </c>
      <c r="B323" s="1" t="s">
        <v>10</v>
      </c>
      <c r="C323">
        <v>9051</v>
      </c>
      <c r="D323">
        <v>7048</v>
      </c>
      <c r="E323">
        <v>21</v>
      </c>
      <c r="F323" s="1" t="s">
        <v>11</v>
      </c>
      <c r="G323" s="1" t="s">
        <v>20</v>
      </c>
      <c r="H323" s="4">
        <v>45575</v>
      </c>
      <c r="I323" s="1" t="s">
        <v>13</v>
      </c>
    </row>
    <row r="324" spans="1:9" x14ac:dyDescent="0.25">
      <c r="A324" s="1" t="s">
        <v>937</v>
      </c>
      <c r="B324" s="1" t="s">
        <v>10</v>
      </c>
      <c r="C324">
        <v>7428</v>
      </c>
      <c r="D324">
        <v>7048</v>
      </c>
      <c r="E324">
        <v>10</v>
      </c>
      <c r="F324" s="1" t="s">
        <v>16</v>
      </c>
      <c r="G324" s="1" t="s">
        <v>26</v>
      </c>
      <c r="H324" s="4">
        <v>45442</v>
      </c>
      <c r="I324" s="1" t="s">
        <v>13</v>
      </c>
    </row>
    <row r="325" spans="1:9" x14ac:dyDescent="0.25">
      <c r="A325" s="1" t="s">
        <v>957</v>
      </c>
      <c r="B325" s="1" t="s">
        <v>15</v>
      </c>
      <c r="C325">
        <v>9843</v>
      </c>
      <c r="D325">
        <v>7048</v>
      </c>
      <c r="E325">
        <v>2</v>
      </c>
      <c r="F325" s="1" t="s">
        <v>11</v>
      </c>
      <c r="G325" s="1" t="s">
        <v>17</v>
      </c>
      <c r="H325" s="4">
        <v>45300</v>
      </c>
      <c r="I325" s="1" t="s">
        <v>27</v>
      </c>
    </row>
    <row r="326" spans="1:9" x14ac:dyDescent="0.25">
      <c r="A326" s="1" t="s">
        <v>986</v>
      </c>
      <c r="B326" s="1" t="s">
        <v>15</v>
      </c>
      <c r="C326">
        <v>922</v>
      </c>
      <c r="D326">
        <v>7048</v>
      </c>
      <c r="E326">
        <v>15</v>
      </c>
      <c r="F326" s="1" t="s">
        <v>11</v>
      </c>
      <c r="G326" s="1" t="s">
        <v>12</v>
      </c>
      <c r="H326" s="4">
        <v>45620</v>
      </c>
      <c r="I326" s="1" t="s">
        <v>21</v>
      </c>
    </row>
    <row r="327" spans="1:9" x14ac:dyDescent="0.25">
      <c r="A327" s="1" t="s">
        <v>1000</v>
      </c>
      <c r="B327" s="1" t="s">
        <v>15</v>
      </c>
      <c r="C327">
        <v>8979</v>
      </c>
      <c r="D327">
        <v>7048</v>
      </c>
      <c r="E327">
        <v>16</v>
      </c>
      <c r="F327" s="1" t="s">
        <v>11</v>
      </c>
      <c r="G327" s="1" t="s">
        <v>12</v>
      </c>
      <c r="H327" s="4">
        <v>45651</v>
      </c>
      <c r="I327" s="1" t="s">
        <v>27</v>
      </c>
    </row>
    <row r="328" spans="1:9" x14ac:dyDescent="0.25">
      <c r="A328" s="1" t="s">
        <v>94</v>
      </c>
      <c r="B328" s="1" t="s">
        <v>25</v>
      </c>
      <c r="C328">
        <v>5619</v>
      </c>
      <c r="D328">
        <v>7282</v>
      </c>
      <c r="E328">
        <v>18</v>
      </c>
      <c r="F328" s="1" t="s">
        <v>11</v>
      </c>
      <c r="G328" s="1" t="s">
        <v>12</v>
      </c>
      <c r="H328" s="4">
        <v>45567</v>
      </c>
      <c r="I328" s="1" t="s">
        <v>13</v>
      </c>
    </row>
    <row r="329" spans="1:9" x14ac:dyDescent="0.25">
      <c r="A329" s="1" t="s">
        <v>121</v>
      </c>
      <c r="B329" s="1" t="s">
        <v>19</v>
      </c>
      <c r="C329">
        <v>989</v>
      </c>
      <c r="D329">
        <v>7282</v>
      </c>
      <c r="E329">
        <v>8</v>
      </c>
      <c r="F329" s="1" t="s">
        <v>11</v>
      </c>
      <c r="G329" s="1" t="s">
        <v>20</v>
      </c>
      <c r="H329" s="4">
        <v>45611</v>
      </c>
      <c r="I329" s="1" t="s">
        <v>13</v>
      </c>
    </row>
    <row r="330" spans="1:9" x14ac:dyDescent="0.25">
      <c r="A330" s="1" t="s">
        <v>151</v>
      </c>
      <c r="B330" s="1" t="s">
        <v>25</v>
      </c>
      <c r="C330">
        <v>5470</v>
      </c>
      <c r="D330">
        <v>7282</v>
      </c>
      <c r="E330">
        <v>9</v>
      </c>
      <c r="F330" s="1" t="s">
        <v>16</v>
      </c>
      <c r="G330" s="1" t="s">
        <v>26</v>
      </c>
      <c r="H330" s="4">
        <v>45428</v>
      </c>
      <c r="I330" s="1" t="s">
        <v>13</v>
      </c>
    </row>
    <row r="331" spans="1:9" x14ac:dyDescent="0.25">
      <c r="A331" s="1" t="s">
        <v>158</v>
      </c>
      <c r="B331" s="1" t="s">
        <v>15</v>
      </c>
      <c r="C331">
        <v>8052</v>
      </c>
      <c r="D331">
        <v>7282</v>
      </c>
      <c r="E331">
        <v>4</v>
      </c>
      <c r="F331" s="1" t="s">
        <v>11</v>
      </c>
      <c r="G331" s="1" t="s">
        <v>12</v>
      </c>
      <c r="H331" s="4">
        <v>45562</v>
      </c>
      <c r="I331" s="1" t="s">
        <v>21</v>
      </c>
    </row>
    <row r="332" spans="1:9" x14ac:dyDescent="0.25">
      <c r="A332" s="1" t="s">
        <v>180</v>
      </c>
      <c r="B332" s="1" t="s">
        <v>19</v>
      </c>
      <c r="C332">
        <v>9258</v>
      </c>
      <c r="D332">
        <v>7282</v>
      </c>
      <c r="E332">
        <v>23</v>
      </c>
      <c r="F332" s="1" t="s">
        <v>11</v>
      </c>
      <c r="G332" s="1" t="s">
        <v>12</v>
      </c>
      <c r="H332" s="4">
        <v>45429</v>
      </c>
      <c r="I332" s="1" t="s">
        <v>13</v>
      </c>
    </row>
    <row r="333" spans="1:9" x14ac:dyDescent="0.25">
      <c r="A333" s="1" t="s">
        <v>214</v>
      </c>
      <c r="B333" s="1" t="s">
        <v>25</v>
      </c>
      <c r="C333">
        <v>7581</v>
      </c>
      <c r="D333">
        <v>7282</v>
      </c>
      <c r="E333">
        <v>2</v>
      </c>
      <c r="F333" s="1" t="s">
        <v>11</v>
      </c>
      <c r="G333" s="1" t="s">
        <v>26</v>
      </c>
      <c r="H333" s="4">
        <v>45463</v>
      </c>
      <c r="I333" s="1" t="s">
        <v>21</v>
      </c>
    </row>
    <row r="334" spans="1:9" x14ac:dyDescent="0.25">
      <c r="A334" s="1" t="s">
        <v>234</v>
      </c>
      <c r="B334" s="1" t="s">
        <v>10</v>
      </c>
      <c r="C334">
        <v>2742</v>
      </c>
      <c r="D334">
        <v>7282</v>
      </c>
      <c r="E334">
        <v>20</v>
      </c>
      <c r="F334" s="1" t="s">
        <v>16</v>
      </c>
      <c r="G334" s="1" t="s">
        <v>17</v>
      </c>
      <c r="H334" s="4">
        <v>45475</v>
      </c>
      <c r="I334" s="1" t="s">
        <v>21</v>
      </c>
    </row>
    <row r="335" spans="1:9" x14ac:dyDescent="0.25">
      <c r="A335" s="1" t="s">
        <v>245</v>
      </c>
      <c r="B335" s="1" t="s">
        <v>15</v>
      </c>
      <c r="C335">
        <v>738</v>
      </c>
      <c r="D335">
        <v>7282</v>
      </c>
      <c r="E335">
        <v>11</v>
      </c>
      <c r="F335" s="1" t="s">
        <v>11</v>
      </c>
      <c r="G335" s="1" t="s">
        <v>20</v>
      </c>
      <c r="H335" s="4">
        <v>45559</v>
      </c>
      <c r="I335" s="1" t="s">
        <v>13</v>
      </c>
    </row>
    <row r="336" spans="1:9" x14ac:dyDescent="0.25">
      <c r="A336" s="1" t="s">
        <v>288</v>
      </c>
      <c r="B336" s="1" t="s">
        <v>19</v>
      </c>
      <c r="C336">
        <v>3107</v>
      </c>
      <c r="D336">
        <v>7282</v>
      </c>
      <c r="E336">
        <v>1</v>
      </c>
      <c r="F336" s="1" t="s">
        <v>11</v>
      </c>
      <c r="G336" s="1" t="s">
        <v>12</v>
      </c>
      <c r="H336" s="4">
        <v>45514</v>
      </c>
      <c r="I336" s="1" t="s">
        <v>13</v>
      </c>
    </row>
    <row r="337" spans="1:9" x14ac:dyDescent="0.25">
      <c r="A337" s="1" t="s">
        <v>297</v>
      </c>
      <c r="B337" s="1" t="s">
        <v>10</v>
      </c>
      <c r="C337">
        <v>9423</v>
      </c>
      <c r="D337">
        <v>7282</v>
      </c>
      <c r="E337">
        <v>27</v>
      </c>
      <c r="F337" s="1" t="s">
        <v>11</v>
      </c>
      <c r="G337" s="1" t="s">
        <v>17</v>
      </c>
      <c r="H337" s="4">
        <v>45498</v>
      </c>
      <c r="I337" s="1" t="s">
        <v>21</v>
      </c>
    </row>
    <row r="338" spans="1:9" x14ac:dyDescent="0.25">
      <c r="A338" s="1" t="s">
        <v>318</v>
      </c>
      <c r="B338" s="1" t="s">
        <v>19</v>
      </c>
      <c r="C338">
        <v>9777</v>
      </c>
      <c r="D338">
        <v>7282</v>
      </c>
      <c r="E338">
        <v>13</v>
      </c>
      <c r="F338" s="1" t="s">
        <v>16</v>
      </c>
      <c r="G338" s="1" t="s">
        <v>17</v>
      </c>
      <c r="H338" s="4">
        <v>45587</v>
      </c>
      <c r="I338" s="1" t="s">
        <v>13</v>
      </c>
    </row>
    <row r="339" spans="1:9" x14ac:dyDescent="0.25">
      <c r="A339" s="1" t="s">
        <v>342</v>
      </c>
      <c r="B339" s="1" t="s">
        <v>15</v>
      </c>
      <c r="C339">
        <v>2425</v>
      </c>
      <c r="D339">
        <v>7282</v>
      </c>
      <c r="E339">
        <v>6</v>
      </c>
      <c r="F339" s="1" t="s">
        <v>16</v>
      </c>
      <c r="G339" s="1" t="s">
        <v>17</v>
      </c>
      <c r="H339" s="4">
        <v>45479</v>
      </c>
      <c r="I339" s="1" t="s">
        <v>13</v>
      </c>
    </row>
    <row r="340" spans="1:9" x14ac:dyDescent="0.25">
      <c r="A340" s="1" t="s">
        <v>364</v>
      </c>
      <c r="B340" s="1" t="s">
        <v>19</v>
      </c>
      <c r="C340">
        <v>3778</v>
      </c>
      <c r="D340">
        <v>7282</v>
      </c>
      <c r="E340">
        <v>6</v>
      </c>
      <c r="F340" s="1" t="s">
        <v>11</v>
      </c>
      <c r="G340" s="1" t="s">
        <v>20</v>
      </c>
      <c r="H340" s="4">
        <v>45369</v>
      </c>
      <c r="I340" s="1" t="s">
        <v>13</v>
      </c>
    </row>
    <row r="341" spans="1:9" x14ac:dyDescent="0.25">
      <c r="A341" s="1" t="s">
        <v>478</v>
      </c>
      <c r="B341" s="1" t="s">
        <v>15</v>
      </c>
      <c r="C341">
        <v>3404</v>
      </c>
      <c r="D341">
        <v>7282</v>
      </c>
      <c r="E341">
        <v>18</v>
      </c>
      <c r="F341" s="1" t="s">
        <v>11</v>
      </c>
      <c r="G341" s="1" t="s">
        <v>17</v>
      </c>
      <c r="H341" s="4">
        <v>45638</v>
      </c>
      <c r="I341" s="1" t="s">
        <v>27</v>
      </c>
    </row>
    <row r="342" spans="1:9" x14ac:dyDescent="0.25">
      <c r="A342" s="1" t="s">
        <v>557</v>
      </c>
      <c r="B342" s="1" t="s">
        <v>10</v>
      </c>
      <c r="C342">
        <v>9454</v>
      </c>
      <c r="D342">
        <v>7282</v>
      </c>
      <c r="E342">
        <v>14</v>
      </c>
      <c r="F342" s="1" t="s">
        <v>11</v>
      </c>
      <c r="G342" s="1" t="s">
        <v>26</v>
      </c>
      <c r="H342" s="4">
        <v>45571</v>
      </c>
      <c r="I342" s="1" t="s">
        <v>13</v>
      </c>
    </row>
    <row r="343" spans="1:9" x14ac:dyDescent="0.25">
      <c r="A343" s="1" t="s">
        <v>655</v>
      </c>
      <c r="B343" s="1" t="s">
        <v>10</v>
      </c>
      <c r="C343">
        <v>8911</v>
      </c>
      <c r="D343">
        <v>7282</v>
      </c>
      <c r="E343">
        <v>21</v>
      </c>
      <c r="F343" s="1" t="s">
        <v>11</v>
      </c>
      <c r="G343" s="1" t="s">
        <v>17</v>
      </c>
      <c r="H343" s="4">
        <v>45630</v>
      </c>
      <c r="I343" s="1" t="s">
        <v>21</v>
      </c>
    </row>
    <row r="344" spans="1:9" x14ac:dyDescent="0.25">
      <c r="A344" s="1" t="s">
        <v>662</v>
      </c>
      <c r="B344" s="1" t="s">
        <v>10</v>
      </c>
      <c r="C344">
        <v>1219</v>
      </c>
      <c r="D344">
        <v>7282</v>
      </c>
      <c r="E344">
        <v>12</v>
      </c>
      <c r="F344" s="1" t="s">
        <v>11</v>
      </c>
      <c r="G344" s="1" t="s">
        <v>20</v>
      </c>
      <c r="H344" s="4">
        <v>45557</v>
      </c>
      <c r="I344" s="1" t="s">
        <v>21</v>
      </c>
    </row>
    <row r="345" spans="1:9" x14ac:dyDescent="0.25">
      <c r="A345" s="1" t="s">
        <v>667</v>
      </c>
      <c r="B345" s="1" t="s">
        <v>10</v>
      </c>
      <c r="C345">
        <v>9921</v>
      </c>
      <c r="D345">
        <v>7282</v>
      </c>
      <c r="E345">
        <v>3</v>
      </c>
      <c r="F345" s="1" t="s">
        <v>11</v>
      </c>
      <c r="G345" s="1" t="s">
        <v>20</v>
      </c>
      <c r="H345" s="4">
        <v>45593</v>
      </c>
      <c r="I345" s="1" t="s">
        <v>21</v>
      </c>
    </row>
    <row r="346" spans="1:9" x14ac:dyDescent="0.25">
      <c r="A346" s="1" t="s">
        <v>752</v>
      </c>
      <c r="B346" s="1" t="s">
        <v>15</v>
      </c>
      <c r="C346">
        <v>4985</v>
      </c>
      <c r="D346">
        <v>7282</v>
      </c>
      <c r="E346">
        <v>20</v>
      </c>
      <c r="F346" s="1" t="s">
        <v>11</v>
      </c>
      <c r="G346" s="1" t="s">
        <v>17</v>
      </c>
      <c r="H346" s="4">
        <v>45482</v>
      </c>
      <c r="I346" s="1" t="s">
        <v>21</v>
      </c>
    </row>
    <row r="347" spans="1:9" x14ac:dyDescent="0.25">
      <c r="A347" s="1" t="s">
        <v>756</v>
      </c>
      <c r="B347" s="1" t="s">
        <v>10</v>
      </c>
      <c r="C347">
        <v>9190</v>
      </c>
      <c r="D347">
        <v>7282</v>
      </c>
      <c r="E347">
        <v>23</v>
      </c>
      <c r="F347" s="1" t="s">
        <v>11</v>
      </c>
      <c r="G347" s="1" t="s">
        <v>12</v>
      </c>
      <c r="H347" s="4">
        <v>45315</v>
      </c>
      <c r="I347" s="1" t="s">
        <v>21</v>
      </c>
    </row>
    <row r="348" spans="1:9" x14ac:dyDescent="0.25">
      <c r="A348" s="1" t="s">
        <v>850</v>
      </c>
      <c r="B348" s="1" t="s">
        <v>10</v>
      </c>
      <c r="C348">
        <v>3273</v>
      </c>
      <c r="D348">
        <v>7282</v>
      </c>
      <c r="E348">
        <v>5</v>
      </c>
      <c r="F348" s="1" t="s">
        <v>11</v>
      </c>
      <c r="G348" s="1" t="s">
        <v>26</v>
      </c>
      <c r="H348" s="4">
        <v>45353</v>
      </c>
      <c r="I348" s="1" t="s">
        <v>13</v>
      </c>
    </row>
    <row r="349" spans="1:9" x14ac:dyDescent="0.25">
      <c r="A349" s="1" t="s">
        <v>951</v>
      </c>
      <c r="B349" s="1" t="s">
        <v>25</v>
      </c>
      <c r="C349">
        <v>7024</v>
      </c>
      <c r="D349">
        <v>7282</v>
      </c>
      <c r="E349">
        <v>23</v>
      </c>
      <c r="F349" s="1" t="s">
        <v>11</v>
      </c>
      <c r="G349" s="1" t="s">
        <v>20</v>
      </c>
      <c r="H349" s="4">
        <v>45404</v>
      </c>
      <c r="I349" s="1" t="s">
        <v>21</v>
      </c>
    </row>
    <row r="350" spans="1:9" x14ac:dyDescent="0.25">
      <c r="A350" s="1" t="s">
        <v>31</v>
      </c>
      <c r="B350" s="1" t="s">
        <v>10</v>
      </c>
      <c r="C350">
        <v>3100</v>
      </c>
      <c r="D350">
        <v>7881</v>
      </c>
      <c r="E350">
        <v>13</v>
      </c>
      <c r="F350" s="1" t="s">
        <v>11</v>
      </c>
      <c r="G350" s="1" t="s">
        <v>17</v>
      </c>
      <c r="H350" s="4">
        <v>45641</v>
      </c>
      <c r="I350" s="1" t="s">
        <v>27</v>
      </c>
    </row>
    <row r="351" spans="1:9" x14ac:dyDescent="0.25">
      <c r="A351" s="1" t="s">
        <v>52</v>
      </c>
      <c r="B351" s="1" t="s">
        <v>15</v>
      </c>
      <c r="C351">
        <v>2313</v>
      </c>
      <c r="D351">
        <v>7881</v>
      </c>
      <c r="E351">
        <v>16</v>
      </c>
      <c r="F351" s="1" t="s">
        <v>16</v>
      </c>
      <c r="G351" s="1" t="s">
        <v>26</v>
      </c>
      <c r="H351" s="4">
        <v>45590</v>
      </c>
      <c r="I351" s="1" t="s">
        <v>21</v>
      </c>
    </row>
    <row r="352" spans="1:9" x14ac:dyDescent="0.25">
      <c r="A352" s="1" t="s">
        <v>105</v>
      </c>
      <c r="B352" s="1" t="s">
        <v>25</v>
      </c>
      <c r="C352">
        <v>1837</v>
      </c>
      <c r="D352">
        <v>7881</v>
      </c>
      <c r="E352">
        <v>19</v>
      </c>
      <c r="F352" s="1" t="s">
        <v>11</v>
      </c>
      <c r="G352" s="1" t="s">
        <v>20</v>
      </c>
      <c r="H352" s="4">
        <v>45354</v>
      </c>
      <c r="I352" s="1" t="s">
        <v>21</v>
      </c>
    </row>
    <row r="353" spans="1:9" x14ac:dyDescent="0.25">
      <c r="A353" s="1" t="s">
        <v>164</v>
      </c>
      <c r="B353" s="1" t="s">
        <v>15</v>
      </c>
      <c r="C353">
        <v>3261</v>
      </c>
      <c r="D353">
        <v>7881</v>
      </c>
      <c r="E353">
        <v>16</v>
      </c>
      <c r="F353" s="1" t="s">
        <v>11</v>
      </c>
      <c r="G353" s="1" t="s">
        <v>20</v>
      </c>
      <c r="H353" s="4">
        <v>45346</v>
      </c>
      <c r="I353" s="1" t="s">
        <v>21</v>
      </c>
    </row>
    <row r="354" spans="1:9" x14ac:dyDescent="0.25">
      <c r="A354" s="1" t="s">
        <v>196</v>
      </c>
      <c r="B354" s="1" t="s">
        <v>10</v>
      </c>
      <c r="C354">
        <v>7468</v>
      </c>
      <c r="D354">
        <v>7881</v>
      </c>
      <c r="E354">
        <v>3</v>
      </c>
      <c r="F354" s="1" t="s">
        <v>11</v>
      </c>
      <c r="G354" s="1" t="s">
        <v>17</v>
      </c>
      <c r="H354" s="4">
        <v>45365</v>
      </c>
      <c r="I354" s="1" t="s">
        <v>27</v>
      </c>
    </row>
    <row r="355" spans="1:9" x14ac:dyDescent="0.25">
      <c r="A355" s="1" t="s">
        <v>229</v>
      </c>
      <c r="B355" s="1" t="s">
        <v>25</v>
      </c>
      <c r="C355">
        <v>8828</v>
      </c>
      <c r="D355">
        <v>7881</v>
      </c>
      <c r="E355">
        <v>5</v>
      </c>
      <c r="F355" s="1" t="s">
        <v>11</v>
      </c>
      <c r="G355" s="1" t="s">
        <v>17</v>
      </c>
      <c r="H355" s="4">
        <v>45331</v>
      </c>
      <c r="I355" s="1" t="s">
        <v>21</v>
      </c>
    </row>
    <row r="356" spans="1:9" x14ac:dyDescent="0.25">
      <c r="A356" s="1" t="s">
        <v>333</v>
      </c>
      <c r="B356" s="1" t="s">
        <v>19</v>
      </c>
      <c r="C356">
        <v>8371</v>
      </c>
      <c r="D356">
        <v>7881</v>
      </c>
      <c r="E356">
        <v>26</v>
      </c>
      <c r="F356" s="1" t="s">
        <v>16</v>
      </c>
      <c r="G356" s="1" t="s">
        <v>26</v>
      </c>
      <c r="H356" s="4">
        <v>45656</v>
      </c>
      <c r="I356" s="1" t="s">
        <v>13</v>
      </c>
    </row>
    <row r="357" spans="1:9" x14ac:dyDescent="0.25">
      <c r="A357" s="1" t="s">
        <v>407</v>
      </c>
      <c r="B357" s="1" t="s">
        <v>25</v>
      </c>
      <c r="C357">
        <v>8592</v>
      </c>
      <c r="D357">
        <v>7881</v>
      </c>
      <c r="E357">
        <v>24</v>
      </c>
      <c r="F357" s="1" t="s">
        <v>11</v>
      </c>
      <c r="G357" s="1" t="s">
        <v>12</v>
      </c>
      <c r="H357" s="4">
        <v>45575</v>
      </c>
      <c r="I357" s="1" t="s">
        <v>13</v>
      </c>
    </row>
    <row r="358" spans="1:9" x14ac:dyDescent="0.25">
      <c r="A358" s="1" t="s">
        <v>415</v>
      </c>
      <c r="B358" s="1" t="s">
        <v>25</v>
      </c>
      <c r="C358">
        <v>8990</v>
      </c>
      <c r="D358">
        <v>7881</v>
      </c>
      <c r="E358">
        <v>29</v>
      </c>
      <c r="F358" s="1" t="s">
        <v>11</v>
      </c>
      <c r="G358" s="1" t="s">
        <v>20</v>
      </c>
      <c r="H358" s="4">
        <v>45407</v>
      </c>
      <c r="I358" s="1" t="s">
        <v>27</v>
      </c>
    </row>
    <row r="359" spans="1:9" x14ac:dyDescent="0.25">
      <c r="A359" s="1" t="s">
        <v>425</v>
      </c>
      <c r="B359" s="1" t="s">
        <v>19</v>
      </c>
      <c r="C359">
        <v>3464</v>
      </c>
      <c r="D359">
        <v>7881</v>
      </c>
      <c r="E359">
        <v>27</v>
      </c>
      <c r="F359" s="1" t="s">
        <v>16</v>
      </c>
      <c r="G359" s="1" t="s">
        <v>17</v>
      </c>
      <c r="H359" s="4">
        <v>45579</v>
      </c>
      <c r="I359" s="1" t="s">
        <v>13</v>
      </c>
    </row>
    <row r="360" spans="1:9" x14ac:dyDescent="0.25">
      <c r="A360" s="1" t="s">
        <v>445</v>
      </c>
      <c r="B360" s="1" t="s">
        <v>19</v>
      </c>
      <c r="C360">
        <v>4021</v>
      </c>
      <c r="D360">
        <v>7881</v>
      </c>
      <c r="E360">
        <v>7</v>
      </c>
      <c r="F360" s="1" t="s">
        <v>11</v>
      </c>
      <c r="G360" s="1" t="s">
        <v>12</v>
      </c>
      <c r="H360" s="4">
        <v>45541</v>
      </c>
      <c r="I360" s="1" t="s">
        <v>13</v>
      </c>
    </row>
    <row r="361" spans="1:9" x14ac:dyDescent="0.25">
      <c r="A361" s="1" t="s">
        <v>468</v>
      </c>
      <c r="B361" s="1" t="s">
        <v>19</v>
      </c>
      <c r="C361">
        <v>3461</v>
      </c>
      <c r="D361">
        <v>7881</v>
      </c>
      <c r="E361">
        <v>22</v>
      </c>
      <c r="F361" s="1" t="s">
        <v>11</v>
      </c>
      <c r="G361" s="1" t="s">
        <v>26</v>
      </c>
      <c r="H361" s="4">
        <v>45383</v>
      </c>
      <c r="I361" s="1" t="s">
        <v>13</v>
      </c>
    </row>
    <row r="362" spans="1:9" x14ac:dyDescent="0.25">
      <c r="A362" s="1" t="s">
        <v>490</v>
      </c>
      <c r="B362" s="1" t="s">
        <v>19</v>
      </c>
      <c r="C362">
        <v>1635</v>
      </c>
      <c r="D362">
        <v>7881</v>
      </c>
      <c r="E362">
        <v>26</v>
      </c>
      <c r="F362" s="1" t="s">
        <v>11</v>
      </c>
      <c r="G362" s="1" t="s">
        <v>20</v>
      </c>
      <c r="H362" s="4">
        <v>45589</v>
      </c>
      <c r="I362" s="1" t="s">
        <v>13</v>
      </c>
    </row>
    <row r="363" spans="1:9" x14ac:dyDescent="0.25">
      <c r="A363" s="1" t="s">
        <v>541</v>
      </c>
      <c r="B363" s="1" t="s">
        <v>25</v>
      </c>
      <c r="C363">
        <v>1730</v>
      </c>
      <c r="D363">
        <v>7881</v>
      </c>
      <c r="E363">
        <v>28</v>
      </c>
      <c r="F363" s="1" t="s">
        <v>11</v>
      </c>
      <c r="G363" s="1" t="s">
        <v>17</v>
      </c>
      <c r="H363" s="4">
        <v>45471</v>
      </c>
      <c r="I363" s="1" t="s">
        <v>13</v>
      </c>
    </row>
    <row r="364" spans="1:9" x14ac:dyDescent="0.25">
      <c r="A364" s="1" t="s">
        <v>555</v>
      </c>
      <c r="B364" s="1" t="s">
        <v>25</v>
      </c>
      <c r="C364">
        <v>2911</v>
      </c>
      <c r="D364">
        <v>7881</v>
      </c>
      <c r="E364">
        <v>28</v>
      </c>
      <c r="F364" s="1" t="s">
        <v>11</v>
      </c>
      <c r="G364" s="1" t="s">
        <v>17</v>
      </c>
      <c r="H364" s="4">
        <v>45630</v>
      </c>
      <c r="I364" s="1" t="s">
        <v>27</v>
      </c>
    </row>
    <row r="365" spans="1:9" x14ac:dyDescent="0.25">
      <c r="A365" s="1" t="s">
        <v>619</v>
      </c>
      <c r="B365" s="1" t="s">
        <v>19</v>
      </c>
      <c r="C365">
        <v>5274</v>
      </c>
      <c r="D365">
        <v>7881</v>
      </c>
      <c r="E365">
        <v>5</v>
      </c>
      <c r="F365" s="1" t="s">
        <v>16</v>
      </c>
      <c r="G365" s="1" t="s">
        <v>17</v>
      </c>
      <c r="H365" s="4">
        <v>45406</v>
      </c>
      <c r="I365" s="1" t="s">
        <v>27</v>
      </c>
    </row>
    <row r="366" spans="1:9" x14ac:dyDescent="0.25">
      <c r="A366" s="1" t="s">
        <v>627</v>
      </c>
      <c r="B366" s="1" t="s">
        <v>19</v>
      </c>
      <c r="C366">
        <v>946</v>
      </c>
      <c r="D366">
        <v>7881</v>
      </c>
      <c r="E366">
        <v>4</v>
      </c>
      <c r="F366" s="1" t="s">
        <v>11</v>
      </c>
      <c r="G366" s="1" t="s">
        <v>12</v>
      </c>
      <c r="H366" s="4">
        <v>45582</v>
      </c>
      <c r="I366" s="1" t="s">
        <v>21</v>
      </c>
    </row>
    <row r="367" spans="1:9" x14ac:dyDescent="0.25">
      <c r="A367" s="1" t="s">
        <v>720</v>
      </c>
      <c r="B367" s="1" t="s">
        <v>19</v>
      </c>
      <c r="C367">
        <v>7271</v>
      </c>
      <c r="D367">
        <v>7881</v>
      </c>
      <c r="E367">
        <v>11</v>
      </c>
      <c r="F367" s="1" t="s">
        <v>11</v>
      </c>
      <c r="G367" s="1" t="s">
        <v>26</v>
      </c>
      <c r="H367" s="4">
        <v>45521</v>
      </c>
      <c r="I367" s="1" t="s">
        <v>27</v>
      </c>
    </row>
    <row r="368" spans="1:9" x14ac:dyDescent="0.25">
      <c r="A368" s="1" t="s">
        <v>737</v>
      </c>
      <c r="B368" s="1" t="s">
        <v>15</v>
      </c>
      <c r="C368">
        <v>2004</v>
      </c>
      <c r="D368">
        <v>7881</v>
      </c>
      <c r="E368">
        <v>16</v>
      </c>
      <c r="F368" s="1" t="s">
        <v>16</v>
      </c>
      <c r="G368" s="1" t="s">
        <v>26</v>
      </c>
      <c r="H368" s="4">
        <v>45457</v>
      </c>
      <c r="I368" s="1" t="s">
        <v>13</v>
      </c>
    </row>
    <row r="369" spans="1:9" x14ac:dyDescent="0.25">
      <c r="A369" s="1" t="s">
        <v>741</v>
      </c>
      <c r="B369" s="1" t="s">
        <v>15</v>
      </c>
      <c r="C369">
        <v>8763</v>
      </c>
      <c r="D369">
        <v>7881</v>
      </c>
      <c r="E369">
        <v>10</v>
      </c>
      <c r="F369" s="1" t="s">
        <v>16</v>
      </c>
      <c r="G369" s="1" t="s">
        <v>26</v>
      </c>
      <c r="H369" s="4">
        <v>45480</v>
      </c>
      <c r="I369" s="1" t="s">
        <v>13</v>
      </c>
    </row>
    <row r="370" spans="1:9" x14ac:dyDescent="0.25">
      <c r="A370" s="1" t="s">
        <v>745</v>
      </c>
      <c r="B370" s="1" t="s">
        <v>10</v>
      </c>
      <c r="C370">
        <v>9574</v>
      </c>
      <c r="D370">
        <v>7881</v>
      </c>
      <c r="E370">
        <v>13</v>
      </c>
      <c r="F370" s="1" t="s">
        <v>11</v>
      </c>
      <c r="G370" s="1" t="s">
        <v>12</v>
      </c>
      <c r="H370" s="4">
        <v>45448</v>
      </c>
      <c r="I370" s="1" t="s">
        <v>27</v>
      </c>
    </row>
    <row r="371" spans="1:9" x14ac:dyDescent="0.25">
      <c r="A371" s="1" t="s">
        <v>804</v>
      </c>
      <c r="B371" s="1" t="s">
        <v>15</v>
      </c>
      <c r="C371">
        <v>7153</v>
      </c>
      <c r="D371">
        <v>7881</v>
      </c>
      <c r="E371">
        <v>29</v>
      </c>
      <c r="F371" s="1" t="s">
        <v>11</v>
      </c>
      <c r="G371" s="1" t="s">
        <v>20</v>
      </c>
      <c r="H371" s="4">
        <v>45410</v>
      </c>
      <c r="I371" s="1" t="s">
        <v>13</v>
      </c>
    </row>
    <row r="372" spans="1:9" x14ac:dyDescent="0.25">
      <c r="A372" s="1" t="s">
        <v>847</v>
      </c>
      <c r="B372" s="1" t="s">
        <v>10</v>
      </c>
      <c r="C372">
        <v>590</v>
      </c>
      <c r="D372">
        <v>7881</v>
      </c>
      <c r="E372">
        <v>25</v>
      </c>
      <c r="F372" s="1" t="s">
        <v>11</v>
      </c>
      <c r="G372" s="1" t="s">
        <v>12</v>
      </c>
      <c r="H372" s="4">
        <v>45448</v>
      </c>
      <c r="I372" s="1" t="s">
        <v>21</v>
      </c>
    </row>
    <row r="373" spans="1:9" x14ac:dyDescent="0.25">
      <c r="A373" s="1" t="s">
        <v>848</v>
      </c>
      <c r="B373" s="1" t="s">
        <v>15</v>
      </c>
      <c r="C373">
        <v>9221</v>
      </c>
      <c r="D373">
        <v>7881</v>
      </c>
      <c r="E373">
        <v>4</v>
      </c>
      <c r="F373" s="1" t="s">
        <v>11</v>
      </c>
      <c r="G373" s="1" t="s">
        <v>26</v>
      </c>
      <c r="H373" s="4">
        <v>45599</v>
      </c>
      <c r="I373" s="1" t="s">
        <v>13</v>
      </c>
    </row>
    <row r="374" spans="1:9" x14ac:dyDescent="0.25">
      <c r="A374" s="1" t="s">
        <v>853</v>
      </c>
      <c r="B374" s="1" t="s">
        <v>15</v>
      </c>
      <c r="C374">
        <v>4940</v>
      </c>
      <c r="D374">
        <v>7881</v>
      </c>
      <c r="E374">
        <v>12</v>
      </c>
      <c r="F374" s="1" t="s">
        <v>11</v>
      </c>
      <c r="G374" s="1" t="s">
        <v>26</v>
      </c>
      <c r="H374" s="4">
        <v>45489</v>
      </c>
      <c r="I374" s="1" t="s">
        <v>27</v>
      </c>
    </row>
    <row r="375" spans="1:9" x14ac:dyDescent="0.25">
      <c r="A375" s="1" t="s">
        <v>923</v>
      </c>
      <c r="B375" s="1" t="s">
        <v>25</v>
      </c>
      <c r="C375">
        <v>9960</v>
      </c>
      <c r="D375">
        <v>7881</v>
      </c>
      <c r="E375">
        <v>25</v>
      </c>
      <c r="F375" s="1" t="s">
        <v>11</v>
      </c>
      <c r="G375" s="1" t="s">
        <v>17</v>
      </c>
      <c r="H375" s="4">
        <v>45612</v>
      </c>
      <c r="I375" s="1" t="s">
        <v>27</v>
      </c>
    </row>
    <row r="376" spans="1:9" x14ac:dyDescent="0.25">
      <c r="A376" s="1" t="s">
        <v>954</v>
      </c>
      <c r="B376" s="1" t="s">
        <v>15</v>
      </c>
      <c r="C376">
        <v>2902</v>
      </c>
      <c r="D376">
        <v>7881</v>
      </c>
      <c r="E376">
        <v>8</v>
      </c>
      <c r="F376" s="1" t="s">
        <v>11</v>
      </c>
      <c r="G376" s="1" t="s">
        <v>26</v>
      </c>
      <c r="H376" s="4">
        <v>45363</v>
      </c>
      <c r="I376" s="1" t="s">
        <v>27</v>
      </c>
    </row>
    <row r="377" spans="1:9" x14ac:dyDescent="0.25">
      <c r="A377" s="1" t="s">
        <v>76</v>
      </c>
      <c r="B377" s="1" t="s">
        <v>25</v>
      </c>
      <c r="C377">
        <v>2279</v>
      </c>
      <c r="D377">
        <v>8201</v>
      </c>
      <c r="E377">
        <v>8</v>
      </c>
      <c r="F377" s="1" t="s">
        <v>11</v>
      </c>
      <c r="G377" s="1" t="s">
        <v>12</v>
      </c>
      <c r="H377" s="4">
        <v>45354</v>
      </c>
      <c r="I377" s="1" t="s">
        <v>21</v>
      </c>
    </row>
    <row r="378" spans="1:9" x14ac:dyDescent="0.25">
      <c r="A378" s="1" t="s">
        <v>199</v>
      </c>
      <c r="B378" s="1" t="s">
        <v>25</v>
      </c>
      <c r="C378">
        <v>3200</v>
      </c>
      <c r="D378">
        <v>8201</v>
      </c>
      <c r="E378">
        <v>9</v>
      </c>
      <c r="F378" s="1" t="s">
        <v>11</v>
      </c>
      <c r="G378" s="1" t="s">
        <v>20</v>
      </c>
      <c r="H378" s="4">
        <v>45626</v>
      </c>
      <c r="I378" s="1" t="s">
        <v>27</v>
      </c>
    </row>
    <row r="379" spans="1:9" x14ac:dyDescent="0.25">
      <c r="A379" s="1" t="s">
        <v>201</v>
      </c>
      <c r="B379" s="1" t="s">
        <v>19</v>
      </c>
      <c r="C379">
        <v>2147</v>
      </c>
      <c r="D379">
        <v>8201</v>
      </c>
      <c r="E379">
        <v>24</v>
      </c>
      <c r="F379" s="1" t="s">
        <v>11</v>
      </c>
      <c r="G379" s="1" t="s">
        <v>20</v>
      </c>
      <c r="H379" s="4">
        <v>45635</v>
      </c>
      <c r="I379" s="1" t="s">
        <v>21</v>
      </c>
    </row>
    <row r="380" spans="1:9" x14ac:dyDescent="0.25">
      <c r="A380" s="1" t="s">
        <v>295</v>
      </c>
      <c r="B380" s="1" t="s">
        <v>25</v>
      </c>
      <c r="C380">
        <v>6491</v>
      </c>
      <c r="D380">
        <v>8201</v>
      </c>
      <c r="E380">
        <v>27</v>
      </c>
      <c r="F380" s="1" t="s">
        <v>11</v>
      </c>
      <c r="G380" s="1" t="s">
        <v>26</v>
      </c>
      <c r="H380" s="4">
        <v>45451</v>
      </c>
      <c r="I380" s="1" t="s">
        <v>27</v>
      </c>
    </row>
    <row r="381" spans="1:9" x14ac:dyDescent="0.25">
      <c r="A381" s="1" t="s">
        <v>376</v>
      </c>
      <c r="B381" s="1" t="s">
        <v>19</v>
      </c>
      <c r="C381">
        <v>3225</v>
      </c>
      <c r="D381">
        <v>8201</v>
      </c>
      <c r="E381">
        <v>7</v>
      </c>
      <c r="F381" s="1" t="s">
        <v>11</v>
      </c>
      <c r="G381" s="1" t="s">
        <v>26</v>
      </c>
      <c r="H381" s="4">
        <v>45370</v>
      </c>
      <c r="I381" s="1" t="s">
        <v>27</v>
      </c>
    </row>
    <row r="382" spans="1:9" x14ac:dyDescent="0.25">
      <c r="A382" s="1" t="s">
        <v>390</v>
      </c>
      <c r="B382" s="1" t="s">
        <v>15</v>
      </c>
      <c r="C382">
        <v>703</v>
      </c>
      <c r="D382">
        <v>8201</v>
      </c>
      <c r="E382">
        <v>10</v>
      </c>
      <c r="F382" s="1" t="s">
        <v>11</v>
      </c>
      <c r="G382" s="1" t="s">
        <v>17</v>
      </c>
      <c r="H382" s="4">
        <v>45333</v>
      </c>
      <c r="I382" s="1" t="s">
        <v>13</v>
      </c>
    </row>
    <row r="383" spans="1:9" x14ac:dyDescent="0.25">
      <c r="A383" s="1" t="s">
        <v>504</v>
      </c>
      <c r="B383" s="1" t="s">
        <v>15</v>
      </c>
      <c r="C383">
        <v>5713</v>
      </c>
      <c r="D383">
        <v>8201</v>
      </c>
      <c r="E383">
        <v>16</v>
      </c>
      <c r="F383" s="1" t="s">
        <v>16</v>
      </c>
      <c r="G383" s="1" t="s">
        <v>17</v>
      </c>
      <c r="H383" s="4">
        <v>45364</v>
      </c>
      <c r="I383" s="1" t="s">
        <v>13</v>
      </c>
    </row>
    <row r="384" spans="1:9" x14ac:dyDescent="0.25">
      <c r="A384" s="1" t="s">
        <v>625</v>
      </c>
      <c r="B384" s="1" t="s">
        <v>10</v>
      </c>
      <c r="C384">
        <v>5701</v>
      </c>
      <c r="D384">
        <v>8201</v>
      </c>
      <c r="E384">
        <v>17</v>
      </c>
      <c r="F384" s="1" t="s">
        <v>11</v>
      </c>
      <c r="G384" s="1" t="s">
        <v>20</v>
      </c>
      <c r="H384" s="4">
        <v>45465</v>
      </c>
      <c r="I384" s="1" t="s">
        <v>21</v>
      </c>
    </row>
    <row r="385" spans="1:9" x14ac:dyDescent="0.25">
      <c r="A385" s="1" t="s">
        <v>674</v>
      </c>
      <c r="B385" s="1" t="s">
        <v>25</v>
      </c>
      <c r="C385">
        <v>5874</v>
      </c>
      <c r="D385">
        <v>8201</v>
      </c>
      <c r="E385">
        <v>20</v>
      </c>
      <c r="F385" s="1" t="s">
        <v>16</v>
      </c>
      <c r="G385" s="1" t="s">
        <v>12</v>
      </c>
      <c r="H385" s="4">
        <v>45328</v>
      </c>
      <c r="I385" s="1" t="s">
        <v>27</v>
      </c>
    </row>
    <row r="386" spans="1:9" x14ac:dyDescent="0.25">
      <c r="A386" s="1" t="s">
        <v>688</v>
      </c>
      <c r="B386" s="1" t="s">
        <v>10</v>
      </c>
      <c r="C386">
        <v>3479</v>
      </c>
      <c r="D386">
        <v>8201</v>
      </c>
      <c r="E386">
        <v>25</v>
      </c>
      <c r="F386" s="1" t="s">
        <v>11</v>
      </c>
      <c r="G386" s="1" t="s">
        <v>20</v>
      </c>
      <c r="H386" s="4">
        <v>45516</v>
      </c>
      <c r="I386" s="1" t="s">
        <v>27</v>
      </c>
    </row>
    <row r="387" spans="1:9" x14ac:dyDescent="0.25">
      <c r="A387" s="1" t="s">
        <v>696</v>
      </c>
      <c r="B387" s="1" t="s">
        <v>10</v>
      </c>
      <c r="C387">
        <v>4704</v>
      </c>
      <c r="D387">
        <v>8201</v>
      </c>
      <c r="E387">
        <v>7</v>
      </c>
      <c r="F387" s="1" t="s">
        <v>16</v>
      </c>
      <c r="G387" s="1" t="s">
        <v>17</v>
      </c>
      <c r="H387" s="4">
        <v>45418</v>
      </c>
      <c r="I387" s="1" t="s">
        <v>13</v>
      </c>
    </row>
    <row r="388" spans="1:9" x14ac:dyDescent="0.25">
      <c r="A388" s="1" t="s">
        <v>702</v>
      </c>
      <c r="B388" s="1" t="s">
        <v>25</v>
      </c>
      <c r="C388">
        <v>8602</v>
      </c>
      <c r="D388">
        <v>8201</v>
      </c>
      <c r="E388">
        <v>7</v>
      </c>
      <c r="F388" s="1" t="s">
        <v>11</v>
      </c>
      <c r="G388" s="1" t="s">
        <v>12</v>
      </c>
      <c r="H388" s="4">
        <v>45567</v>
      </c>
      <c r="I388" s="1" t="s">
        <v>13</v>
      </c>
    </row>
    <row r="389" spans="1:9" x14ac:dyDescent="0.25">
      <c r="A389" s="1" t="s">
        <v>764</v>
      </c>
      <c r="B389" s="1" t="s">
        <v>15</v>
      </c>
      <c r="C389">
        <v>9778</v>
      </c>
      <c r="D389">
        <v>8201</v>
      </c>
      <c r="E389">
        <v>2</v>
      </c>
      <c r="F389" s="1" t="s">
        <v>11</v>
      </c>
      <c r="G389" s="1" t="s">
        <v>26</v>
      </c>
      <c r="H389" s="4">
        <v>45489</v>
      </c>
      <c r="I389" s="1" t="s">
        <v>21</v>
      </c>
    </row>
    <row r="390" spans="1:9" x14ac:dyDescent="0.25">
      <c r="A390" s="1" t="s">
        <v>908</v>
      </c>
      <c r="B390" s="1" t="s">
        <v>15</v>
      </c>
      <c r="C390">
        <v>5124</v>
      </c>
      <c r="D390">
        <v>8201</v>
      </c>
      <c r="E390">
        <v>26</v>
      </c>
      <c r="F390" s="1" t="s">
        <v>11</v>
      </c>
      <c r="G390" s="1" t="s">
        <v>17</v>
      </c>
      <c r="H390" s="4">
        <v>45369</v>
      </c>
      <c r="I390" s="1" t="s">
        <v>21</v>
      </c>
    </row>
    <row r="391" spans="1:9" x14ac:dyDescent="0.25">
      <c r="A391" s="1" t="s">
        <v>992</v>
      </c>
      <c r="B391" s="1" t="s">
        <v>19</v>
      </c>
      <c r="C391">
        <v>9144</v>
      </c>
      <c r="D391">
        <v>8201</v>
      </c>
      <c r="E391">
        <v>19</v>
      </c>
      <c r="F391" s="1" t="s">
        <v>11</v>
      </c>
      <c r="G391" s="1" t="s">
        <v>12</v>
      </c>
      <c r="H391" s="4">
        <v>45400</v>
      </c>
      <c r="I391" s="1" t="s">
        <v>27</v>
      </c>
    </row>
    <row r="392" spans="1:9" x14ac:dyDescent="0.25">
      <c r="A392" s="1" t="s">
        <v>55</v>
      </c>
      <c r="B392" s="1" t="s">
        <v>25</v>
      </c>
      <c r="C392">
        <v>4620</v>
      </c>
      <c r="D392">
        <v>8405</v>
      </c>
      <c r="E392">
        <v>4</v>
      </c>
      <c r="F392" s="1" t="s">
        <v>16</v>
      </c>
      <c r="G392" s="1" t="s">
        <v>12</v>
      </c>
      <c r="H392" s="4">
        <v>45481</v>
      </c>
      <c r="I392" s="1" t="s">
        <v>21</v>
      </c>
    </row>
    <row r="393" spans="1:9" x14ac:dyDescent="0.25">
      <c r="A393" s="1" t="s">
        <v>61</v>
      </c>
      <c r="B393" s="1" t="s">
        <v>25</v>
      </c>
      <c r="C393">
        <v>7804</v>
      </c>
      <c r="D393">
        <v>8405</v>
      </c>
      <c r="E393">
        <v>23</v>
      </c>
      <c r="F393" s="1" t="s">
        <v>11</v>
      </c>
      <c r="G393" s="1" t="s">
        <v>12</v>
      </c>
      <c r="H393" s="4">
        <v>45510</v>
      </c>
      <c r="I393" s="1" t="s">
        <v>13</v>
      </c>
    </row>
    <row r="394" spans="1:9" x14ac:dyDescent="0.25">
      <c r="A394" s="1" t="s">
        <v>78</v>
      </c>
      <c r="B394" s="1" t="s">
        <v>10</v>
      </c>
      <c r="C394">
        <v>1864</v>
      </c>
      <c r="D394">
        <v>8405</v>
      </c>
      <c r="E394">
        <v>28</v>
      </c>
      <c r="F394" s="1" t="s">
        <v>11</v>
      </c>
      <c r="G394" s="1" t="s">
        <v>17</v>
      </c>
      <c r="H394" s="4">
        <v>45640</v>
      </c>
      <c r="I394" s="1" t="s">
        <v>13</v>
      </c>
    </row>
    <row r="395" spans="1:9" x14ac:dyDescent="0.25">
      <c r="A395" s="1" t="s">
        <v>91</v>
      </c>
      <c r="B395" s="1" t="s">
        <v>15</v>
      </c>
      <c r="C395">
        <v>8842</v>
      </c>
      <c r="D395">
        <v>8405</v>
      </c>
      <c r="E395">
        <v>25</v>
      </c>
      <c r="F395" s="1" t="s">
        <v>11</v>
      </c>
      <c r="G395" s="1" t="s">
        <v>17</v>
      </c>
      <c r="H395" s="4">
        <v>45623</v>
      </c>
      <c r="I395" s="1" t="s">
        <v>13</v>
      </c>
    </row>
    <row r="396" spans="1:9" x14ac:dyDescent="0.25">
      <c r="A396" s="1" t="s">
        <v>98</v>
      </c>
      <c r="B396" s="1" t="s">
        <v>10</v>
      </c>
      <c r="C396">
        <v>4664</v>
      </c>
      <c r="D396">
        <v>8405</v>
      </c>
      <c r="E396">
        <v>25</v>
      </c>
      <c r="F396" s="1" t="s">
        <v>11</v>
      </c>
      <c r="G396" s="1" t="s">
        <v>20</v>
      </c>
      <c r="H396" s="4">
        <v>45631</v>
      </c>
      <c r="I396" s="1" t="s">
        <v>13</v>
      </c>
    </row>
    <row r="397" spans="1:9" x14ac:dyDescent="0.25">
      <c r="A397" s="1" t="s">
        <v>107</v>
      </c>
      <c r="B397" s="1" t="s">
        <v>19</v>
      </c>
      <c r="C397">
        <v>4926</v>
      </c>
      <c r="D397">
        <v>8405</v>
      </c>
      <c r="E397">
        <v>28</v>
      </c>
      <c r="F397" s="1" t="s">
        <v>11</v>
      </c>
      <c r="G397" s="1" t="s">
        <v>20</v>
      </c>
      <c r="H397" s="4">
        <v>45379</v>
      </c>
      <c r="I397" s="1" t="s">
        <v>13</v>
      </c>
    </row>
    <row r="398" spans="1:9" x14ac:dyDescent="0.25">
      <c r="A398" s="1" t="s">
        <v>110</v>
      </c>
      <c r="B398" s="1" t="s">
        <v>15</v>
      </c>
      <c r="C398">
        <v>2026</v>
      </c>
      <c r="D398">
        <v>8405</v>
      </c>
      <c r="E398">
        <v>6</v>
      </c>
      <c r="F398" s="1" t="s">
        <v>16</v>
      </c>
      <c r="G398" s="1" t="s">
        <v>12</v>
      </c>
      <c r="H398" s="4">
        <v>45395</v>
      </c>
      <c r="I398" s="1" t="s">
        <v>21</v>
      </c>
    </row>
    <row r="399" spans="1:9" x14ac:dyDescent="0.25">
      <c r="A399" s="1" t="s">
        <v>253</v>
      </c>
      <c r="B399" s="1" t="s">
        <v>25</v>
      </c>
      <c r="C399">
        <v>5888</v>
      </c>
      <c r="D399">
        <v>8405</v>
      </c>
      <c r="E399">
        <v>7</v>
      </c>
      <c r="F399" s="1" t="s">
        <v>11</v>
      </c>
      <c r="G399" s="1" t="s">
        <v>26</v>
      </c>
      <c r="H399" s="4">
        <v>45574</v>
      </c>
      <c r="I399" s="1" t="s">
        <v>13</v>
      </c>
    </row>
    <row r="400" spans="1:9" x14ac:dyDescent="0.25">
      <c r="A400" s="1" t="s">
        <v>280</v>
      </c>
      <c r="B400" s="1" t="s">
        <v>25</v>
      </c>
      <c r="C400">
        <v>5494</v>
      </c>
      <c r="D400">
        <v>8405</v>
      </c>
      <c r="E400">
        <v>29</v>
      </c>
      <c r="F400" s="1" t="s">
        <v>11</v>
      </c>
      <c r="G400" s="1" t="s">
        <v>20</v>
      </c>
      <c r="H400" s="4">
        <v>45614</v>
      </c>
      <c r="I400" s="1" t="s">
        <v>21</v>
      </c>
    </row>
    <row r="401" spans="1:9" x14ac:dyDescent="0.25">
      <c r="A401" s="1" t="s">
        <v>282</v>
      </c>
      <c r="B401" s="1" t="s">
        <v>25</v>
      </c>
      <c r="C401">
        <v>4264</v>
      </c>
      <c r="D401">
        <v>8405</v>
      </c>
      <c r="E401">
        <v>27</v>
      </c>
      <c r="F401" s="1" t="s">
        <v>11</v>
      </c>
      <c r="G401" s="1" t="s">
        <v>26</v>
      </c>
      <c r="H401" s="4">
        <v>45416</v>
      </c>
      <c r="I401" s="1" t="s">
        <v>21</v>
      </c>
    </row>
    <row r="402" spans="1:9" x14ac:dyDescent="0.25">
      <c r="A402" s="1" t="s">
        <v>286</v>
      </c>
      <c r="B402" s="1" t="s">
        <v>10</v>
      </c>
      <c r="C402">
        <v>7301</v>
      </c>
      <c r="D402">
        <v>8405</v>
      </c>
      <c r="E402">
        <v>7</v>
      </c>
      <c r="F402" s="1" t="s">
        <v>11</v>
      </c>
      <c r="G402" s="1" t="s">
        <v>26</v>
      </c>
      <c r="H402" s="4">
        <v>45364</v>
      </c>
      <c r="I402" s="1" t="s">
        <v>27</v>
      </c>
    </row>
    <row r="403" spans="1:9" x14ac:dyDescent="0.25">
      <c r="A403" s="1" t="s">
        <v>291</v>
      </c>
      <c r="B403" s="1" t="s">
        <v>15</v>
      </c>
      <c r="C403">
        <v>3081</v>
      </c>
      <c r="D403">
        <v>8405</v>
      </c>
      <c r="E403">
        <v>4</v>
      </c>
      <c r="F403" s="1" t="s">
        <v>16</v>
      </c>
      <c r="G403" s="1" t="s">
        <v>17</v>
      </c>
      <c r="H403" s="4">
        <v>45504</v>
      </c>
      <c r="I403" s="1" t="s">
        <v>21</v>
      </c>
    </row>
    <row r="404" spans="1:9" x14ac:dyDescent="0.25">
      <c r="A404" s="1" t="s">
        <v>497</v>
      </c>
      <c r="B404" s="1" t="s">
        <v>25</v>
      </c>
      <c r="C404">
        <v>1641</v>
      </c>
      <c r="D404">
        <v>8405</v>
      </c>
      <c r="E404">
        <v>25</v>
      </c>
      <c r="F404" s="1" t="s">
        <v>11</v>
      </c>
      <c r="G404" s="1" t="s">
        <v>17</v>
      </c>
      <c r="H404" s="4">
        <v>45582</v>
      </c>
      <c r="I404" s="1" t="s">
        <v>13</v>
      </c>
    </row>
    <row r="405" spans="1:9" x14ac:dyDescent="0.25">
      <c r="A405" s="1" t="s">
        <v>553</v>
      </c>
      <c r="B405" s="1" t="s">
        <v>25</v>
      </c>
      <c r="C405">
        <v>6565</v>
      </c>
      <c r="D405">
        <v>8405</v>
      </c>
      <c r="E405">
        <v>15</v>
      </c>
      <c r="F405" s="1" t="s">
        <v>11</v>
      </c>
      <c r="G405" s="1" t="s">
        <v>12</v>
      </c>
      <c r="H405" s="4">
        <v>45417</v>
      </c>
      <c r="I405" s="1" t="s">
        <v>21</v>
      </c>
    </row>
    <row r="406" spans="1:9" x14ac:dyDescent="0.25">
      <c r="A406" s="1" t="s">
        <v>585</v>
      </c>
      <c r="B406" s="1" t="s">
        <v>19</v>
      </c>
      <c r="C406">
        <v>2379</v>
      </c>
      <c r="D406">
        <v>8405</v>
      </c>
      <c r="E406">
        <v>14</v>
      </c>
      <c r="F406" s="1" t="s">
        <v>11</v>
      </c>
      <c r="G406" s="1" t="s">
        <v>26</v>
      </c>
      <c r="H406" s="4">
        <v>45309</v>
      </c>
      <c r="I406" s="1" t="s">
        <v>27</v>
      </c>
    </row>
    <row r="407" spans="1:9" x14ac:dyDescent="0.25">
      <c r="A407" s="1" t="s">
        <v>735</v>
      </c>
      <c r="B407" s="1" t="s">
        <v>25</v>
      </c>
      <c r="C407">
        <v>4371</v>
      </c>
      <c r="D407">
        <v>8405</v>
      </c>
      <c r="E407">
        <v>21</v>
      </c>
      <c r="F407" s="1" t="s">
        <v>11</v>
      </c>
      <c r="G407" s="1" t="s">
        <v>17</v>
      </c>
      <c r="H407" s="4">
        <v>45608</v>
      </c>
      <c r="I407" s="1" t="s">
        <v>21</v>
      </c>
    </row>
    <row r="408" spans="1:9" x14ac:dyDescent="0.25">
      <c r="A408" s="1" t="s">
        <v>919</v>
      </c>
      <c r="B408" s="1" t="s">
        <v>10</v>
      </c>
      <c r="C408">
        <v>4080</v>
      </c>
      <c r="D408">
        <v>8405</v>
      </c>
      <c r="E408">
        <v>21</v>
      </c>
      <c r="F408" s="1" t="s">
        <v>11</v>
      </c>
      <c r="G408" s="1" t="s">
        <v>12</v>
      </c>
      <c r="H408" s="4">
        <v>45356</v>
      </c>
      <c r="I408" s="1" t="s">
        <v>13</v>
      </c>
    </row>
    <row r="409" spans="1:9" x14ac:dyDescent="0.25">
      <c r="A409" s="1" t="s">
        <v>1002</v>
      </c>
      <c r="B409" s="1" t="s">
        <v>19</v>
      </c>
      <c r="C409">
        <v>3717</v>
      </c>
      <c r="D409">
        <v>8405</v>
      </c>
      <c r="E409">
        <v>12</v>
      </c>
      <c r="F409" s="1" t="s">
        <v>11</v>
      </c>
      <c r="G409" s="1" t="s">
        <v>20</v>
      </c>
      <c r="H409" s="4">
        <v>45614</v>
      </c>
      <c r="I409" s="1" t="s">
        <v>13</v>
      </c>
    </row>
    <row r="410" spans="1:9" x14ac:dyDescent="0.25">
      <c r="A410" s="1" t="s">
        <v>23</v>
      </c>
      <c r="B410" s="1" t="s">
        <v>19</v>
      </c>
      <c r="C410">
        <v>6809</v>
      </c>
      <c r="D410">
        <v>8807</v>
      </c>
      <c r="E410">
        <v>23</v>
      </c>
      <c r="F410" s="1" t="s">
        <v>11</v>
      </c>
      <c r="G410" s="1" t="s">
        <v>17</v>
      </c>
      <c r="H410" s="4">
        <v>45583</v>
      </c>
      <c r="I410" s="1" t="s">
        <v>21</v>
      </c>
    </row>
    <row r="411" spans="1:9" x14ac:dyDescent="0.25">
      <c r="A411" s="1" t="s">
        <v>146</v>
      </c>
      <c r="B411" s="1" t="s">
        <v>25</v>
      </c>
      <c r="C411">
        <v>8329</v>
      </c>
      <c r="D411">
        <v>8807</v>
      </c>
      <c r="E411">
        <v>16</v>
      </c>
      <c r="F411" s="1" t="s">
        <v>11</v>
      </c>
      <c r="G411" s="1" t="s">
        <v>12</v>
      </c>
      <c r="H411" s="4">
        <v>45516</v>
      </c>
      <c r="I411" s="1" t="s">
        <v>21</v>
      </c>
    </row>
    <row r="412" spans="1:9" x14ac:dyDescent="0.25">
      <c r="A412" s="1" t="s">
        <v>336</v>
      </c>
      <c r="B412" s="1" t="s">
        <v>15</v>
      </c>
      <c r="C412">
        <v>3118</v>
      </c>
      <c r="D412">
        <v>8807</v>
      </c>
      <c r="E412">
        <v>7</v>
      </c>
      <c r="F412" s="1" t="s">
        <v>16</v>
      </c>
      <c r="G412" s="1" t="s">
        <v>17</v>
      </c>
      <c r="H412" s="4">
        <v>45510</v>
      </c>
      <c r="I412" s="1" t="s">
        <v>27</v>
      </c>
    </row>
    <row r="413" spans="1:9" x14ac:dyDescent="0.25">
      <c r="A413" s="1" t="s">
        <v>346</v>
      </c>
      <c r="B413" s="1" t="s">
        <v>15</v>
      </c>
      <c r="C413">
        <v>9495</v>
      </c>
      <c r="D413">
        <v>8807</v>
      </c>
      <c r="E413">
        <v>4</v>
      </c>
      <c r="F413" s="1" t="s">
        <v>16</v>
      </c>
      <c r="G413" s="1" t="s">
        <v>20</v>
      </c>
      <c r="H413" s="4">
        <v>45370</v>
      </c>
      <c r="I413" s="1" t="s">
        <v>13</v>
      </c>
    </row>
    <row r="414" spans="1:9" x14ac:dyDescent="0.25">
      <c r="A414" s="1" t="s">
        <v>373</v>
      </c>
      <c r="B414" s="1" t="s">
        <v>25</v>
      </c>
      <c r="C414">
        <v>883</v>
      </c>
      <c r="D414">
        <v>8807</v>
      </c>
      <c r="E414">
        <v>17</v>
      </c>
      <c r="F414" s="1" t="s">
        <v>11</v>
      </c>
      <c r="G414" s="1" t="s">
        <v>12</v>
      </c>
      <c r="H414" s="4">
        <v>45442</v>
      </c>
      <c r="I414" s="1" t="s">
        <v>21</v>
      </c>
    </row>
    <row r="415" spans="1:9" x14ac:dyDescent="0.25">
      <c r="A415" s="1" t="s">
        <v>391</v>
      </c>
      <c r="B415" s="1" t="s">
        <v>19</v>
      </c>
      <c r="C415">
        <v>660</v>
      </c>
      <c r="D415">
        <v>8807</v>
      </c>
      <c r="E415">
        <v>2</v>
      </c>
      <c r="F415" s="1" t="s">
        <v>11</v>
      </c>
      <c r="G415" s="1" t="s">
        <v>26</v>
      </c>
      <c r="H415" s="4">
        <v>45543</v>
      </c>
      <c r="I415" s="1" t="s">
        <v>13</v>
      </c>
    </row>
    <row r="416" spans="1:9" x14ac:dyDescent="0.25">
      <c r="A416" s="1" t="s">
        <v>454</v>
      </c>
      <c r="B416" s="1" t="s">
        <v>15</v>
      </c>
      <c r="C416">
        <v>7338</v>
      </c>
      <c r="D416">
        <v>8807</v>
      </c>
      <c r="E416">
        <v>4</v>
      </c>
      <c r="F416" s="1" t="s">
        <v>16</v>
      </c>
      <c r="G416" s="1" t="s">
        <v>12</v>
      </c>
      <c r="H416" s="4">
        <v>45537</v>
      </c>
      <c r="I416" s="1" t="s">
        <v>13</v>
      </c>
    </row>
    <row r="417" spans="1:9" x14ac:dyDescent="0.25">
      <c r="A417" s="1" t="s">
        <v>500</v>
      </c>
      <c r="B417" s="1" t="s">
        <v>19</v>
      </c>
      <c r="C417">
        <v>3190</v>
      </c>
      <c r="D417">
        <v>8807</v>
      </c>
      <c r="E417">
        <v>2</v>
      </c>
      <c r="F417" s="1" t="s">
        <v>11</v>
      </c>
      <c r="G417" s="1" t="s">
        <v>20</v>
      </c>
      <c r="H417" s="4">
        <v>45612</v>
      </c>
      <c r="I417" s="1" t="s">
        <v>13</v>
      </c>
    </row>
    <row r="418" spans="1:9" x14ac:dyDescent="0.25">
      <c r="A418" s="1" t="s">
        <v>549</v>
      </c>
      <c r="B418" s="1" t="s">
        <v>19</v>
      </c>
      <c r="C418">
        <v>9616</v>
      </c>
      <c r="D418">
        <v>8807</v>
      </c>
      <c r="E418">
        <v>12</v>
      </c>
      <c r="F418" s="1" t="s">
        <v>11</v>
      </c>
      <c r="G418" s="1" t="s">
        <v>17</v>
      </c>
      <c r="H418" s="4">
        <v>45344</v>
      </c>
      <c r="I418" s="1" t="s">
        <v>21</v>
      </c>
    </row>
    <row r="419" spans="1:9" x14ac:dyDescent="0.25">
      <c r="A419" s="1" t="s">
        <v>563</v>
      </c>
      <c r="B419" s="1" t="s">
        <v>19</v>
      </c>
      <c r="C419">
        <v>8472</v>
      </c>
      <c r="D419">
        <v>8807</v>
      </c>
      <c r="E419">
        <v>18</v>
      </c>
      <c r="F419" s="1" t="s">
        <v>11</v>
      </c>
      <c r="G419" s="1" t="s">
        <v>17</v>
      </c>
      <c r="H419" s="4">
        <v>45308</v>
      </c>
      <c r="I419" s="1" t="s">
        <v>21</v>
      </c>
    </row>
    <row r="420" spans="1:9" x14ac:dyDescent="0.25">
      <c r="A420" s="1" t="s">
        <v>680</v>
      </c>
      <c r="B420" s="1" t="s">
        <v>19</v>
      </c>
      <c r="C420">
        <v>4978</v>
      </c>
      <c r="D420">
        <v>8807</v>
      </c>
      <c r="E420">
        <v>14</v>
      </c>
      <c r="F420" s="1" t="s">
        <v>16</v>
      </c>
      <c r="G420" s="1" t="s">
        <v>17</v>
      </c>
      <c r="H420" s="4">
        <v>45640</v>
      </c>
      <c r="I420" s="1" t="s">
        <v>21</v>
      </c>
    </row>
    <row r="421" spans="1:9" x14ac:dyDescent="0.25">
      <c r="A421" s="1" t="s">
        <v>793</v>
      </c>
      <c r="B421" s="1" t="s">
        <v>15</v>
      </c>
      <c r="C421">
        <v>4505</v>
      </c>
      <c r="D421">
        <v>8807</v>
      </c>
      <c r="E421">
        <v>11</v>
      </c>
      <c r="F421" s="1" t="s">
        <v>16</v>
      </c>
      <c r="G421" s="1" t="s">
        <v>12</v>
      </c>
      <c r="H421" s="4">
        <v>45361</v>
      </c>
      <c r="I421" s="1" t="s">
        <v>13</v>
      </c>
    </row>
    <row r="422" spans="1:9" x14ac:dyDescent="0.25">
      <c r="A422" s="1" t="s">
        <v>818</v>
      </c>
      <c r="B422" s="1" t="s">
        <v>19</v>
      </c>
      <c r="C422">
        <v>7799</v>
      </c>
      <c r="D422">
        <v>8807</v>
      </c>
      <c r="E422">
        <v>3</v>
      </c>
      <c r="F422" s="1" t="s">
        <v>11</v>
      </c>
      <c r="G422" s="1" t="s">
        <v>12</v>
      </c>
      <c r="H422" s="4">
        <v>45561</v>
      </c>
      <c r="I422" s="1" t="s">
        <v>13</v>
      </c>
    </row>
    <row r="423" spans="1:9" x14ac:dyDescent="0.25">
      <c r="A423" s="1" t="s">
        <v>820</v>
      </c>
      <c r="B423" s="1" t="s">
        <v>10</v>
      </c>
      <c r="C423">
        <v>2730</v>
      </c>
      <c r="D423">
        <v>8807</v>
      </c>
      <c r="E423">
        <v>14</v>
      </c>
      <c r="F423" s="1" t="s">
        <v>11</v>
      </c>
      <c r="G423" s="1" t="s">
        <v>12</v>
      </c>
      <c r="H423" s="4">
        <v>45444</v>
      </c>
      <c r="I423" s="1" t="s">
        <v>27</v>
      </c>
    </row>
    <row r="424" spans="1:9" x14ac:dyDescent="0.25">
      <c r="A424" s="1" t="s">
        <v>830</v>
      </c>
      <c r="B424" s="1" t="s">
        <v>15</v>
      </c>
      <c r="C424">
        <v>7089</v>
      </c>
      <c r="D424">
        <v>8807</v>
      </c>
      <c r="E424">
        <v>9</v>
      </c>
      <c r="F424" s="1" t="s">
        <v>16</v>
      </c>
      <c r="G424" s="1" t="s">
        <v>20</v>
      </c>
      <c r="H424" s="4">
        <v>45604</v>
      </c>
      <c r="I424" s="1" t="s">
        <v>13</v>
      </c>
    </row>
    <row r="425" spans="1:9" x14ac:dyDescent="0.25">
      <c r="A425" s="1" t="s">
        <v>909</v>
      </c>
      <c r="B425" s="1" t="s">
        <v>25</v>
      </c>
      <c r="C425">
        <v>9348</v>
      </c>
      <c r="D425">
        <v>8807</v>
      </c>
      <c r="E425">
        <v>6</v>
      </c>
      <c r="F425" s="1" t="s">
        <v>11</v>
      </c>
      <c r="G425" s="1" t="s">
        <v>17</v>
      </c>
      <c r="H425" s="4">
        <v>45498</v>
      </c>
      <c r="I425" s="1" t="s">
        <v>27</v>
      </c>
    </row>
    <row r="426" spans="1:9" x14ac:dyDescent="0.25">
      <c r="A426" s="1" t="s">
        <v>917</v>
      </c>
      <c r="B426" s="1" t="s">
        <v>10</v>
      </c>
      <c r="C426">
        <v>9954</v>
      </c>
      <c r="D426">
        <v>8807</v>
      </c>
      <c r="E426">
        <v>24</v>
      </c>
      <c r="F426" s="1" t="s">
        <v>11</v>
      </c>
      <c r="G426" s="1" t="s">
        <v>17</v>
      </c>
      <c r="H426" s="4">
        <v>45579</v>
      </c>
      <c r="I426" s="1" t="s">
        <v>27</v>
      </c>
    </row>
    <row r="427" spans="1:9" x14ac:dyDescent="0.25">
      <c r="A427" s="1" t="s">
        <v>975</v>
      </c>
      <c r="B427" s="1" t="s">
        <v>10</v>
      </c>
      <c r="C427">
        <v>4075</v>
      </c>
      <c r="D427">
        <v>8807</v>
      </c>
      <c r="E427">
        <v>21</v>
      </c>
      <c r="F427" s="1" t="s">
        <v>16</v>
      </c>
      <c r="G427" s="1" t="s">
        <v>12</v>
      </c>
      <c r="H427" s="4">
        <v>45467</v>
      </c>
      <c r="I427" s="1" t="s">
        <v>27</v>
      </c>
    </row>
    <row r="428" spans="1:9" x14ac:dyDescent="0.25">
      <c r="A428" s="1" t="s">
        <v>998</v>
      </c>
      <c r="B428" s="1" t="s">
        <v>10</v>
      </c>
      <c r="C428">
        <v>3664</v>
      </c>
      <c r="D428">
        <v>8807</v>
      </c>
      <c r="E428">
        <v>27</v>
      </c>
      <c r="F428" s="1" t="s">
        <v>16</v>
      </c>
      <c r="G428" s="1" t="s">
        <v>12</v>
      </c>
      <c r="H428" s="4">
        <v>45544</v>
      </c>
      <c r="I428" s="1" t="s">
        <v>27</v>
      </c>
    </row>
    <row r="429" spans="1:9" x14ac:dyDescent="0.25">
      <c r="A429" s="1" t="s">
        <v>66</v>
      </c>
      <c r="B429" s="1" t="s">
        <v>25</v>
      </c>
      <c r="C429">
        <v>2593</v>
      </c>
      <c r="D429">
        <v>10493</v>
      </c>
      <c r="E429">
        <v>4</v>
      </c>
      <c r="F429" s="1" t="s">
        <v>11</v>
      </c>
      <c r="G429" s="1" t="s">
        <v>12</v>
      </c>
      <c r="H429" s="4">
        <v>45467</v>
      </c>
      <c r="I429" s="1" t="s">
        <v>13</v>
      </c>
    </row>
    <row r="430" spans="1:9" x14ac:dyDescent="0.25">
      <c r="A430" s="1" t="s">
        <v>74</v>
      </c>
      <c r="B430" s="1" t="s">
        <v>19</v>
      </c>
      <c r="C430">
        <v>2601</v>
      </c>
      <c r="D430">
        <v>10493</v>
      </c>
      <c r="E430">
        <v>8</v>
      </c>
      <c r="F430" s="1" t="s">
        <v>11</v>
      </c>
      <c r="G430" s="1" t="s">
        <v>20</v>
      </c>
      <c r="H430" s="4">
        <v>45338</v>
      </c>
      <c r="I430" s="1" t="s">
        <v>21</v>
      </c>
    </row>
    <row r="431" spans="1:9" x14ac:dyDescent="0.25">
      <c r="A431" s="1" t="s">
        <v>85</v>
      </c>
      <c r="B431" s="1" t="s">
        <v>15</v>
      </c>
      <c r="C431">
        <v>1359</v>
      </c>
      <c r="D431">
        <v>10493</v>
      </c>
      <c r="E431">
        <v>13</v>
      </c>
      <c r="F431" s="1" t="s">
        <v>16</v>
      </c>
      <c r="G431" s="1" t="s">
        <v>20</v>
      </c>
      <c r="H431" s="4">
        <v>45318</v>
      </c>
      <c r="I431" s="1" t="s">
        <v>27</v>
      </c>
    </row>
    <row r="432" spans="1:9" x14ac:dyDescent="0.25">
      <c r="A432" s="1" t="s">
        <v>129</v>
      </c>
      <c r="B432" s="1" t="s">
        <v>19</v>
      </c>
      <c r="C432">
        <v>3412</v>
      </c>
      <c r="D432">
        <v>10493</v>
      </c>
      <c r="E432">
        <v>13</v>
      </c>
      <c r="F432" s="1" t="s">
        <v>16</v>
      </c>
      <c r="G432" s="1" t="s">
        <v>20</v>
      </c>
      <c r="H432" s="4">
        <v>45587</v>
      </c>
      <c r="I432" s="1" t="s">
        <v>27</v>
      </c>
    </row>
    <row r="433" spans="1:9" x14ac:dyDescent="0.25">
      <c r="A433" s="1" t="s">
        <v>223</v>
      </c>
      <c r="B433" s="1" t="s">
        <v>15</v>
      </c>
      <c r="C433">
        <v>646</v>
      </c>
      <c r="D433">
        <v>10493</v>
      </c>
      <c r="E433">
        <v>14</v>
      </c>
      <c r="F433" s="1" t="s">
        <v>16</v>
      </c>
      <c r="G433" s="1" t="s">
        <v>12</v>
      </c>
      <c r="H433" s="4">
        <v>45630</v>
      </c>
      <c r="I433" s="1" t="s">
        <v>13</v>
      </c>
    </row>
    <row r="434" spans="1:9" x14ac:dyDescent="0.25">
      <c r="A434" s="1" t="s">
        <v>263</v>
      </c>
      <c r="B434" s="1" t="s">
        <v>25</v>
      </c>
      <c r="C434">
        <v>7874</v>
      </c>
      <c r="D434">
        <v>10493</v>
      </c>
      <c r="E434">
        <v>19</v>
      </c>
      <c r="F434" s="1" t="s">
        <v>11</v>
      </c>
      <c r="G434" s="1" t="s">
        <v>12</v>
      </c>
      <c r="H434" s="4">
        <v>45598</v>
      </c>
      <c r="I434" s="1" t="s">
        <v>21</v>
      </c>
    </row>
    <row r="435" spans="1:9" x14ac:dyDescent="0.25">
      <c r="A435" s="1" t="s">
        <v>272</v>
      </c>
      <c r="B435" s="1" t="s">
        <v>10</v>
      </c>
      <c r="C435">
        <v>1004</v>
      </c>
      <c r="D435">
        <v>10493</v>
      </c>
      <c r="E435">
        <v>9</v>
      </c>
      <c r="F435" s="1" t="s">
        <v>11</v>
      </c>
      <c r="G435" s="1" t="s">
        <v>17</v>
      </c>
      <c r="H435" s="4">
        <v>45564</v>
      </c>
      <c r="I435" s="1" t="s">
        <v>21</v>
      </c>
    </row>
    <row r="436" spans="1:9" x14ac:dyDescent="0.25">
      <c r="A436" s="1" t="s">
        <v>470</v>
      </c>
      <c r="B436" s="1" t="s">
        <v>25</v>
      </c>
      <c r="C436">
        <v>7337</v>
      </c>
      <c r="D436">
        <v>10493</v>
      </c>
      <c r="E436">
        <v>20</v>
      </c>
      <c r="F436" s="1" t="s">
        <v>11</v>
      </c>
      <c r="G436" s="1" t="s">
        <v>20</v>
      </c>
      <c r="H436" s="4">
        <v>45486</v>
      </c>
      <c r="I436" s="1" t="s">
        <v>13</v>
      </c>
    </row>
    <row r="437" spans="1:9" x14ac:dyDescent="0.25">
      <c r="A437" s="1" t="s">
        <v>567</v>
      </c>
      <c r="B437" s="1" t="s">
        <v>25</v>
      </c>
      <c r="C437">
        <v>2442</v>
      </c>
      <c r="D437">
        <v>10493</v>
      </c>
      <c r="E437">
        <v>25</v>
      </c>
      <c r="F437" s="1" t="s">
        <v>11</v>
      </c>
      <c r="G437" s="1" t="s">
        <v>12</v>
      </c>
      <c r="H437" s="4">
        <v>45463</v>
      </c>
      <c r="I437" s="1" t="s">
        <v>27</v>
      </c>
    </row>
    <row r="438" spans="1:9" x14ac:dyDescent="0.25">
      <c r="A438" s="1" t="s">
        <v>601</v>
      </c>
      <c r="B438" s="1" t="s">
        <v>15</v>
      </c>
      <c r="C438">
        <v>3282</v>
      </c>
      <c r="D438">
        <v>10493</v>
      </c>
      <c r="E438">
        <v>18</v>
      </c>
      <c r="F438" s="1" t="s">
        <v>16</v>
      </c>
      <c r="G438" s="1" t="s">
        <v>26</v>
      </c>
      <c r="H438" s="4">
        <v>45396</v>
      </c>
      <c r="I438" s="1" t="s">
        <v>27</v>
      </c>
    </row>
    <row r="439" spans="1:9" x14ac:dyDescent="0.25">
      <c r="A439" s="1" t="s">
        <v>604</v>
      </c>
      <c r="B439" s="1" t="s">
        <v>10</v>
      </c>
      <c r="C439">
        <v>5420</v>
      </c>
      <c r="D439">
        <v>10493</v>
      </c>
      <c r="E439">
        <v>26</v>
      </c>
      <c r="F439" s="1" t="s">
        <v>11</v>
      </c>
      <c r="G439" s="1" t="s">
        <v>20</v>
      </c>
      <c r="H439" s="4">
        <v>45310</v>
      </c>
      <c r="I439" s="1" t="s">
        <v>27</v>
      </c>
    </row>
    <row r="440" spans="1:9" x14ac:dyDescent="0.25">
      <c r="A440" s="1" t="s">
        <v>609</v>
      </c>
      <c r="B440" s="1" t="s">
        <v>10</v>
      </c>
      <c r="C440">
        <v>5708</v>
      </c>
      <c r="D440">
        <v>10493</v>
      </c>
      <c r="E440">
        <v>23</v>
      </c>
      <c r="F440" s="1" t="s">
        <v>16</v>
      </c>
      <c r="G440" s="1" t="s">
        <v>12</v>
      </c>
      <c r="H440" s="4">
        <v>45454</v>
      </c>
      <c r="I440" s="1" t="s">
        <v>13</v>
      </c>
    </row>
    <row r="441" spans="1:9" x14ac:dyDescent="0.25">
      <c r="A441" s="1" t="s">
        <v>631</v>
      </c>
      <c r="B441" s="1" t="s">
        <v>15</v>
      </c>
      <c r="C441">
        <v>7087</v>
      </c>
      <c r="D441">
        <v>10493</v>
      </c>
      <c r="E441">
        <v>24</v>
      </c>
      <c r="F441" s="1" t="s">
        <v>11</v>
      </c>
      <c r="G441" s="1" t="s">
        <v>26</v>
      </c>
      <c r="H441" s="4">
        <v>45363</v>
      </c>
      <c r="I441" s="1" t="s">
        <v>27</v>
      </c>
    </row>
    <row r="442" spans="1:9" x14ac:dyDescent="0.25">
      <c r="A442" s="1" t="s">
        <v>716</v>
      </c>
      <c r="B442" s="1" t="s">
        <v>10</v>
      </c>
      <c r="C442">
        <v>1617</v>
      </c>
      <c r="D442">
        <v>10493</v>
      </c>
      <c r="E442">
        <v>20</v>
      </c>
      <c r="F442" s="1" t="s">
        <v>11</v>
      </c>
      <c r="G442" s="1" t="s">
        <v>26</v>
      </c>
      <c r="H442" s="4">
        <v>45491</v>
      </c>
      <c r="I442" s="1" t="s">
        <v>21</v>
      </c>
    </row>
    <row r="443" spans="1:9" x14ac:dyDescent="0.25">
      <c r="A443" s="1" t="s">
        <v>816</v>
      </c>
      <c r="B443" s="1" t="s">
        <v>19</v>
      </c>
      <c r="C443">
        <v>2898</v>
      </c>
      <c r="D443">
        <v>10493</v>
      </c>
      <c r="E443">
        <v>24</v>
      </c>
      <c r="F443" s="1" t="s">
        <v>11</v>
      </c>
      <c r="G443" s="1" t="s">
        <v>20</v>
      </c>
      <c r="H443" s="4">
        <v>45321</v>
      </c>
      <c r="I443" s="1" t="s">
        <v>21</v>
      </c>
    </row>
    <row r="444" spans="1:9" x14ac:dyDescent="0.25">
      <c r="A444" s="1" t="s">
        <v>890</v>
      </c>
      <c r="B444" s="1" t="s">
        <v>25</v>
      </c>
      <c r="C444">
        <v>7500</v>
      </c>
      <c r="D444">
        <v>10493</v>
      </c>
      <c r="E444">
        <v>18</v>
      </c>
      <c r="F444" s="1" t="s">
        <v>16</v>
      </c>
      <c r="G444" s="1" t="s">
        <v>12</v>
      </c>
      <c r="H444" s="4">
        <v>45364</v>
      </c>
      <c r="I444" s="1" t="s">
        <v>27</v>
      </c>
    </row>
    <row r="445" spans="1:9" x14ac:dyDescent="0.25">
      <c r="A445" s="1" t="s">
        <v>999</v>
      </c>
      <c r="B445" s="1" t="s">
        <v>25</v>
      </c>
      <c r="C445">
        <v>2553</v>
      </c>
      <c r="D445">
        <v>10493</v>
      </c>
      <c r="E445">
        <v>22</v>
      </c>
      <c r="F445" s="1" t="s">
        <v>16</v>
      </c>
      <c r="G445" s="1" t="s">
        <v>17</v>
      </c>
      <c r="H445" s="4">
        <v>45564</v>
      </c>
      <c r="I445" s="1" t="s">
        <v>13</v>
      </c>
    </row>
    <row r="446" spans="1:9" x14ac:dyDescent="0.25">
      <c r="A446" s="1" t="s">
        <v>1005</v>
      </c>
      <c r="B446" s="1" t="s">
        <v>15</v>
      </c>
      <c r="C446">
        <v>1107</v>
      </c>
      <c r="D446">
        <v>10493</v>
      </c>
      <c r="E446">
        <v>21</v>
      </c>
      <c r="F446" s="1" t="s">
        <v>16</v>
      </c>
      <c r="G446" s="1" t="s">
        <v>20</v>
      </c>
      <c r="H446" s="4">
        <v>45502</v>
      </c>
      <c r="I446" s="1" t="s">
        <v>21</v>
      </c>
    </row>
    <row r="447" spans="1:9" x14ac:dyDescent="0.25">
      <c r="A447" s="1" t="s">
        <v>115</v>
      </c>
      <c r="B447" s="1" t="s">
        <v>15</v>
      </c>
      <c r="C447">
        <v>2493</v>
      </c>
      <c r="D447">
        <v>10838</v>
      </c>
      <c r="E447">
        <v>16</v>
      </c>
      <c r="F447" s="1" t="s">
        <v>11</v>
      </c>
      <c r="G447" s="1" t="s">
        <v>17</v>
      </c>
      <c r="H447" s="4">
        <v>45565</v>
      </c>
      <c r="I447" s="1" t="s">
        <v>27</v>
      </c>
    </row>
    <row r="448" spans="1:9" x14ac:dyDescent="0.25">
      <c r="A448" s="1" t="s">
        <v>211</v>
      </c>
      <c r="B448" s="1" t="s">
        <v>19</v>
      </c>
      <c r="C448">
        <v>4884</v>
      </c>
      <c r="D448">
        <v>10838</v>
      </c>
      <c r="E448">
        <v>14</v>
      </c>
      <c r="F448" s="1" t="s">
        <v>16</v>
      </c>
      <c r="G448" s="1" t="s">
        <v>20</v>
      </c>
      <c r="H448" s="4">
        <v>45397</v>
      </c>
      <c r="I448" s="1" t="s">
        <v>13</v>
      </c>
    </row>
    <row r="449" spans="1:9" x14ac:dyDescent="0.25">
      <c r="A449" s="1" t="s">
        <v>294</v>
      </c>
      <c r="B449" s="1" t="s">
        <v>15</v>
      </c>
      <c r="C449">
        <v>6828</v>
      </c>
      <c r="D449">
        <v>10838</v>
      </c>
      <c r="E449">
        <v>18</v>
      </c>
      <c r="F449" s="1" t="s">
        <v>16</v>
      </c>
      <c r="G449" s="1" t="s">
        <v>20</v>
      </c>
      <c r="H449" s="4">
        <v>45592</v>
      </c>
      <c r="I449" s="1" t="s">
        <v>27</v>
      </c>
    </row>
    <row r="450" spans="1:9" x14ac:dyDescent="0.25">
      <c r="A450" s="1" t="s">
        <v>404</v>
      </c>
      <c r="B450" s="1" t="s">
        <v>19</v>
      </c>
      <c r="C450">
        <v>4259</v>
      </c>
      <c r="D450">
        <v>10838</v>
      </c>
      <c r="E450">
        <v>24</v>
      </c>
      <c r="F450" s="1" t="s">
        <v>11</v>
      </c>
      <c r="G450" s="1" t="s">
        <v>17</v>
      </c>
      <c r="H450" s="4">
        <v>45361</v>
      </c>
      <c r="I450" s="1" t="s">
        <v>13</v>
      </c>
    </row>
    <row r="451" spans="1:9" x14ac:dyDescent="0.25">
      <c r="A451" s="1" t="s">
        <v>443</v>
      </c>
      <c r="B451" s="1" t="s">
        <v>15</v>
      </c>
      <c r="C451">
        <v>4978</v>
      </c>
      <c r="D451">
        <v>10838</v>
      </c>
      <c r="E451">
        <v>27</v>
      </c>
      <c r="F451" s="1" t="s">
        <v>11</v>
      </c>
      <c r="G451" s="1" t="s">
        <v>12</v>
      </c>
      <c r="H451" s="4">
        <v>45601</v>
      </c>
      <c r="I451" s="1" t="s">
        <v>13</v>
      </c>
    </row>
    <row r="452" spans="1:9" x14ac:dyDescent="0.25">
      <c r="A452" s="1" t="s">
        <v>449</v>
      </c>
      <c r="B452" s="1" t="s">
        <v>19</v>
      </c>
      <c r="C452">
        <v>5895</v>
      </c>
      <c r="D452">
        <v>10838</v>
      </c>
      <c r="E452">
        <v>12</v>
      </c>
      <c r="F452" s="1" t="s">
        <v>16</v>
      </c>
      <c r="G452" s="1" t="s">
        <v>17</v>
      </c>
      <c r="H452" s="4">
        <v>45404</v>
      </c>
      <c r="I452" s="1" t="s">
        <v>21</v>
      </c>
    </row>
    <row r="453" spans="1:9" x14ac:dyDescent="0.25">
      <c r="A453" s="1" t="s">
        <v>465</v>
      </c>
      <c r="B453" s="1" t="s">
        <v>25</v>
      </c>
      <c r="C453">
        <v>8345</v>
      </c>
      <c r="D453">
        <v>10838</v>
      </c>
      <c r="E453">
        <v>5</v>
      </c>
      <c r="F453" s="1" t="s">
        <v>11</v>
      </c>
      <c r="G453" s="1" t="s">
        <v>17</v>
      </c>
      <c r="H453" s="4">
        <v>45341</v>
      </c>
      <c r="I453" s="1" t="s">
        <v>13</v>
      </c>
    </row>
    <row r="454" spans="1:9" x14ac:dyDescent="0.25">
      <c r="A454" s="1" t="s">
        <v>514</v>
      </c>
      <c r="B454" s="1" t="s">
        <v>10</v>
      </c>
      <c r="C454">
        <v>6555</v>
      </c>
      <c r="D454">
        <v>10838</v>
      </c>
      <c r="E454">
        <v>3</v>
      </c>
      <c r="F454" s="1" t="s">
        <v>11</v>
      </c>
      <c r="G454" s="1" t="s">
        <v>26</v>
      </c>
      <c r="H454" s="4">
        <v>45563</v>
      </c>
      <c r="I454" s="1" t="s">
        <v>13</v>
      </c>
    </row>
    <row r="455" spans="1:9" x14ac:dyDescent="0.25">
      <c r="A455" s="1" t="s">
        <v>517</v>
      </c>
      <c r="B455" s="1" t="s">
        <v>25</v>
      </c>
      <c r="C455">
        <v>7629</v>
      </c>
      <c r="D455">
        <v>10838</v>
      </c>
      <c r="E455">
        <v>2</v>
      </c>
      <c r="F455" s="1" t="s">
        <v>11</v>
      </c>
      <c r="G455" s="1" t="s">
        <v>17</v>
      </c>
      <c r="H455" s="4">
        <v>45481</v>
      </c>
      <c r="I455" s="1" t="s">
        <v>27</v>
      </c>
    </row>
    <row r="456" spans="1:9" x14ac:dyDescent="0.25">
      <c r="A456" s="1" t="s">
        <v>532</v>
      </c>
      <c r="B456" s="1" t="s">
        <v>25</v>
      </c>
      <c r="C456">
        <v>6731</v>
      </c>
      <c r="D456">
        <v>10838</v>
      </c>
      <c r="E456">
        <v>20</v>
      </c>
      <c r="F456" s="1" t="s">
        <v>11</v>
      </c>
      <c r="G456" s="1" t="s">
        <v>20</v>
      </c>
      <c r="H456" s="4">
        <v>45368</v>
      </c>
      <c r="I456" s="1" t="s">
        <v>13</v>
      </c>
    </row>
    <row r="457" spans="1:9" x14ac:dyDescent="0.25">
      <c r="A457" s="1" t="s">
        <v>630</v>
      </c>
      <c r="B457" s="1" t="s">
        <v>15</v>
      </c>
      <c r="C457">
        <v>1734</v>
      </c>
      <c r="D457">
        <v>10838</v>
      </c>
      <c r="E457">
        <v>20</v>
      </c>
      <c r="F457" s="1" t="s">
        <v>11</v>
      </c>
      <c r="G457" s="1" t="s">
        <v>20</v>
      </c>
      <c r="H457" s="4">
        <v>45464</v>
      </c>
      <c r="I457" s="1" t="s">
        <v>21</v>
      </c>
    </row>
    <row r="458" spans="1:9" x14ac:dyDescent="0.25">
      <c r="A458" s="1" t="s">
        <v>684</v>
      </c>
      <c r="B458" s="1" t="s">
        <v>25</v>
      </c>
      <c r="C458">
        <v>8612</v>
      </c>
      <c r="D458">
        <v>10838</v>
      </c>
      <c r="E458">
        <v>29</v>
      </c>
      <c r="F458" s="1" t="s">
        <v>11</v>
      </c>
      <c r="G458" s="1" t="s">
        <v>20</v>
      </c>
      <c r="H458" s="4">
        <v>45396</v>
      </c>
      <c r="I458" s="1" t="s">
        <v>21</v>
      </c>
    </row>
    <row r="459" spans="1:9" x14ac:dyDescent="0.25">
      <c r="A459" s="1" t="s">
        <v>710</v>
      </c>
      <c r="B459" s="1" t="s">
        <v>15</v>
      </c>
      <c r="C459">
        <v>9604</v>
      </c>
      <c r="D459">
        <v>10838</v>
      </c>
      <c r="E459">
        <v>1</v>
      </c>
      <c r="F459" s="1" t="s">
        <v>11</v>
      </c>
      <c r="G459" s="1" t="s">
        <v>17</v>
      </c>
      <c r="H459" s="4">
        <v>45292</v>
      </c>
      <c r="I459" s="1" t="s">
        <v>27</v>
      </c>
    </row>
    <row r="460" spans="1:9" x14ac:dyDescent="0.25">
      <c r="A460" s="1" t="s">
        <v>823</v>
      </c>
      <c r="B460" s="1" t="s">
        <v>10</v>
      </c>
      <c r="C460">
        <v>9961</v>
      </c>
      <c r="D460">
        <v>10838</v>
      </c>
      <c r="E460">
        <v>10</v>
      </c>
      <c r="F460" s="1" t="s">
        <v>16</v>
      </c>
      <c r="G460" s="1" t="s">
        <v>12</v>
      </c>
      <c r="H460" s="4">
        <v>45376</v>
      </c>
      <c r="I460" s="1" t="s">
        <v>27</v>
      </c>
    </row>
    <row r="461" spans="1:9" x14ac:dyDescent="0.25">
      <c r="A461" s="1" t="s">
        <v>901</v>
      </c>
      <c r="B461" s="1" t="s">
        <v>25</v>
      </c>
      <c r="C461">
        <v>9924</v>
      </c>
      <c r="D461">
        <v>10838</v>
      </c>
      <c r="E461">
        <v>22</v>
      </c>
      <c r="F461" s="1" t="s">
        <v>11</v>
      </c>
      <c r="G461" s="1" t="s">
        <v>26</v>
      </c>
      <c r="H461" s="4">
        <v>45476</v>
      </c>
      <c r="I461" s="1" t="s">
        <v>13</v>
      </c>
    </row>
    <row r="462" spans="1:9" x14ac:dyDescent="0.25">
      <c r="A462" s="1" t="s">
        <v>40</v>
      </c>
      <c r="B462" s="1" t="s">
        <v>15</v>
      </c>
      <c r="C462">
        <v>5678</v>
      </c>
      <c r="D462">
        <v>11193</v>
      </c>
      <c r="E462">
        <v>3</v>
      </c>
      <c r="F462" s="1" t="s">
        <v>16</v>
      </c>
      <c r="G462" s="1" t="s">
        <v>17</v>
      </c>
      <c r="H462" s="4">
        <v>45308</v>
      </c>
      <c r="I462" s="1" t="s">
        <v>21</v>
      </c>
    </row>
    <row r="463" spans="1:9" x14ac:dyDescent="0.25">
      <c r="A463" s="1" t="s">
        <v>92</v>
      </c>
      <c r="B463" s="1" t="s">
        <v>25</v>
      </c>
      <c r="C463">
        <v>1634</v>
      </c>
      <c r="D463">
        <v>11193</v>
      </c>
      <c r="E463">
        <v>6</v>
      </c>
      <c r="F463" s="1" t="s">
        <v>11</v>
      </c>
      <c r="G463" s="1" t="s">
        <v>20</v>
      </c>
      <c r="H463" s="4">
        <v>45565</v>
      </c>
      <c r="I463" s="1" t="s">
        <v>21</v>
      </c>
    </row>
    <row r="464" spans="1:9" x14ac:dyDescent="0.25">
      <c r="A464" s="1" t="s">
        <v>152</v>
      </c>
      <c r="B464" s="1" t="s">
        <v>15</v>
      </c>
      <c r="C464">
        <v>8503</v>
      </c>
      <c r="D464">
        <v>11193</v>
      </c>
      <c r="E464">
        <v>27</v>
      </c>
      <c r="F464" s="1" t="s">
        <v>11</v>
      </c>
      <c r="G464" s="1" t="s">
        <v>26</v>
      </c>
      <c r="H464" s="4">
        <v>45355</v>
      </c>
      <c r="I464" s="1" t="s">
        <v>21</v>
      </c>
    </row>
    <row r="465" spans="1:9" x14ac:dyDescent="0.25">
      <c r="A465" s="1" t="s">
        <v>154</v>
      </c>
      <c r="B465" s="1" t="s">
        <v>19</v>
      </c>
      <c r="C465">
        <v>7796</v>
      </c>
      <c r="D465">
        <v>11193</v>
      </c>
      <c r="E465">
        <v>10</v>
      </c>
      <c r="F465" s="1" t="s">
        <v>16</v>
      </c>
      <c r="G465" s="1" t="s">
        <v>20</v>
      </c>
      <c r="H465" s="4">
        <v>45368</v>
      </c>
      <c r="I465" s="1" t="s">
        <v>21</v>
      </c>
    </row>
    <row r="466" spans="1:9" x14ac:dyDescent="0.25">
      <c r="A466" s="1" t="s">
        <v>155</v>
      </c>
      <c r="B466" s="1" t="s">
        <v>15</v>
      </c>
      <c r="C466">
        <v>9514</v>
      </c>
      <c r="D466">
        <v>11193</v>
      </c>
      <c r="E466">
        <v>21</v>
      </c>
      <c r="F466" s="1" t="s">
        <v>11</v>
      </c>
      <c r="G466" s="1" t="s">
        <v>12</v>
      </c>
      <c r="H466" s="4">
        <v>45586</v>
      </c>
      <c r="I466" s="1" t="s">
        <v>21</v>
      </c>
    </row>
    <row r="467" spans="1:9" x14ac:dyDescent="0.25">
      <c r="A467" s="1" t="s">
        <v>186</v>
      </c>
      <c r="B467" s="1" t="s">
        <v>10</v>
      </c>
      <c r="C467">
        <v>7472</v>
      </c>
      <c r="D467">
        <v>11193</v>
      </c>
      <c r="E467">
        <v>15</v>
      </c>
      <c r="F467" s="1" t="s">
        <v>16</v>
      </c>
      <c r="G467" s="1" t="s">
        <v>12</v>
      </c>
      <c r="H467" s="4">
        <v>45607</v>
      </c>
      <c r="I467" s="1" t="s">
        <v>27</v>
      </c>
    </row>
    <row r="468" spans="1:9" x14ac:dyDescent="0.25">
      <c r="A468" s="1" t="s">
        <v>205</v>
      </c>
      <c r="B468" s="1" t="s">
        <v>10</v>
      </c>
      <c r="C468">
        <v>4187</v>
      </c>
      <c r="D468">
        <v>11193</v>
      </c>
      <c r="E468">
        <v>17</v>
      </c>
      <c r="F468" s="1" t="s">
        <v>11</v>
      </c>
      <c r="G468" s="1" t="s">
        <v>26</v>
      </c>
      <c r="H468" s="4">
        <v>45347</v>
      </c>
      <c r="I468" s="1" t="s">
        <v>27</v>
      </c>
    </row>
    <row r="469" spans="1:9" x14ac:dyDescent="0.25">
      <c r="A469" s="1" t="s">
        <v>208</v>
      </c>
      <c r="B469" s="1" t="s">
        <v>19</v>
      </c>
      <c r="C469">
        <v>9176</v>
      </c>
      <c r="D469">
        <v>11193</v>
      </c>
      <c r="E469">
        <v>2</v>
      </c>
      <c r="F469" s="1" t="s">
        <v>11</v>
      </c>
      <c r="G469" s="1" t="s">
        <v>12</v>
      </c>
      <c r="H469" s="4">
        <v>45626</v>
      </c>
      <c r="I469" s="1" t="s">
        <v>13</v>
      </c>
    </row>
    <row r="470" spans="1:9" x14ac:dyDescent="0.25">
      <c r="A470" s="1" t="s">
        <v>237</v>
      </c>
      <c r="B470" s="1" t="s">
        <v>10</v>
      </c>
      <c r="C470">
        <v>9140</v>
      </c>
      <c r="D470">
        <v>11193</v>
      </c>
      <c r="E470">
        <v>21</v>
      </c>
      <c r="F470" s="1" t="s">
        <v>16</v>
      </c>
      <c r="G470" s="1" t="s">
        <v>20</v>
      </c>
      <c r="H470" s="4">
        <v>45537</v>
      </c>
      <c r="I470" s="1" t="s">
        <v>27</v>
      </c>
    </row>
    <row r="471" spans="1:9" x14ac:dyDescent="0.25">
      <c r="A471" s="1" t="s">
        <v>250</v>
      </c>
      <c r="B471" s="1" t="s">
        <v>19</v>
      </c>
      <c r="C471">
        <v>3187</v>
      </c>
      <c r="D471">
        <v>11193</v>
      </c>
      <c r="E471">
        <v>2</v>
      </c>
      <c r="F471" s="1" t="s">
        <v>11</v>
      </c>
      <c r="G471" s="1" t="s">
        <v>12</v>
      </c>
      <c r="H471" s="4">
        <v>45634</v>
      </c>
      <c r="I471" s="1" t="s">
        <v>13</v>
      </c>
    </row>
    <row r="472" spans="1:9" x14ac:dyDescent="0.25">
      <c r="A472" s="1" t="s">
        <v>256</v>
      </c>
      <c r="B472" s="1" t="s">
        <v>15</v>
      </c>
      <c r="C472">
        <v>9512</v>
      </c>
      <c r="D472">
        <v>11193</v>
      </c>
      <c r="E472">
        <v>17</v>
      </c>
      <c r="F472" s="1" t="s">
        <v>11</v>
      </c>
      <c r="G472" s="1" t="s">
        <v>26</v>
      </c>
      <c r="H472" s="4">
        <v>45564</v>
      </c>
      <c r="I472" s="1" t="s">
        <v>27</v>
      </c>
    </row>
    <row r="473" spans="1:9" x14ac:dyDescent="0.25">
      <c r="A473" s="1" t="s">
        <v>259</v>
      </c>
      <c r="B473" s="1" t="s">
        <v>25</v>
      </c>
      <c r="C473">
        <v>4145</v>
      </c>
      <c r="D473">
        <v>11193</v>
      </c>
      <c r="E473">
        <v>5</v>
      </c>
      <c r="F473" s="1" t="s">
        <v>11</v>
      </c>
      <c r="G473" s="1" t="s">
        <v>12</v>
      </c>
      <c r="H473" s="4">
        <v>45468</v>
      </c>
      <c r="I473" s="1" t="s">
        <v>27</v>
      </c>
    </row>
    <row r="474" spans="1:9" x14ac:dyDescent="0.25">
      <c r="A474" s="1" t="s">
        <v>354</v>
      </c>
      <c r="B474" s="1" t="s">
        <v>19</v>
      </c>
      <c r="C474">
        <v>6910</v>
      </c>
      <c r="D474">
        <v>11193</v>
      </c>
      <c r="E474">
        <v>26</v>
      </c>
      <c r="F474" s="1" t="s">
        <v>11</v>
      </c>
      <c r="G474" s="1" t="s">
        <v>20</v>
      </c>
      <c r="H474" s="4">
        <v>45381</v>
      </c>
      <c r="I474" s="1" t="s">
        <v>21</v>
      </c>
    </row>
    <row r="475" spans="1:9" x14ac:dyDescent="0.25">
      <c r="A475" s="1" t="s">
        <v>381</v>
      </c>
      <c r="B475" s="1" t="s">
        <v>15</v>
      </c>
      <c r="C475">
        <v>3415</v>
      </c>
      <c r="D475">
        <v>11193</v>
      </c>
      <c r="E475">
        <v>28</v>
      </c>
      <c r="F475" s="1" t="s">
        <v>16</v>
      </c>
      <c r="G475" s="1" t="s">
        <v>12</v>
      </c>
      <c r="H475" s="4">
        <v>45495</v>
      </c>
      <c r="I475" s="1" t="s">
        <v>13</v>
      </c>
    </row>
    <row r="476" spans="1:9" x14ac:dyDescent="0.25">
      <c r="A476" s="1" t="s">
        <v>581</v>
      </c>
      <c r="B476" s="1" t="s">
        <v>25</v>
      </c>
      <c r="C476">
        <v>2648</v>
      </c>
      <c r="D476">
        <v>11193</v>
      </c>
      <c r="E476">
        <v>9</v>
      </c>
      <c r="F476" s="1" t="s">
        <v>16</v>
      </c>
      <c r="G476" s="1" t="s">
        <v>17</v>
      </c>
      <c r="H476" s="4">
        <v>45395</v>
      </c>
      <c r="I476" s="1" t="s">
        <v>21</v>
      </c>
    </row>
    <row r="477" spans="1:9" x14ac:dyDescent="0.25">
      <c r="A477" s="1" t="s">
        <v>621</v>
      </c>
      <c r="B477" s="1" t="s">
        <v>15</v>
      </c>
      <c r="C477">
        <v>3603</v>
      </c>
      <c r="D477">
        <v>11193</v>
      </c>
      <c r="E477">
        <v>18</v>
      </c>
      <c r="F477" s="1" t="s">
        <v>11</v>
      </c>
      <c r="G477" s="1" t="s">
        <v>17</v>
      </c>
      <c r="H477" s="4">
        <v>45640</v>
      </c>
      <c r="I477" s="1" t="s">
        <v>21</v>
      </c>
    </row>
    <row r="478" spans="1:9" x14ac:dyDescent="0.25">
      <c r="A478" s="1" t="s">
        <v>644</v>
      </c>
      <c r="B478" s="1" t="s">
        <v>19</v>
      </c>
      <c r="C478">
        <v>2381</v>
      </c>
      <c r="D478">
        <v>11193</v>
      </c>
      <c r="E478">
        <v>19</v>
      </c>
      <c r="F478" s="1" t="s">
        <v>11</v>
      </c>
      <c r="G478" s="1" t="s">
        <v>26</v>
      </c>
      <c r="H478" s="4">
        <v>45337</v>
      </c>
      <c r="I478" s="1" t="s">
        <v>21</v>
      </c>
    </row>
    <row r="479" spans="1:9" x14ac:dyDescent="0.25">
      <c r="A479" s="1" t="s">
        <v>781</v>
      </c>
      <c r="B479" s="1" t="s">
        <v>19</v>
      </c>
      <c r="C479">
        <v>2017</v>
      </c>
      <c r="D479">
        <v>11193</v>
      </c>
      <c r="E479">
        <v>16</v>
      </c>
      <c r="F479" s="1" t="s">
        <v>11</v>
      </c>
      <c r="G479" s="1" t="s">
        <v>26</v>
      </c>
      <c r="H479" s="4">
        <v>45412</v>
      </c>
      <c r="I479" s="1" t="s">
        <v>21</v>
      </c>
    </row>
    <row r="480" spans="1:9" x14ac:dyDescent="0.25">
      <c r="A480" s="1" t="s">
        <v>895</v>
      </c>
      <c r="B480" s="1" t="s">
        <v>15</v>
      </c>
      <c r="C480">
        <v>2932</v>
      </c>
      <c r="D480">
        <v>11193</v>
      </c>
      <c r="E480">
        <v>7</v>
      </c>
      <c r="F480" s="1" t="s">
        <v>16</v>
      </c>
      <c r="G480" s="1" t="s">
        <v>20</v>
      </c>
      <c r="H480" s="4">
        <v>45426</v>
      </c>
      <c r="I480" s="1" t="s">
        <v>21</v>
      </c>
    </row>
    <row r="481" spans="1:9" x14ac:dyDescent="0.25">
      <c r="A481" s="1" t="s">
        <v>906</v>
      </c>
      <c r="B481" s="1" t="s">
        <v>25</v>
      </c>
      <c r="C481">
        <v>4258</v>
      </c>
      <c r="D481">
        <v>11193</v>
      </c>
      <c r="E481">
        <v>10</v>
      </c>
      <c r="F481" s="1" t="s">
        <v>11</v>
      </c>
      <c r="G481" s="1" t="s">
        <v>20</v>
      </c>
      <c r="H481" s="4">
        <v>45504</v>
      </c>
      <c r="I481" s="1" t="s">
        <v>21</v>
      </c>
    </row>
    <row r="482" spans="1:9" x14ac:dyDescent="0.25">
      <c r="A482" s="1" t="s">
        <v>982</v>
      </c>
      <c r="B482" s="1" t="s">
        <v>19</v>
      </c>
      <c r="C482">
        <v>4566</v>
      </c>
      <c r="D482">
        <v>11193</v>
      </c>
      <c r="E482">
        <v>26</v>
      </c>
      <c r="F482" s="1" t="s">
        <v>11</v>
      </c>
      <c r="G482" s="1" t="s">
        <v>12</v>
      </c>
      <c r="H482" s="4">
        <v>45618</v>
      </c>
      <c r="I482" s="1" t="s">
        <v>13</v>
      </c>
    </row>
    <row r="483" spans="1:9" x14ac:dyDescent="0.25">
      <c r="A483" s="1" t="s">
        <v>1009</v>
      </c>
      <c r="B483" s="1" t="s">
        <v>10</v>
      </c>
      <c r="C483">
        <v>9927</v>
      </c>
      <c r="D483">
        <v>11193</v>
      </c>
      <c r="E483">
        <v>25</v>
      </c>
      <c r="F483" s="1" t="s">
        <v>16</v>
      </c>
      <c r="G483" s="1" t="s">
        <v>20</v>
      </c>
      <c r="H483" s="4">
        <v>45332</v>
      </c>
      <c r="I483" s="1" t="s">
        <v>21</v>
      </c>
    </row>
    <row r="484" spans="1:9" x14ac:dyDescent="0.25">
      <c r="A484" s="1" t="s">
        <v>128</v>
      </c>
      <c r="B484" s="1" t="s">
        <v>10</v>
      </c>
      <c r="C484">
        <v>4527</v>
      </c>
      <c r="D484">
        <v>12033</v>
      </c>
      <c r="E484">
        <v>9</v>
      </c>
      <c r="F484" s="1" t="s">
        <v>11</v>
      </c>
      <c r="G484" s="1" t="s">
        <v>12</v>
      </c>
      <c r="H484" s="4">
        <v>45542</v>
      </c>
      <c r="I484" s="1" t="s">
        <v>21</v>
      </c>
    </row>
    <row r="485" spans="1:9" x14ac:dyDescent="0.25">
      <c r="A485" s="1" t="s">
        <v>167</v>
      </c>
      <c r="B485" s="1" t="s">
        <v>10</v>
      </c>
      <c r="C485">
        <v>3168</v>
      </c>
      <c r="D485">
        <v>12033</v>
      </c>
      <c r="E485">
        <v>3</v>
      </c>
      <c r="F485" s="1" t="s">
        <v>16</v>
      </c>
      <c r="G485" s="1" t="s">
        <v>26</v>
      </c>
      <c r="H485" s="4">
        <v>45591</v>
      </c>
      <c r="I485" s="1" t="s">
        <v>13</v>
      </c>
    </row>
    <row r="486" spans="1:9" x14ac:dyDescent="0.25">
      <c r="A486" s="1" t="s">
        <v>178</v>
      </c>
      <c r="B486" s="1" t="s">
        <v>15</v>
      </c>
      <c r="C486">
        <v>6796</v>
      </c>
      <c r="D486">
        <v>12033</v>
      </c>
      <c r="E486">
        <v>24</v>
      </c>
      <c r="F486" s="1" t="s">
        <v>16</v>
      </c>
      <c r="G486" s="1" t="s">
        <v>26</v>
      </c>
      <c r="H486" s="4">
        <v>45383</v>
      </c>
      <c r="I486" s="1" t="s">
        <v>13</v>
      </c>
    </row>
    <row r="487" spans="1:9" x14ac:dyDescent="0.25">
      <c r="A487" s="1" t="s">
        <v>193</v>
      </c>
      <c r="B487" s="1" t="s">
        <v>15</v>
      </c>
      <c r="C487">
        <v>586</v>
      </c>
      <c r="D487">
        <v>12033</v>
      </c>
      <c r="E487">
        <v>23</v>
      </c>
      <c r="F487" s="1" t="s">
        <v>11</v>
      </c>
      <c r="G487" s="1" t="s">
        <v>26</v>
      </c>
      <c r="H487" s="4">
        <v>45608</v>
      </c>
      <c r="I487" s="1" t="s">
        <v>21</v>
      </c>
    </row>
    <row r="488" spans="1:9" x14ac:dyDescent="0.25">
      <c r="A488" s="1" t="s">
        <v>197</v>
      </c>
      <c r="B488" s="1" t="s">
        <v>15</v>
      </c>
      <c r="C488">
        <v>3273</v>
      </c>
      <c r="D488">
        <v>12033</v>
      </c>
      <c r="E488">
        <v>15</v>
      </c>
      <c r="F488" s="1" t="s">
        <v>11</v>
      </c>
      <c r="G488" s="1" t="s">
        <v>17</v>
      </c>
      <c r="H488" s="4">
        <v>45365</v>
      </c>
      <c r="I488" s="1" t="s">
        <v>13</v>
      </c>
    </row>
    <row r="489" spans="1:9" x14ac:dyDescent="0.25">
      <c r="A489" s="1" t="s">
        <v>365</v>
      </c>
      <c r="B489" s="1" t="s">
        <v>15</v>
      </c>
      <c r="C489">
        <v>5955</v>
      </c>
      <c r="D489">
        <v>12033</v>
      </c>
      <c r="E489">
        <v>20</v>
      </c>
      <c r="F489" s="1" t="s">
        <v>16</v>
      </c>
      <c r="G489" s="1" t="s">
        <v>26</v>
      </c>
      <c r="H489" s="4">
        <v>45568</v>
      </c>
      <c r="I489" s="1" t="s">
        <v>27</v>
      </c>
    </row>
    <row r="490" spans="1:9" x14ac:dyDescent="0.25">
      <c r="A490" s="1" t="s">
        <v>369</v>
      </c>
      <c r="B490" s="1" t="s">
        <v>19</v>
      </c>
      <c r="C490">
        <v>870</v>
      </c>
      <c r="D490">
        <v>12033</v>
      </c>
      <c r="E490">
        <v>8</v>
      </c>
      <c r="F490" s="1" t="s">
        <v>11</v>
      </c>
      <c r="G490" s="1" t="s">
        <v>17</v>
      </c>
      <c r="H490" s="4">
        <v>45553</v>
      </c>
      <c r="I490" s="1" t="s">
        <v>13</v>
      </c>
    </row>
    <row r="491" spans="1:9" x14ac:dyDescent="0.25">
      <c r="A491" s="1" t="s">
        <v>438</v>
      </c>
      <c r="B491" s="1" t="s">
        <v>19</v>
      </c>
      <c r="C491">
        <v>8109</v>
      </c>
      <c r="D491">
        <v>12033</v>
      </c>
      <c r="E491">
        <v>4</v>
      </c>
      <c r="F491" s="1" t="s">
        <v>16</v>
      </c>
      <c r="G491" s="1" t="s">
        <v>12</v>
      </c>
      <c r="H491" s="4">
        <v>45349</v>
      </c>
      <c r="I491" s="1" t="s">
        <v>13</v>
      </c>
    </row>
    <row r="492" spans="1:9" x14ac:dyDescent="0.25">
      <c r="A492" s="1" t="s">
        <v>442</v>
      </c>
      <c r="B492" s="1" t="s">
        <v>25</v>
      </c>
      <c r="C492">
        <v>6160</v>
      </c>
      <c r="D492">
        <v>12033</v>
      </c>
      <c r="E492">
        <v>25</v>
      </c>
      <c r="F492" s="1" t="s">
        <v>11</v>
      </c>
      <c r="G492" s="1" t="s">
        <v>17</v>
      </c>
      <c r="H492" s="4">
        <v>45380</v>
      </c>
      <c r="I492" s="1" t="s">
        <v>13</v>
      </c>
    </row>
    <row r="493" spans="1:9" x14ac:dyDescent="0.25">
      <c r="A493" s="1" t="s">
        <v>459</v>
      </c>
      <c r="B493" s="1" t="s">
        <v>19</v>
      </c>
      <c r="C493">
        <v>5496</v>
      </c>
      <c r="D493">
        <v>12033</v>
      </c>
      <c r="E493">
        <v>19</v>
      </c>
      <c r="F493" s="1" t="s">
        <v>11</v>
      </c>
      <c r="G493" s="1" t="s">
        <v>26</v>
      </c>
      <c r="H493" s="4">
        <v>45426</v>
      </c>
      <c r="I493" s="1" t="s">
        <v>13</v>
      </c>
    </row>
    <row r="494" spans="1:9" x14ac:dyDescent="0.25">
      <c r="A494" s="1" t="s">
        <v>477</v>
      </c>
      <c r="B494" s="1" t="s">
        <v>15</v>
      </c>
      <c r="C494">
        <v>1070</v>
      </c>
      <c r="D494">
        <v>12033</v>
      </c>
      <c r="E494">
        <v>19</v>
      </c>
      <c r="F494" s="1" t="s">
        <v>11</v>
      </c>
      <c r="G494" s="1" t="s">
        <v>12</v>
      </c>
      <c r="H494" s="4">
        <v>45407</v>
      </c>
      <c r="I494" s="1" t="s">
        <v>13</v>
      </c>
    </row>
    <row r="495" spans="1:9" x14ac:dyDescent="0.25">
      <c r="A495" s="1" t="s">
        <v>482</v>
      </c>
      <c r="B495" s="1" t="s">
        <v>10</v>
      </c>
      <c r="C495">
        <v>7927</v>
      </c>
      <c r="D495">
        <v>12033</v>
      </c>
      <c r="E495">
        <v>23</v>
      </c>
      <c r="F495" s="1" t="s">
        <v>11</v>
      </c>
      <c r="G495" s="1" t="s">
        <v>17</v>
      </c>
      <c r="H495" s="4">
        <v>45500</v>
      </c>
      <c r="I495" s="1" t="s">
        <v>27</v>
      </c>
    </row>
    <row r="496" spans="1:9" x14ac:dyDescent="0.25">
      <c r="A496" s="1" t="s">
        <v>580</v>
      </c>
      <c r="B496" s="1" t="s">
        <v>25</v>
      </c>
      <c r="C496">
        <v>4631</v>
      </c>
      <c r="D496">
        <v>12033</v>
      </c>
      <c r="E496">
        <v>6</v>
      </c>
      <c r="F496" s="1" t="s">
        <v>11</v>
      </c>
      <c r="G496" s="1" t="s">
        <v>26</v>
      </c>
      <c r="H496" s="4">
        <v>45418</v>
      </c>
      <c r="I496" s="1" t="s">
        <v>13</v>
      </c>
    </row>
    <row r="497" spans="1:9" x14ac:dyDescent="0.25">
      <c r="A497" s="1" t="s">
        <v>635</v>
      </c>
      <c r="B497" s="1" t="s">
        <v>25</v>
      </c>
      <c r="C497">
        <v>6058</v>
      </c>
      <c r="D497">
        <v>12033</v>
      </c>
      <c r="E497">
        <v>12</v>
      </c>
      <c r="F497" s="1" t="s">
        <v>16</v>
      </c>
      <c r="G497" s="1" t="s">
        <v>20</v>
      </c>
      <c r="H497" s="4">
        <v>45528</v>
      </c>
      <c r="I497" s="1" t="s">
        <v>13</v>
      </c>
    </row>
    <row r="498" spans="1:9" x14ac:dyDescent="0.25">
      <c r="A498" s="1" t="s">
        <v>791</v>
      </c>
      <c r="B498" s="1" t="s">
        <v>25</v>
      </c>
      <c r="C498">
        <v>5067</v>
      </c>
      <c r="D498">
        <v>12033</v>
      </c>
      <c r="E498">
        <v>27</v>
      </c>
      <c r="F498" s="1" t="s">
        <v>11</v>
      </c>
      <c r="G498" s="1" t="s">
        <v>26</v>
      </c>
      <c r="H498" s="4">
        <v>45328</v>
      </c>
      <c r="I498" s="1" t="s">
        <v>13</v>
      </c>
    </row>
    <row r="499" spans="1:9" x14ac:dyDescent="0.25">
      <c r="A499" s="1" t="s">
        <v>900</v>
      </c>
      <c r="B499" s="1" t="s">
        <v>10</v>
      </c>
      <c r="C499">
        <v>5954</v>
      </c>
      <c r="D499">
        <v>12033</v>
      </c>
      <c r="E499">
        <v>6</v>
      </c>
      <c r="F499" s="1" t="s">
        <v>16</v>
      </c>
      <c r="G499" s="1" t="s">
        <v>17</v>
      </c>
      <c r="H499" s="4">
        <v>45340</v>
      </c>
      <c r="I499" s="1" t="s">
        <v>27</v>
      </c>
    </row>
    <row r="500" spans="1:9" x14ac:dyDescent="0.25">
      <c r="A500" s="1" t="s">
        <v>904</v>
      </c>
      <c r="B500" s="1" t="s">
        <v>10</v>
      </c>
      <c r="C500">
        <v>2528</v>
      </c>
      <c r="D500">
        <v>12033</v>
      </c>
      <c r="E500">
        <v>22</v>
      </c>
      <c r="F500" s="1" t="s">
        <v>11</v>
      </c>
      <c r="G500" s="1" t="s">
        <v>17</v>
      </c>
      <c r="H500" s="4">
        <v>45533</v>
      </c>
      <c r="I500" s="1" t="s">
        <v>27</v>
      </c>
    </row>
    <row r="501" spans="1:9" x14ac:dyDescent="0.25">
      <c r="A501" s="1" t="s">
        <v>997</v>
      </c>
      <c r="B501" s="1" t="s">
        <v>10</v>
      </c>
      <c r="C501">
        <v>3575</v>
      </c>
      <c r="D501">
        <v>12033</v>
      </c>
      <c r="E501">
        <v>23</v>
      </c>
      <c r="F501" s="1" t="s">
        <v>11</v>
      </c>
      <c r="G501" s="1" t="s">
        <v>17</v>
      </c>
      <c r="H501" s="4">
        <v>45367</v>
      </c>
      <c r="I501" s="1" t="s">
        <v>27</v>
      </c>
    </row>
    <row r="502" spans="1:9" x14ac:dyDescent="0.25">
      <c r="A502" s="1" t="s">
        <v>103</v>
      </c>
      <c r="B502" s="1" t="s">
        <v>15</v>
      </c>
      <c r="C502">
        <v>5541</v>
      </c>
      <c r="D502">
        <v>12118</v>
      </c>
      <c r="E502">
        <v>11</v>
      </c>
      <c r="F502" s="1" t="s">
        <v>11</v>
      </c>
      <c r="G502" s="1" t="s">
        <v>20</v>
      </c>
      <c r="H502" s="4">
        <v>45402</v>
      </c>
      <c r="I502" s="1" t="s">
        <v>21</v>
      </c>
    </row>
    <row r="503" spans="1:9" x14ac:dyDescent="0.25">
      <c r="A503" s="1" t="s">
        <v>134</v>
      </c>
      <c r="B503" s="1" t="s">
        <v>19</v>
      </c>
      <c r="C503">
        <v>9136</v>
      </c>
      <c r="D503">
        <v>12118</v>
      </c>
      <c r="E503">
        <v>22</v>
      </c>
      <c r="F503" s="1" t="s">
        <v>11</v>
      </c>
      <c r="G503" s="1" t="s">
        <v>12</v>
      </c>
      <c r="H503" s="4">
        <v>45592</v>
      </c>
      <c r="I503" s="1" t="s">
        <v>27</v>
      </c>
    </row>
    <row r="504" spans="1:9" x14ac:dyDescent="0.25">
      <c r="A504" s="1" t="s">
        <v>233</v>
      </c>
      <c r="B504" s="1" t="s">
        <v>15</v>
      </c>
      <c r="C504">
        <v>518</v>
      </c>
      <c r="D504">
        <v>12118</v>
      </c>
      <c r="E504">
        <v>29</v>
      </c>
      <c r="F504" s="1" t="s">
        <v>16</v>
      </c>
      <c r="G504" s="1" t="s">
        <v>17</v>
      </c>
      <c r="H504" s="4">
        <v>45303</v>
      </c>
      <c r="I504" s="1" t="s">
        <v>27</v>
      </c>
    </row>
    <row r="505" spans="1:9" x14ac:dyDescent="0.25">
      <c r="A505" s="1" t="s">
        <v>246</v>
      </c>
      <c r="B505" s="1" t="s">
        <v>19</v>
      </c>
      <c r="C505">
        <v>704</v>
      </c>
      <c r="D505">
        <v>12118</v>
      </c>
      <c r="E505">
        <v>17</v>
      </c>
      <c r="F505" s="1" t="s">
        <v>11</v>
      </c>
      <c r="G505" s="1" t="s">
        <v>20</v>
      </c>
      <c r="H505" s="4">
        <v>45627</v>
      </c>
      <c r="I505" s="1" t="s">
        <v>21</v>
      </c>
    </row>
    <row r="506" spans="1:9" x14ac:dyDescent="0.25">
      <c r="A506" s="1" t="s">
        <v>276</v>
      </c>
      <c r="B506" s="1" t="s">
        <v>25</v>
      </c>
      <c r="C506">
        <v>4934</v>
      </c>
      <c r="D506">
        <v>12118</v>
      </c>
      <c r="E506">
        <v>22</v>
      </c>
      <c r="F506" s="1" t="s">
        <v>11</v>
      </c>
      <c r="G506" s="1" t="s">
        <v>26</v>
      </c>
      <c r="H506" s="4">
        <v>45333</v>
      </c>
      <c r="I506" s="1" t="s">
        <v>21</v>
      </c>
    </row>
    <row r="507" spans="1:9" x14ac:dyDescent="0.25">
      <c r="A507" s="1" t="s">
        <v>325</v>
      </c>
      <c r="B507" s="1" t="s">
        <v>19</v>
      </c>
      <c r="C507">
        <v>5755</v>
      </c>
      <c r="D507">
        <v>12118</v>
      </c>
      <c r="E507">
        <v>17</v>
      </c>
      <c r="F507" s="1" t="s">
        <v>11</v>
      </c>
      <c r="G507" s="1" t="s">
        <v>26</v>
      </c>
      <c r="H507" s="4">
        <v>45515</v>
      </c>
      <c r="I507" s="1" t="s">
        <v>13</v>
      </c>
    </row>
    <row r="508" spans="1:9" x14ac:dyDescent="0.25">
      <c r="A508" s="1" t="s">
        <v>444</v>
      </c>
      <c r="B508" s="1" t="s">
        <v>10</v>
      </c>
      <c r="C508">
        <v>8710</v>
      </c>
      <c r="D508">
        <v>12118</v>
      </c>
      <c r="E508">
        <v>23</v>
      </c>
      <c r="F508" s="1" t="s">
        <v>11</v>
      </c>
      <c r="G508" s="1" t="s">
        <v>17</v>
      </c>
      <c r="H508" s="4">
        <v>45416</v>
      </c>
      <c r="I508" s="1" t="s">
        <v>13</v>
      </c>
    </row>
    <row r="509" spans="1:9" x14ac:dyDescent="0.25">
      <c r="A509" s="1" t="s">
        <v>537</v>
      </c>
      <c r="B509" s="1" t="s">
        <v>15</v>
      </c>
      <c r="C509">
        <v>964</v>
      </c>
      <c r="D509">
        <v>12118</v>
      </c>
      <c r="E509">
        <v>26</v>
      </c>
      <c r="F509" s="1" t="s">
        <v>16</v>
      </c>
      <c r="G509" s="1" t="s">
        <v>17</v>
      </c>
      <c r="H509" s="4">
        <v>45644</v>
      </c>
      <c r="I509" s="1" t="s">
        <v>27</v>
      </c>
    </row>
    <row r="510" spans="1:9" x14ac:dyDescent="0.25">
      <c r="A510" s="1" t="s">
        <v>640</v>
      </c>
      <c r="B510" s="1" t="s">
        <v>15</v>
      </c>
      <c r="C510">
        <v>2532</v>
      </c>
      <c r="D510">
        <v>12118</v>
      </c>
      <c r="E510">
        <v>15</v>
      </c>
      <c r="F510" s="1" t="s">
        <v>11</v>
      </c>
      <c r="G510" s="1" t="s">
        <v>26</v>
      </c>
      <c r="H510" s="4">
        <v>45312</v>
      </c>
      <c r="I510" s="1" t="s">
        <v>21</v>
      </c>
    </row>
    <row r="511" spans="1:9" x14ac:dyDescent="0.25">
      <c r="A511" s="1" t="s">
        <v>711</v>
      </c>
      <c r="B511" s="1" t="s">
        <v>10</v>
      </c>
      <c r="C511">
        <v>3857</v>
      </c>
      <c r="D511">
        <v>12118</v>
      </c>
      <c r="E511">
        <v>26</v>
      </c>
      <c r="F511" s="1" t="s">
        <v>11</v>
      </c>
      <c r="G511" s="1" t="s">
        <v>17</v>
      </c>
      <c r="H511" s="4">
        <v>45622</v>
      </c>
      <c r="I511" s="1" t="s">
        <v>13</v>
      </c>
    </row>
    <row r="512" spans="1:9" x14ac:dyDescent="0.25">
      <c r="A512" s="1" t="s">
        <v>762</v>
      </c>
      <c r="B512" s="1" t="s">
        <v>19</v>
      </c>
      <c r="C512">
        <v>9508</v>
      </c>
      <c r="D512">
        <v>12118</v>
      </c>
      <c r="E512">
        <v>16</v>
      </c>
      <c r="F512" s="1" t="s">
        <v>16</v>
      </c>
      <c r="G512" s="1" t="s">
        <v>26</v>
      </c>
      <c r="H512" s="4">
        <v>45593</v>
      </c>
      <c r="I512" s="1" t="s">
        <v>27</v>
      </c>
    </row>
    <row r="513" spans="1:9" x14ac:dyDescent="0.25">
      <c r="A513" s="1" t="s">
        <v>819</v>
      </c>
      <c r="B513" s="1" t="s">
        <v>19</v>
      </c>
      <c r="C513">
        <v>4682</v>
      </c>
      <c r="D513">
        <v>12118</v>
      </c>
      <c r="E513">
        <v>23</v>
      </c>
      <c r="F513" s="1" t="s">
        <v>11</v>
      </c>
      <c r="G513" s="1" t="s">
        <v>17</v>
      </c>
      <c r="H513" s="4">
        <v>45437</v>
      </c>
      <c r="I513" s="1" t="s">
        <v>21</v>
      </c>
    </row>
    <row r="514" spans="1:9" x14ac:dyDescent="0.25">
      <c r="A514" s="1" t="s">
        <v>924</v>
      </c>
      <c r="B514" s="1" t="s">
        <v>15</v>
      </c>
      <c r="C514">
        <v>1515</v>
      </c>
      <c r="D514">
        <v>12118</v>
      </c>
      <c r="E514">
        <v>7</v>
      </c>
      <c r="F514" s="1" t="s">
        <v>16</v>
      </c>
      <c r="G514" s="1" t="s">
        <v>12</v>
      </c>
      <c r="H514" s="4">
        <v>45523</v>
      </c>
      <c r="I514" s="1" t="s">
        <v>13</v>
      </c>
    </row>
    <row r="515" spans="1:9" x14ac:dyDescent="0.25">
      <c r="A515" s="1" t="s">
        <v>927</v>
      </c>
      <c r="B515" s="1" t="s">
        <v>19</v>
      </c>
      <c r="C515">
        <v>906</v>
      </c>
      <c r="D515">
        <v>12118</v>
      </c>
      <c r="E515">
        <v>27</v>
      </c>
      <c r="F515" s="1" t="s">
        <v>11</v>
      </c>
      <c r="G515" s="1" t="s">
        <v>12</v>
      </c>
      <c r="H515" s="4">
        <v>45478</v>
      </c>
      <c r="I515" s="1" t="s">
        <v>13</v>
      </c>
    </row>
    <row r="516" spans="1:9" x14ac:dyDescent="0.25">
      <c r="A516" s="1" t="s">
        <v>940</v>
      </c>
      <c r="B516" s="1" t="s">
        <v>25</v>
      </c>
      <c r="C516">
        <v>8066</v>
      </c>
      <c r="D516">
        <v>12118</v>
      </c>
      <c r="E516">
        <v>20</v>
      </c>
      <c r="F516" s="1" t="s">
        <v>11</v>
      </c>
      <c r="G516" s="1" t="s">
        <v>26</v>
      </c>
      <c r="H516" s="4">
        <v>45468</v>
      </c>
      <c r="I516" s="1" t="s">
        <v>27</v>
      </c>
    </row>
    <row r="517" spans="1:9" x14ac:dyDescent="0.25">
      <c r="A517" s="1" t="s">
        <v>945</v>
      </c>
      <c r="B517" s="1" t="s">
        <v>15</v>
      </c>
      <c r="C517">
        <v>2966</v>
      </c>
      <c r="D517">
        <v>12118</v>
      </c>
      <c r="E517">
        <v>11</v>
      </c>
      <c r="F517" s="1" t="s">
        <v>11</v>
      </c>
      <c r="G517" s="1" t="s">
        <v>12</v>
      </c>
      <c r="H517" s="4">
        <v>45612</v>
      </c>
      <c r="I517" s="1" t="s">
        <v>13</v>
      </c>
    </row>
    <row r="518" spans="1:9" x14ac:dyDescent="0.25">
      <c r="A518" s="1" t="s">
        <v>156</v>
      </c>
      <c r="B518" s="1" t="s">
        <v>19</v>
      </c>
      <c r="C518">
        <v>3574</v>
      </c>
      <c r="D518">
        <v>12817</v>
      </c>
      <c r="E518">
        <v>1</v>
      </c>
      <c r="F518" s="1" t="s">
        <v>11</v>
      </c>
      <c r="G518" s="1" t="s">
        <v>12</v>
      </c>
      <c r="H518" s="4">
        <v>45467</v>
      </c>
      <c r="I518" s="1" t="s">
        <v>27</v>
      </c>
    </row>
    <row r="519" spans="1:9" x14ac:dyDescent="0.25">
      <c r="A519" s="1" t="s">
        <v>165</v>
      </c>
      <c r="B519" s="1" t="s">
        <v>10</v>
      </c>
      <c r="C519">
        <v>2568</v>
      </c>
      <c r="D519">
        <v>12817</v>
      </c>
      <c r="E519">
        <v>5</v>
      </c>
      <c r="F519" s="1" t="s">
        <v>11</v>
      </c>
      <c r="G519" s="1" t="s">
        <v>12</v>
      </c>
      <c r="H519" s="4">
        <v>45398</v>
      </c>
      <c r="I519" s="1" t="s">
        <v>21</v>
      </c>
    </row>
    <row r="520" spans="1:9" x14ac:dyDescent="0.25">
      <c r="A520" s="1" t="s">
        <v>188</v>
      </c>
      <c r="B520" s="1" t="s">
        <v>10</v>
      </c>
      <c r="C520">
        <v>1529</v>
      </c>
      <c r="D520">
        <v>12817</v>
      </c>
      <c r="E520">
        <v>6</v>
      </c>
      <c r="F520" s="1" t="s">
        <v>11</v>
      </c>
      <c r="G520" s="1" t="s">
        <v>20</v>
      </c>
      <c r="H520" s="4">
        <v>45468</v>
      </c>
      <c r="I520" s="1" t="s">
        <v>13</v>
      </c>
    </row>
    <row r="521" spans="1:9" x14ac:dyDescent="0.25">
      <c r="A521" s="1" t="s">
        <v>254</v>
      </c>
      <c r="B521" s="1" t="s">
        <v>25</v>
      </c>
      <c r="C521">
        <v>5626</v>
      </c>
      <c r="D521">
        <v>12817</v>
      </c>
      <c r="E521">
        <v>2</v>
      </c>
      <c r="F521" s="1" t="s">
        <v>11</v>
      </c>
      <c r="G521" s="1" t="s">
        <v>12</v>
      </c>
      <c r="H521" s="4">
        <v>45537</v>
      </c>
      <c r="I521" s="1" t="s">
        <v>21</v>
      </c>
    </row>
    <row r="522" spans="1:9" x14ac:dyDescent="0.25">
      <c r="A522" s="1" t="s">
        <v>267</v>
      </c>
      <c r="B522" s="1" t="s">
        <v>25</v>
      </c>
      <c r="C522">
        <v>7311</v>
      </c>
      <c r="D522">
        <v>12817</v>
      </c>
      <c r="E522">
        <v>9</v>
      </c>
      <c r="F522" s="1" t="s">
        <v>11</v>
      </c>
      <c r="G522" s="1" t="s">
        <v>20</v>
      </c>
      <c r="H522" s="4">
        <v>45375</v>
      </c>
      <c r="I522" s="1" t="s">
        <v>21</v>
      </c>
    </row>
    <row r="523" spans="1:9" x14ac:dyDescent="0.25">
      <c r="A523" s="1" t="s">
        <v>274</v>
      </c>
      <c r="B523" s="1" t="s">
        <v>19</v>
      </c>
      <c r="C523">
        <v>4316</v>
      </c>
      <c r="D523">
        <v>12817</v>
      </c>
      <c r="E523">
        <v>4</v>
      </c>
      <c r="F523" s="1" t="s">
        <v>16</v>
      </c>
      <c r="G523" s="1" t="s">
        <v>17</v>
      </c>
      <c r="H523" s="4">
        <v>45546</v>
      </c>
      <c r="I523" s="1" t="s">
        <v>27</v>
      </c>
    </row>
    <row r="524" spans="1:9" x14ac:dyDescent="0.25">
      <c r="A524" s="1" t="s">
        <v>368</v>
      </c>
      <c r="B524" s="1" t="s">
        <v>15</v>
      </c>
      <c r="C524">
        <v>7039</v>
      </c>
      <c r="D524">
        <v>12817</v>
      </c>
      <c r="E524">
        <v>6</v>
      </c>
      <c r="F524" s="1" t="s">
        <v>11</v>
      </c>
      <c r="G524" s="1" t="s">
        <v>20</v>
      </c>
      <c r="H524" s="4">
        <v>45501</v>
      </c>
      <c r="I524" s="1" t="s">
        <v>13</v>
      </c>
    </row>
    <row r="525" spans="1:9" x14ac:dyDescent="0.25">
      <c r="A525" s="1" t="s">
        <v>472</v>
      </c>
      <c r="B525" s="1" t="s">
        <v>15</v>
      </c>
      <c r="C525">
        <v>9790</v>
      </c>
      <c r="D525">
        <v>12817</v>
      </c>
      <c r="E525">
        <v>22</v>
      </c>
      <c r="F525" s="1" t="s">
        <v>11</v>
      </c>
      <c r="G525" s="1" t="s">
        <v>26</v>
      </c>
      <c r="H525" s="4">
        <v>45490</v>
      </c>
      <c r="I525" s="1" t="s">
        <v>27</v>
      </c>
    </row>
    <row r="526" spans="1:9" x14ac:dyDescent="0.25">
      <c r="A526" s="1" t="s">
        <v>551</v>
      </c>
      <c r="B526" s="1" t="s">
        <v>15</v>
      </c>
      <c r="C526">
        <v>5089</v>
      </c>
      <c r="D526">
        <v>12817</v>
      </c>
      <c r="E526">
        <v>16</v>
      </c>
      <c r="F526" s="1" t="s">
        <v>16</v>
      </c>
      <c r="G526" s="1" t="s">
        <v>12</v>
      </c>
      <c r="H526" s="4">
        <v>45497</v>
      </c>
      <c r="I526" s="1" t="s">
        <v>27</v>
      </c>
    </row>
    <row r="527" spans="1:9" x14ac:dyDescent="0.25">
      <c r="A527" s="1" t="s">
        <v>598</v>
      </c>
      <c r="B527" s="1" t="s">
        <v>25</v>
      </c>
      <c r="C527">
        <v>3716</v>
      </c>
      <c r="D527">
        <v>12817</v>
      </c>
      <c r="E527">
        <v>17</v>
      </c>
      <c r="F527" s="1" t="s">
        <v>16</v>
      </c>
      <c r="G527" s="1" t="s">
        <v>20</v>
      </c>
      <c r="H527" s="4">
        <v>45593</v>
      </c>
      <c r="I527" s="1" t="s">
        <v>21</v>
      </c>
    </row>
    <row r="528" spans="1:9" x14ac:dyDescent="0.25">
      <c r="A528" s="1" t="s">
        <v>642</v>
      </c>
      <c r="B528" s="1" t="s">
        <v>19</v>
      </c>
      <c r="C528">
        <v>6009</v>
      </c>
      <c r="D528">
        <v>12817</v>
      </c>
      <c r="E528">
        <v>5</v>
      </c>
      <c r="F528" s="1" t="s">
        <v>11</v>
      </c>
      <c r="G528" s="1" t="s">
        <v>20</v>
      </c>
      <c r="H528" s="4">
        <v>45553</v>
      </c>
      <c r="I528" s="1" t="s">
        <v>13</v>
      </c>
    </row>
    <row r="529" spans="1:9" x14ac:dyDescent="0.25">
      <c r="A529" s="1" t="s">
        <v>714</v>
      </c>
      <c r="B529" s="1" t="s">
        <v>19</v>
      </c>
      <c r="C529">
        <v>997</v>
      </c>
      <c r="D529">
        <v>12817</v>
      </c>
      <c r="E529">
        <v>20</v>
      </c>
      <c r="F529" s="1" t="s">
        <v>11</v>
      </c>
      <c r="G529" s="1" t="s">
        <v>26</v>
      </c>
      <c r="H529" s="4">
        <v>45314</v>
      </c>
      <c r="I529" s="1" t="s">
        <v>13</v>
      </c>
    </row>
    <row r="530" spans="1:9" x14ac:dyDescent="0.25">
      <c r="A530" s="1" t="s">
        <v>769</v>
      </c>
      <c r="B530" s="1" t="s">
        <v>25</v>
      </c>
      <c r="C530">
        <v>9721</v>
      </c>
      <c r="D530">
        <v>12817</v>
      </c>
      <c r="E530">
        <v>13</v>
      </c>
      <c r="F530" s="1" t="s">
        <v>11</v>
      </c>
      <c r="G530" s="1" t="s">
        <v>20</v>
      </c>
      <c r="H530" s="4">
        <v>45315</v>
      </c>
      <c r="I530" s="1" t="s">
        <v>27</v>
      </c>
    </row>
    <row r="531" spans="1:9" x14ac:dyDescent="0.25">
      <c r="A531" s="1" t="s">
        <v>800</v>
      </c>
      <c r="B531" s="1" t="s">
        <v>19</v>
      </c>
      <c r="C531">
        <v>9228</v>
      </c>
      <c r="D531">
        <v>12817</v>
      </c>
      <c r="E531">
        <v>5</v>
      </c>
      <c r="F531" s="1" t="s">
        <v>16</v>
      </c>
      <c r="G531" s="1" t="s">
        <v>26</v>
      </c>
      <c r="H531" s="4">
        <v>45590</v>
      </c>
      <c r="I531" s="1" t="s">
        <v>13</v>
      </c>
    </row>
    <row r="532" spans="1:9" x14ac:dyDescent="0.25">
      <c r="A532" s="1" t="s">
        <v>865</v>
      </c>
      <c r="B532" s="1" t="s">
        <v>15</v>
      </c>
      <c r="C532">
        <v>5038</v>
      </c>
      <c r="D532">
        <v>12817</v>
      </c>
      <c r="E532">
        <v>2</v>
      </c>
      <c r="F532" s="1" t="s">
        <v>16</v>
      </c>
      <c r="G532" s="1" t="s">
        <v>17</v>
      </c>
      <c r="H532" s="4">
        <v>45418</v>
      </c>
      <c r="I532" s="1" t="s">
        <v>21</v>
      </c>
    </row>
    <row r="533" spans="1:9" x14ac:dyDescent="0.25">
      <c r="A533" s="1" t="s">
        <v>911</v>
      </c>
      <c r="B533" s="1" t="s">
        <v>19</v>
      </c>
      <c r="C533">
        <v>5091</v>
      </c>
      <c r="D533">
        <v>12817</v>
      </c>
      <c r="E533">
        <v>19</v>
      </c>
      <c r="F533" s="1" t="s">
        <v>11</v>
      </c>
      <c r="G533" s="1" t="s">
        <v>17</v>
      </c>
      <c r="H533" s="4">
        <v>45640</v>
      </c>
      <c r="I533" s="1" t="s">
        <v>21</v>
      </c>
    </row>
    <row r="534" spans="1:9" x14ac:dyDescent="0.25">
      <c r="A534" s="1" t="s">
        <v>915</v>
      </c>
      <c r="B534" s="1" t="s">
        <v>10</v>
      </c>
      <c r="C534">
        <v>7009</v>
      </c>
      <c r="D534">
        <v>12817</v>
      </c>
      <c r="E534">
        <v>19</v>
      </c>
      <c r="F534" s="1" t="s">
        <v>16</v>
      </c>
      <c r="G534" s="1" t="s">
        <v>12</v>
      </c>
      <c r="H534" s="4">
        <v>45593</v>
      </c>
      <c r="I534" s="1" t="s">
        <v>27</v>
      </c>
    </row>
    <row r="535" spans="1:9" x14ac:dyDescent="0.25">
      <c r="A535" s="1" t="s">
        <v>961</v>
      </c>
      <c r="B535" s="1" t="s">
        <v>25</v>
      </c>
      <c r="C535">
        <v>1307</v>
      </c>
      <c r="D535">
        <v>12817</v>
      </c>
      <c r="E535">
        <v>5</v>
      </c>
      <c r="F535" s="1" t="s">
        <v>11</v>
      </c>
      <c r="G535" s="1" t="s">
        <v>12</v>
      </c>
      <c r="H535" s="4">
        <v>45570</v>
      </c>
      <c r="I535" s="1" t="s">
        <v>13</v>
      </c>
    </row>
    <row r="536" spans="1:9" x14ac:dyDescent="0.25">
      <c r="A536" s="1" t="s">
        <v>139</v>
      </c>
      <c r="B536" s="1" t="s">
        <v>10</v>
      </c>
      <c r="C536">
        <v>2541</v>
      </c>
      <c r="D536">
        <v>13162</v>
      </c>
      <c r="E536">
        <v>22</v>
      </c>
      <c r="F536" s="1" t="s">
        <v>11</v>
      </c>
      <c r="G536" s="1" t="s">
        <v>12</v>
      </c>
      <c r="H536" s="4">
        <v>45506</v>
      </c>
      <c r="I536" s="1" t="s">
        <v>27</v>
      </c>
    </row>
    <row r="537" spans="1:9" x14ac:dyDescent="0.25">
      <c r="A537" s="1" t="s">
        <v>145</v>
      </c>
      <c r="B537" s="1" t="s">
        <v>25</v>
      </c>
      <c r="C537">
        <v>562</v>
      </c>
      <c r="D537">
        <v>13162</v>
      </c>
      <c r="E537">
        <v>27</v>
      </c>
      <c r="F537" s="1" t="s">
        <v>11</v>
      </c>
      <c r="G537" s="1" t="s">
        <v>12</v>
      </c>
      <c r="H537" s="4">
        <v>45449</v>
      </c>
      <c r="I537" s="1" t="s">
        <v>13</v>
      </c>
    </row>
    <row r="538" spans="1:9" x14ac:dyDescent="0.25">
      <c r="A538" s="1" t="s">
        <v>148</v>
      </c>
      <c r="B538" s="1" t="s">
        <v>10</v>
      </c>
      <c r="C538">
        <v>7415</v>
      </c>
      <c r="D538">
        <v>13162</v>
      </c>
      <c r="E538">
        <v>7</v>
      </c>
      <c r="F538" s="1" t="s">
        <v>11</v>
      </c>
      <c r="G538" s="1" t="s">
        <v>12</v>
      </c>
      <c r="H538" s="4">
        <v>45556</v>
      </c>
      <c r="I538" s="1" t="s">
        <v>13</v>
      </c>
    </row>
    <row r="539" spans="1:9" x14ac:dyDescent="0.25">
      <c r="A539" s="1" t="s">
        <v>150</v>
      </c>
      <c r="B539" s="1" t="s">
        <v>19</v>
      </c>
      <c r="C539">
        <v>4144</v>
      </c>
      <c r="D539">
        <v>13162</v>
      </c>
      <c r="E539">
        <v>23</v>
      </c>
      <c r="F539" s="1" t="s">
        <v>11</v>
      </c>
      <c r="G539" s="1" t="s">
        <v>12</v>
      </c>
      <c r="H539" s="4">
        <v>45614</v>
      </c>
      <c r="I539" s="1" t="s">
        <v>13</v>
      </c>
    </row>
    <row r="540" spans="1:9" x14ac:dyDescent="0.25">
      <c r="A540" s="1" t="s">
        <v>163</v>
      </c>
      <c r="B540" s="1" t="s">
        <v>15</v>
      </c>
      <c r="C540">
        <v>2532</v>
      </c>
      <c r="D540">
        <v>13162</v>
      </c>
      <c r="E540">
        <v>3</v>
      </c>
      <c r="F540" s="1" t="s">
        <v>16</v>
      </c>
      <c r="G540" s="1" t="s">
        <v>12</v>
      </c>
      <c r="H540" s="4">
        <v>45528</v>
      </c>
      <c r="I540" s="1" t="s">
        <v>13</v>
      </c>
    </row>
    <row r="541" spans="1:9" x14ac:dyDescent="0.25">
      <c r="A541" s="1" t="s">
        <v>175</v>
      </c>
      <c r="B541" s="1" t="s">
        <v>19</v>
      </c>
      <c r="C541">
        <v>8968</v>
      </c>
      <c r="D541">
        <v>13162</v>
      </c>
      <c r="E541">
        <v>29</v>
      </c>
      <c r="F541" s="1" t="s">
        <v>11</v>
      </c>
      <c r="G541" s="1" t="s">
        <v>17</v>
      </c>
      <c r="H541" s="4">
        <v>45394</v>
      </c>
      <c r="I541" s="1" t="s">
        <v>13</v>
      </c>
    </row>
    <row r="542" spans="1:9" x14ac:dyDescent="0.25">
      <c r="A542" s="1" t="s">
        <v>257</v>
      </c>
      <c r="B542" s="1" t="s">
        <v>15</v>
      </c>
      <c r="C542">
        <v>692</v>
      </c>
      <c r="D542">
        <v>13162</v>
      </c>
      <c r="E542">
        <v>7</v>
      </c>
      <c r="F542" s="1" t="s">
        <v>11</v>
      </c>
      <c r="G542" s="1" t="s">
        <v>20</v>
      </c>
      <c r="H542" s="4">
        <v>45298</v>
      </c>
      <c r="I542" s="1" t="s">
        <v>27</v>
      </c>
    </row>
    <row r="543" spans="1:9" x14ac:dyDescent="0.25">
      <c r="A543" s="1" t="s">
        <v>307</v>
      </c>
      <c r="B543" s="1" t="s">
        <v>15</v>
      </c>
      <c r="C543">
        <v>502</v>
      </c>
      <c r="D543">
        <v>13162</v>
      </c>
      <c r="E543">
        <v>2</v>
      </c>
      <c r="F543" s="1" t="s">
        <v>11</v>
      </c>
      <c r="G543" s="1" t="s">
        <v>20</v>
      </c>
      <c r="H543" s="4">
        <v>45549</v>
      </c>
      <c r="I543" s="1" t="s">
        <v>13</v>
      </c>
    </row>
    <row r="544" spans="1:9" x14ac:dyDescent="0.25">
      <c r="A544" s="1" t="s">
        <v>335</v>
      </c>
      <c r="B544" s="1" t="s">
        <v>15</v>
      </c>
      <c r="C544">
        <v>4112</v>
      </c>
      <c r="D544">
        <v>13162</v>
      </c>
      <c r="E544">
        <v>3</v>
      </c>
      <c r="F544" s="1" t="s">
        <v>16</v>
      </c>
      <c r="G544" s="1" t="s">
        <v>17</v>
      </c>
      <c r="H544" s="4">
        <v>45482</v>
      </c>
      <c r="I544" s="1" t="s">
        <v>27</v>
      </c>
    </row>
    <row r="545" spans="1:9" x14ac:dyDescent="0.25">
      <c r="A545" s="1" t="s">
        <v>352</v>
      </c>
      <c r="B545" s="1" t="s">
        <v>15</v>
      </c>
      <c r="C545">
        <v>4016</v>
      </c>
      <c r="D545">
        <v>13162</v>
      </c>
      <c r="E545">
        <v>29</v>
      </c>
      <c r="F545" s="1" t="s">
        <v>16</v>
      </c>
      <c r="G545" s="1" t="s">
        <v>26</v>
      </c>
      <c r="H545" s="4">
        <v>45442</v>
      </c>
      <c r="I545" s="1" t="s">
        <v>27</v>
      </c>
    </row>
    <row r="546" spans="1:9" x14ac:dyDescent="0.25">
      <c r="A546" s="1" t="s">
        <v>436</v>
      </c>
      <c r="B546" s="1" t="s">
        <v>19</v>
      </c>
      <c r="C546">
        <v>4339</v>
      </c>
      <c r="D546">
        <v>13162</v>
      </c>
      <c r="E546">
        <v>28</v>
      </c>
      <c r="F546" s="1" t="s">
        <v>16</v>
      </c>
      <c r="G546" s="1" t="s">
        <v>17</v>
      </c>
      <c r="H546" s="4">
        <v>45653</v>
      </c>
      <c r="I546" s="1" t="s">
        <v>27</v>
      </c>
    </row>
    <row r="547" spans="1:9" x14ac:dyDescent="0.25">
      <c r="A547" s="1" t="s">
        <v>565</v>
      </c>
      <c r="B547" s="1" t="s">
        <v>10</v>
      </c>
      <c r="C547">
        <v>5915</v>
      </c>
      <c r="D547">
        <v>13162</v>
      </c>
      <c r="E547">
        <v>13</v>
      </c>
      <c r="F547" s="1" t="s">
        <v>11</v>
      </c>
      <c r="G547" s="1" t="s">
        <v>20</v>
      </c>
      <c r="H547" s="4">
        <v>45504</v>
      </c>
      <c r="I547" s="1" t="s">
        <v>13</v>
      </c>
    </row>
    <row r="548" spans="1:9" x14ac:dyDescent="0.25">
      <c r="A548" s="1" t="s">
        <v>603</v>
      </c>
      <c r="B548" s="1" t="s">
        <v>15</v>
      </c>
      <c r="C548">
        <v>8157</v>
      </c>
      <c r="D548">
        <v>13162</v>
      </c>
      <c r="E548">
        <v>8</v>
      </c>
      <c r="F548" s="1" t="s">
        <v>11</v>
      </c>
      <c r="G548" s="1" t="s">
        <v>26</v>
      </c>
      <c r="H548" s="4">
        <v>45605</v>
      </c>
      <c r="I548" s="1" t="s">
        <v>13</v>
      </c>
    </row>
    <row r="549" spans="1:9" x14ac:dyDescent="0.25">
      <c r="A549" s="1" t="s">
        <v>634</v>
      </c>
      <c r="B549" s="1" t="s">
        <v>10</v>
      </c>
      <c r="C549">
        <v>7685</v>
      </c>
      <c r="D549">
        <v>13162</v>
      </c>
      <c r="E549">
        <v>11</v>
      </c>
      <c r="F549" s="1" t="s">
        <v>11</v>
      </c>
      <c r="G549" s="1" t="s">
        <v>12</v>
      </c>
      <c r="H549" s="4">
        <v>45557</v>
      </c>
      <c r="I549" s="1" t="s">
        <v>13</v>
      </c>
    </row>
    <row r="550" spans="1:9" x14ac:dyDescent="0.25">
      <c r="A550" s="1" t="s">
        <v>651</v>
      </c>
      <c r="B550" s="1" t="s">
        <v>19</v>
      </c>
      <c r="C550">
        <v>3758</v>
      </c>
      <c r="D550">
        <v>13162</v>
      </c>
      <c r="E550">
        <v>14</v>
      </c>
      <c r="F550" s="1" t="s">
        <v>11</v>
      </c>
      <c r="G550" s="1" t="s">
        <v>12</v>
      </c>
      <c r="H550" s="4">
        <v>45397</v>
      </c>
      <c r="I550" s="1" t="s">
        <v>27</v>
      </c>
    </row>
    <row r="551" spans="1:9" x14ac:dyDescent="0.25">
      <c r="A551" s="1" t="s">
        <v>880</v>
      </c>
      <c r="B551" s="1" t="s">
        <v>19</v>
      </c>
      <c r="C551">
        <v>7536</v>
      </c>
      <c r="D551">
        <v>13162</v>
      </c>
      <c r="E551">
        <v>12</v>
      </c>
      <c r="F551" s="1" t="s">
        <v>11</v>
      </c>
      <c r="G551" s="1" t="s">
        <v>26</v>
      </c>
      <c r="H551" s="4">
        <v>45485</v>
      </c>
      <c r="I551" s="1" t="s">
        <v>27</v>
      </c>
    </row>
    <row r="552" spans="1:9" x14ac:dyDescent="0.25">
      <c r="A552" s="1" t="s">
        <v>956</v>
      </c>
      <c r="B552" s="1" t="s">
        <v>10</v>
      </c>
      <c r="C552">
        <v>7831</v>
      </c>
      <c r="D552">
        <v>13162</v>
      </c>
      <c r="E552">
        <v>21</v>
      </c>
      <c r="F552" s="1" t="s">
        <v>11</v>
      </c>
      <c r="G552" s="1" t="s">
        <v>12</v>
      </c>
      <c r="H552" s="4">
        <v>45508</v>
      </c>
      <c r="I552" s="1" t="s">
        <v>21</v>
      </c>
    </row>
    <row r="553" spans="1:9" x14ac:dyDescent="0.25">
      <c r="A553" s="1" t="s">
        <v>963</v>
      </c>
      <c r="B553" s="1" t="s">
        <v>19</v>
      </c>
      <c r="C553">
        <v>5327</v>
      </c>
      <c r="D553">
        <v>13162</v>
      </c>
      <c r="E553">
        <v>20</v>
      </c>
      <c r="F553" s="1" t="s">
        <v>16</v>
      </c>
      <c r="G553" s="1" t="s">
        <v>20</v>
      </c>
      <c r="H553" s="4">
        <v>45518</v>
      </c>
      <c r="I553" s="1" t="s">
        <v>21</v>
      </c>
    </row>
    <row r="554" spans="1:9" x14ac:dyDescent="0.25">
      <c r="A554" s="1" t="s">
        <v>989</v>
      </c>
      <c r="B554" s="1" t="s">
        <v>19</v>
      </c>
      <c r="C554">
        <v>8049</v>
      </c>
      <c r="D554">
        <v>13162</v>
      </c>
      <c r="E554">
        <v>25</v>
      </c>
      <c r="F554" s="1" t="s">
        <v>16</v>
      </c>
      <c r="G554" s="1" t="s">
        <v>26</v>
      </c>
      <c r="H554" s="4">
        <v>45640</v>
      </c>
      <c r="I554" s="1" t="s">
        <v>27</v>
      </c>
    </row>
    <row r="555" spans="1:9" x14ac:dyDescent="0.25">
      <c r="A555" s="1" t="s">
        <v>1021</v>
      </c>
      <c r="B555" s="1" t="s">
        <v>19</v>
      </c>
      <c r="C555">
        <v>1225</v>
      </c>
      <c r="D555">
        <v>13162</v>
      </c>
      <c r="E555">
        <v>26</v>
      </c>
      <c r="F555" s="1" t="s">
        <v>11</v>
      </c>
      <c r="G555" s="1" t="s">
        <v>17</v>
      </c>
      <c r="H555" s="4">
        <v>45458</v>
      </c>
      <c r="I555" s="1" t="s">
        <v>21</v>
      </c>
    </row>
    <row r="556" spans="1:9" x14ac:dyDescent="0.25">
      <c r="A556" s="1" t="s">
        <v>9</v>
      </c>
      <c r="B556" s="1" t="s">
        <v>10</v>
      </c>
      <c r="C556">
        <v>6741</v>
      </c>
      <c r="D556">
        <v>13501</v>
      </c>
      <c r="E556">
        <v>25</v>
      </c>
      <c r="F556" s="1" t="s">
        <v>11</v>
      </c>
      <c r="G556" s="1" t="s">
        <v>12</v>
      </c>
      <c r="H556" s="4">
        <v>45596</v>
      </c>
      <c r="I556" s="1" t="s">
        <v>13</v>
      </c>
    </row>
    <row r="557" spans="1:9" x14ac:dyDescent="0.25">
      <c r="A557" s="1" t="s">
        <v>28</v>
      </c>
      <c r="B557" s="1" t="s">
        <v>15</v>
      </c>
      <c r="C557">
        <v>8845</v>
      </c>
      <c r="D557">
        <v>13501</v>
      </c>
      <c r="E557">
        <v>13</v>
      </c>
      <c r="F557" s="1" t="s">
        <v>16</v>
      </c>
      <c r="G557" s="1" t="s">
        <v>12</v>
      </c>
      <c r="H557" s="4">
        <v>45512</v>
      </c>
      <c r="I557" s="1" t="s">
        <v>13</v>
      </c>
    </row>
    <row r="558" spans="1:9" x14ac:dyDescent="0.25">
      <c r="A558" s="1" t="s">
        <v>60</v>
      </c>
      <c r="B558" s="1" t="s">
        <v>19</v>
      </c>
      <c r="C558">
        <v>1316</v>
      </c>
      <c r="D558">
        <v>13501</v>
      </c>
      <c r="E558">
        <v>3</v>
      </c>
      <c r="F558" s="1" t="s">
        <v>11</v>
      </c>
      <c r="G558" s="1" t="s">
        <v>20</v>
      </c>
      <c r="H558" s="4">
        <v>45596</v>
      </c>
      <c r="I558" s="1" t="s">
        <v>13</v>
      </c>
    </row>
    <row r="559" spans="1:9" x14ac:dyDescent="0.25">
      <c r="A559" s="1" t="s">
        <v>69</v>
      </c>
      <c r="B559" s="1" t="s">
        <v>10</v>
      </c>
      <c r="C559">
        <v>8867</v>
      </c>
      <c r="D559">
        <v>13501</v>
      </c>
      <c r="E559">
        <v>17</v>
      </c>
      <c r="F559" s="1" t="s">
        <v>11</v>
      </c>
      <c r="G559" s="1" t="s">
        <v>17</v>
      </c>
      <c r="H559" s="4">
        <v>45367</v>
      </c>
      <c r="I559" s="1" t="s">
        <v>13</v>
      </c>
    </row>
    <row r="560" spans="1:9" x14ac:dyDescent="0.25">
      <c r="A560" s="1" t="s">
        <v>95</v>
      </c>
      <c r="B560" s="1" t="s">
        <v>19</v>
      </c>
      <c r="C560">
        <v>6194</v>
      </c>
      <c r="D560">
        <v>13501</v>
      </c>
      <c r="E560">
        <v>23</v>
      </c>
      <c r="F560" s="1" t="s">
        <v>11</v>
      </c>
      <c r="G560" s="1" t="s">
        <v>20</v>
      </c>
      <c r="H560" s="4">
        <v>45342</v>
      </c>
      <c r="I560" s="1" t="s">
        <v>27</v>
      </c>
    </row>
    <row r="561" spans="1:9" x14ac:dyDescent="0.25">
      <c r="A561" s="1" t="s">
        <v>159</v>
      </c>
      <c r="B561" s="1" t="s">
        <v>25</v>
      </c>
      <c r="C561">
        <v>2137</v>
      </c>
      <c r="D561">
        <v>13501</v>
      </c>
      <c r="E561">
        <v>5</v>
      </c>
      <c r="F561" s="1" t="s">
        <v>11</v>
      </c>
      <c r="G561" s="1" t="s">
        <v>26</v>
      </c>
      <c r="H561" s="4">
        <v>45655</v>
      </c>
      <c r="I561" s="1" t="s">
        <v>21</v>
      </c>
    </row>
    <row r="562" spans="1:9" x14ac:dyDescent="0.25">
      <c r="A562" s="1" t="s">
        <v>160</v>
      </c>
      <c r="B562" s="1" t="s">
        <v>15</v>
      </c>
      <c r="C562">
        <v>5603</v>
      </c>
      <c r="D562">
        <v>13501</v>
      </c>
      <c r="E562">
        <v>9</v>
      </c>
      <c r="F562" s="1" t="s">
        <v>11</v>
      </c>
      <c r="G562" s="1" t="s">
        <v>20</v>
      </c>
      <c r="H562" s="4">
        <v>45625</v>
      </c>
      <c r="I562" s="1" t="s">
        <v>27</v>
      </c>
    </row>
    <row r="563" spans="1:9" x14ac:dyDescent="0.25">
      <c r="A563" s="1" t="s">
        <v>207</v>
      </c>
      <c r="B563" s="1" t="s">
        <v>10</v>
      </c>
      <c r="C563">
        <v>5045</v>
      </c>
      <c r="D563">
        <v>13501</v>
      </c>
      <c r="E563">
        <v>1</v>
      </c>
      <c r="F563" s="1" t="s">
        <v>16</v>
      </c>
      <c r="G563" s="1" t="s">
        <v>12</v>
      </c>
      <c r="H563" s="4">
        <v>45412</v>
      </c>
      <c r="I563" s="1" t="s">
        <v>21</v>
      </c>
    </row>
    <row r="564" spans="1:9" x14ac:dyDescent="0.25">
      <c r="A564" s="1" t="s">
        <v>224</v>
      </c>
      <c r="B564" s="1" t="s">
        <v>15</v>
      </c>
      <c r="C564">
        <v>3953</v>
      </c>
      <c r="D564">
        <v>13501</v>
      </c>
      <c r="E564">
        <v>8</v>
      </c>
      <c r="F564" s="1" t="s">
        <v>11</v>
      </c>
      <c r="G564" s="1" t="s">
        <v>26</v>
      </c>
      <c r="H564" s="4">
        <v>45426</v>
      </c>
      <c r="I564" s="1" t="s">
        <v>13</v>
      </c>
    </row>
    <row r="565" spans="1:9" x14ac:dyDescent="0.25">
      <c r="A565" s="1" t="s">
        <v>232</v>
      </c>
      <c r="B565" s="1" t="s">
        <v>19</v>
      </c>
      <c r="C565">
        <v>4052</v>
      </c>
      <c r="D565">
        <v>13501</v>
      </c>
      <c r="E565">
        <v>24</v>
      </c>
      <c r="F565" s="1" t="s">
        <v>11</v>
      </c>
      <c r="G565" s="1" t="s">
        <v>26</v>
      </c>
      <c r="H565" s="4">
        <v>45352</v>
      </c>
      <c r="I565" s="1" t="s">
        <v>27</v>
      </c>
    </row>
    <row r="566" spans="1:9" x14ac:dyDescent="0.25">
      <c r="A566" s="1" t="s">
        <v>285</v>
      </c>
      <c r="B566" s="1" t="s">
        <v>19</v>
      </c>
      <c r="C566">
        <v>9947</v>
      </c>
      <c r="D566">
        <v>13501</v>
      </c>
      <c r="E566">
        <v>18</v>
      </c>
      <c r="F566" s="1" t="s">
        <v>11</v>
      </c>
      <c r="G566" s="1" t="s">
        <v>20</v>
      </c>
      <c r="H566" s="4">
        <v>45439</v>
      </c>
      <c r="I566" s="1" t="s">
        <v>21</v>
      </c>
    </row>
    <row r="567" spans="1:9" x14ac:dyDescent="0.25">
      <c r="A567" s="1" t="s">
        <v>299</v>
      </c>
      <c r="B567" s="1" t="s">
        <v>10</v>
      </c>
      <c r="C567">
        <v>4677</v>
      </c>
      <c r="D567">
        <v>13501</v>
      </c>
      <c r="E567">
        <v>28</v>
      </c>
      <c r="F567" s="1" t="s">
        <v>11</v>
      </c>
      <c r="G567" s="1" t="s">
        <v>20</v>
      </c>
      <c r="H567" s="4">
        <v>45517</v>
      </c>
      <c r="I567" s="1" t="s">
        <v>21</v>
      </c>
    </row>
    <row r="568" spans="1:9" x14ac:dyDescent="0.25">
      <c r="A568" s="1" t="s">
        <v>311</v>
      </c>
      <c r="B568" s="1" t="s">
        <v>15</v>
      </c>
      <c r="C568">
        <v>8239</v>
      </c>
      <c r="D568">
        <v>13501</v>
      </c>
      <c r="E568">
        <v>24</v>
      </c>
      <c r="F568" s="1" t="s">
        <v>16</v>
      </c>
      <c r="G568" s="1" t="s">
        <v>26</v>
      </c>
      <c r="H568" s="4">
        <v>45324</v>
      </c>
      <c r="I568" s="1" t="s">
        <v>21</v>
      </c>
    </row>
    <row r="569" spans="1:9" x14ac:dyDescent="0.25">
      <c r="A569" s="1" t="s">
        <v>372</v>
      </c>
      <c r="B569" s="1" t="s">
        <v>19</v>
      </c>
      <c r="C569">
        <v>7985</v>
      </c>
      <c r="D569">
        <v>13501</v>
      </c>
      <c r="E569">
        <v>17</v>
      </c>
      <c r="F569" s="1" t="s">
        <v>16</v>
      </c>
      <c r="G569" s="1" t="s">
        <v>26</v>
      </c>
      <c r="H569" s="4">
        <v>45578</v>
      </c>
      <c r="I569" s="1" t="s">
        <v>21</v>
      </c>
    </row>
    <row r="570" spans="1:9" x14ac:dyDescent="0.25">
      <c r="A570" s="1" t="s">
        <v>473</v>
      </c>
      <c r="B570" s="1" t="s">
        <v>15</v>
      </c>
      <c r="C570">
        <v>9631</v>
      </c>
      <c r="D570">
        <v>13501</v>
      </c>
      <c r="E570">
        <v>15</v>
      </c>
      <c r="F570" s="1" t="s">
        <v>11</v>
      </c>
      <c r="G570" s="1" t="s">
        <v>17</v>
      </c>
      <c r="H570" s="4">
        <v>45334</v>
      </c>
      <c r="I570" s="1" t="s">
        <v>13</v>
      </c>
    </row>
    <row r="571" spans="1:9" x14ac:dyDescent="0.25">
      <c r="A571" s="1" t="s">
        <v>505</v>
      </c>
      <c r="B571" s="1" t="s">
        <v>25</v>
      </c>
      <c r="C571">
        <v>4608</v>
      </c>
      <c r="D571">
        <v>13501</v>
      </c>
      <c r="E571">
        <v>23</v>
      </c>
      <c r="F571" s="1" t="s">
        <v>11</v>
      </c>
      <c r="G571" s="1" t="s">
        <v>17</v>
      </c>
      <c r="H571" s="4">
        <v>45475</v>
      </c>
      <c r="I571" s="1" t="s">
        <v>27</v>
      </c>
    </row>
    <row r="572" spans="1:9" x14ac:dyDescent="0.25">
      <c r="A572" s="1" t="s">
        <v>562</v>
      </c>
      <c r="B572" s="1" t="s">
        <v>25</v>
      </c>
      <c r="C572">
        <v>4470</v>
      </c>
      <c r="D572">
        <v>13501</v>
      </c>
      <c r="E572">
        <v>4</v>
      </c>
      <c r="F572" s="1" t="s">
        <v>16</v>
      </c>
      <c r="G572" s="1" t="s">
        <v>12</v>
      </c>
      <c r="H572" s="4">
        <v>45516</v>
      </c>
      <c r="I572" s="1" t="s">
        <v>27</v>
      </c>
    </row>
    <row r="573" spans="1:9" x14ac:dyDescent="0.25">
      <c r="A573" s="1" t="s">
        <v>650</v>
      </c>
      <c r="B573" s="1" t="s">
        <v>10</v>
      </c>
      <c r="C573">
        <v>2195</v>
      </c>
      <c r="D573">
        <v>13501</v>
      </c>
      <c r="E573">
        <v>26</v>
      </c>
      <c r="F573" s="1" t="s">
        <v>11</v>
      </c>
      <c r="G573" s="1" t="s">
        <v>17</v>
      </c>
      <c r="H573" s="4">
        <v>45368</v>
      </c>
      <c r="I573" s="1" t="s">
        <v>21</v>
      </c>
    </row>
    <row r="574" spans="1:9" x14ac:dyDescent="0.25">
      <c r="A574" s="1" t="s">
        <v>700</v>
      </c>
      <c r="B574" s="1" t="s">
        <v>10</v>
      </c>
      <c r="C574">
        <v>1634</v>
      </c>
      <c r="D574">
        <v>13501</v>
      </c>
      <c r="E574">
        <v>20</v>
      </c>
      <c r="F574" s="1" t="s">
        <v>11</v>
      </c>
      <c r="G574" s="1" t="s">
        <v>26</v>
      </c>
      <c r="H574" s="4">
        <v>45607</v>
      </c>
      <c r="I574" s="1" t="s">
        <v>27</v>
      </c>
    </row>
    <row r="575" spans="1:9" x14ac:dyDescent="0.25">
      <c r="A575" s="1" t="s">
        <v>721</v>
      </c>
      <c r="B575" s="1" t="s">
        <v>25</v>
      </c>
      <c r="C575">
        <v>642</v>
      </c>
      <c r="D575">
        <v>13501</v>
      </c>
      <c r="E575">
        <v>2</v>
      </c>
      <c r="F575" s="1" t="s">
        <v>11</v>
      </c>
      <c r="G575" s="1" t="s">
        <v>12</v>
      </c>
      <c r="H575" s="4">
        <v>45514</v>
      </c>
      <c r="I575" s="1" t="s">
        <v>27</v>
      </c>
    </row>
    <row r="576" spans="1:9" x14ac:dyDescent="0.25">
      <c r="A576" s="1" t="s">
        <v>768</v>
      </c>
      <c r="B576" s="1" t="s">
        <v>19</v>
      </c>
      <c r="C576">
        <v>8964</v>
      </c>
      <c r="D576">
        <v>13501</v>
      </c>
      <c r="E576">
        <v>6</v>
      </c>
      <c r="F576" s="1" t="s">
        <v>11</v>
      </c>
      <c r="G576" s="1" t="s">
        <v>26</v>
      </c>
      <c r="H576" s="4">
        <v>45483</v>
      </c>
      <c r="I576" s="1" t="s">
        <v>13</v>
      </c>
    </row>
    <row r="577" spans="1:9" x14ac:dyDescent="0.25">
      <c r="A577" s="1" t="s">
        <v>822</v>
      </c>
      <c r="B577" s="1" t="s">
        <v>10</v>
      </c>
      <c r="C577">
        <v>628</v>
      </c>
      <c r="D577">
        <v>13501</v>
      </c>
      <c r="E577">
        <v>14</v>
      </c>
      <c r="F577" s="1" t="s">
        <v>11</v>
      </c>
      <c r="G577" s="1" t="s">
        <v>12</v>
      </c>
      <c r="H577" s="4">
        <v>45569</v>
      </c>
      <c r="I577" s="1" t="s">
        <v>13</v>
      </c>
    </row>
    <row r="578" spans="1:9" x14ac:dyDescent="0.25">
      <c r="A578" s="1" t="s">
        <v>827</v>
      </c>
      <c r="B578" s="1" t="s">
        <v>19</v>
      </c>
      <c r="C578">
        <v>8045</v>
      </c>
      <c r="D578">
        <v>13501</v>
      </c>
      <c r="E578">
        <v>23</v>
      </c>
      <c r="F578" s="1" t="s">
        <v>11</v>
      </c>
      <c r="G578" s="1" t="s">
        <v>26</v>
      </c>
      <c r="H578" s="4">
        <v>45518</v>
      </c>
      <c r="I578" s="1" t="s">
        <v>27</v>
      </c>
    </row>
    <row r="579" spans="1:9" x14ac:dyDescent="0.25">
      <c r="A579" s="1" t="s">
        <v>926</v>
      </c>
      <c r="B579" s="1" t="s">
        <v>19</v>
      </c>
      <c r="C579">
        <v>8484</v>
      </c>
      <c r="D579">
        <v>13501</v>
      </c>
      <c r="E579">
        <v>1</v>
      </c>
      <c r="F579" s="1" t="s">
        <v>16</v>
      </c>
      <c r="G579" s="1" t="s">
        <v>12</v>
      </c>
      <c r="H579" s="4">
        <v>45626</v>
      </c>
      <c r="I579" s="1" t="s">
        <v>27</v>
      </c>
    </row>
    <row r="580" spans="1:9" x14ac:dyDescent="0.25">
      <c r="A580" s="1" t="s">
        <v>933</v>
      </c>
      <c r="B580" s="1" t="s">
        <v>15</v>
      </c>
      <c r="C580">
        <v>4985</v>
      </c>
      <c r="D580">
        <v>13501</v>
      </c>
      <c r="E580">
        <v>12</v>
      </c>
      <c r="F580" s="1" t="s">
        <v>11</v>
      </c>
      <c r="G580" s="1" t="s">
        <v>20</v>
      </c>
      <c r="H580" s="4">
        <v>45557</v>
      </c>
      <c r="I580" s="1" t="s">
        <v>27</v>
      </c>
    </row>
    <row r="581" spans="1:9" x14ac:dyDescent="0.25">
      <c r="A581" s="1" t="s">
        <v>941</v>
      </c>
      <c r="B581" s="1" t="s">
        <v>10</v>
      </c>
      <c r="C581">
        <v>5170</v>
      </c>
      <c r="D581">
        <v>13501</v>
      </c>
      <c r="E581">
        <v>10</v>
      </c>
      <c r="F581" s="1" t="s">
        <v>11</v>
      </c>
      <c r="G581" s="1" t="s">
        <v>20</v>
      </c>
      <c r="H581" s="4">
        <v>45425</v>
      </c>
      <c r="I581" s="1" t="s">
        <v>21</v>
      </c>
    </row>
    <row r="582" spans="1:9" x14ac:dyDescent="0.25">
      <c r="A582" s="1" t="s">
        <v>973</v>
      </c>
      <c r="B582" s="1" t="s">
        <v>25</v>
      </c>
      <c r="C582">
        <v>4347</v>
      </c>
      <c r="D582">
        <v>13501</v>
      </c>
      <c r="E582">
        <v>29</v>
      </c>
      <c r="F582" s="1" t="s">
        <v>11</v>
      </c>
      <c r="G582" s="1" t="s">
        <v>17</v>
      </c>
      <c r="H582" s="4">
        <v>45420</v>
      </c>
      <c r="I582" s="1" t="s">
        <v>27</v>
      </c>
    </row>
    <row r="583" spans="1:9" x14ac:dyDescent="0.25">
      <c r="A583" s="1" t="s">
        <v>14</v>
      </c>
      <c r="B583" s="1" t="s">
        <v>15</v>
      </c>
      <c r="C583">
        <v>8899</v>
      </c>
      <c r="D583">
        <v>13597</v>
      </c>
      <c r="E583">
        <v>18</v>
      </c>
      <c r="F583" s="1" t="s">
        <v>16</v>
      </c>
      <c r="G583" s="1" t="s">
        <v>17</v>
      </c>
      <c r="H583" s="4">
        <v>45488</v>
      </c>
      <c r="I583" s="1" t="s">
        <v>13</v>
      </c>
    </row>
    <row r="584" spans="1:9" x14ac:dyDescent="0.25">
      <c r="A584" s="1" t="s">
        <v>204</v>
      </c>
      <c r="B584" s="1" t="s">
        <v>10</v>
      </c>
      <c r="C584">
        <v>6020</v>
      </c>
      <c r="D584">
        <v>13597</v>
      </c>
      <c r="E584">
        <v>20</v>
      </c>
      <c r="F584" s="1" t="s">
        <v>11</v>
      </c>
      <c r="G584" s="1" t="s">
        <v>26</v>
      </c>
      <c r="H584" s="4">
        <v>45544</v>
      </c>
      <c r="I584" s="1" t="s">
        <v>21</v>
      </c>
    </row>
    <row r="585" spans="1:9" x14ac:dyDescent="0.25">
      <c r="A585" s="1" t="s">
        <v>206</v>
      </c>
      <c r="B585" s="1" t="s">
        <v>25</v>
      </c>
      <c r="C585">
        <v>1096</v>
      </c>
      <c r="D585">
        <v>13597</v>
      </c>
      <c r="E585">
        <v>13</v>
      </c>
      <c r="F585" s="1" t="s">
        <v>11</v>
      </c>
      <c r="G585" s="1" t="s">
        <v>17</v>
      </c>
      <c r="H585" s="4">
        <v>45564</v>
      </c>
      <c r="I585" s="1" t="s">
        <v>21</v>
      </c>
    </row>
    <row r="586" spans="1:9" x14ac:dyDescent="0.25">
      <c r="A586" s="1" t="s">
        <v>450</v>
      </c>
      <c r="B586" s="1" t="s">
        <v>15</v>
      </c>
      <c r="C586">
        <v>2758</v>
      </c>
      <c r="D586">
        <v>13597</v>
      </c>
      <c r="E586">
        <v>15</v>
      </c>
      <c r="F586" s="1" t="s">
        <v>11</v>
      </c>
      <c r="G586" s="1" t="s">
        <v>20</v>
      </c>
      <c r="H586" s="4">
        <v>45470</v>
      </c>
      <c r="I586" s="1" t="s">
        <v>21</v>
      </c>
    </row>
    <row r="587" spans="1:9" x14ac:dyDescent="0.25">
      <c r="A587" s="1" t="s">
        <v>479</v>
      </c>
      <c r="B587" s="1" t="s">
        <v>25</v>
      </c>
      <c r="C587">
        <v>3005</v>
      </c>
      <c r="D587">
        <v>13597</v>
      </c>
      <c r="E587">
        <v>6</v>
      </c>
      <c r="F587" s="1" t="s">
        <v>11</v>
      </c>
      <c r="G587" s="1" t="s">
        <v>26</v>
      </c>
      <c r="H587" s="4">
        <v>45486</v>
      </c>
      <c r="I587" s="1" t="s">
        <v>13</v>
      </c>
    </row>
    <row r="588" spans="1:9" x14ac:dyDescent="0.25">
      <c r="A588" s="1" t="s">
        <v>525</v>
      </c>
      <c r="B588" s="1" t="s">
        <v>15</v>
      </c>
      <c r="C588">
        <v>1475</v>
      </c>
      <c r="D588">
        <v>13597</v>
      </c>
      <c r="E588">
        <v>18</v>
      </c>
      <c r="F588" s="1" t="s">
        <v>16</v>
      </c>
      <c r="G588" s="1" t="s">
        <v>26</v>
      </c>
      <c r="H588" s="4">
        <v>45535</v>
      </c>
      <c r="I588" s="1" t="s">
        <v>27</v>
      </c>
    </row>
    <row r="589" spans="1:9" x14ac:dyDescent="0.25">
      <c r="A589" s="1" t="s">
        <v>639</v>
      </c>
      <c r="B589" s="1" t="s">
        <v>19</v>
      </c>
      <c r="C589">
        <v>9540</v>
      </c>
      <c r="D589">
        <v>13597</v>
      </c>
      <c r="E589">
        <v>27</v>
      </c>
      <c r="F589" s="1" t="s">
        <v>11</v>
      </c>
      <c r="G589" s="1" t="s">
        <v>12</v>
      </c>
      <c r="H589" s="4">
        <v>45323</v>
      </c>
      <c r="I589" s="1" t="s">
        <v>27</v>
      </c>
    </row>
    <row r="590" spans="1:9" x14ac:dyDescent="0.25">
      <c r="A590" s="1" t="s">
        <v>658</v>
      </c>
      <c r="B590" s="1" t="s">
        <v>25</v>
      </c>
      <c r="C590">
        <v>8079</v>
      </c>
      <c r="D590">
        <v>13597</v>
      </c>
      <c r="E590">
        <v>1</v>
      </c>
      <c r="F590" s="1" t="s">
        <v>16</v>
      </c>
      <c r="G590" s="1" t="s">
        <v>20</v>
      </c>
      <c r="H590" s="4">
        <v>45497</v>
      </c>
      <c r="I590" s="1" t="s">
        <v>13</v>
      </c>
    </row>
    <row r="591" spans="1:9" x14ac:dyDescent="0.25">
      <c r="A591" s="1" t="s">
        <v>715</v>
      </c>
      <c r="B591" s="1" t="s">
        <v>10</v>
      </c>
      <c r="C591">
        <v>2256</v>
      </c>
      <c r="D591">
        <v>13597</v>
      </c>
      <c r="E591">
        <v>3</v>
      </c>
      <c r="F591" s="1" t="s">
        <v>16</v>
      </c>
      <c r="G591" s="1" t="s">
        <v>12</v>
      </c>
      <c r="H591" s="4">
        <v>45458</v>
      </c>
      <c r="I591" s="1" t="s">
        <v>13</v>
      </c>
    </row>
    <row r="592" spans="1:9" x14ac:dyDescent="0.25">
      <c r="A592" s="1" t="s">
        <v>724</v>
      </c>
      <c r="B592" s="1" t="s">
        <v>10</v>
      </c>
      <c r="C592">
        <v>7122</v>
      </c>
      <c r="D592">
        <v>13597</v>
      </c>
      <c r="E592">
        <v>17</v>
      </c>
      <c r="F592" s="1" t="s">
        <v>11</v>
      </c>
      <c r="G592" s="1" t="s">
        <v>12</v>
      </c>
      <c r="H592" s="4">
        <v>45307</v>
      </c>
      <c r="I592" s="1" t="s">
        <v>21</v>
      </c>
    </row>
    <row r="593" spans="1:9" x14ac:dyDescent="0.25">
      <c r="A593" s="1" t="s">
        <v>815</v>
      </c>
      <c r="B593" s="1" t="s">
        <v>25</v>
      </c>
      <c r="C593">
        <v>6805</v>
      </c>
      <c r="D593">
        <v>13597</v>
      </c>
      <c r="E593">
        <v>10</v>
      </c>
      <c r="F593" s="1" t="s">
        <v>16</v>
      </c>
      <c r="G593" s="1" t="s">
        <v>26</v>
      </c>
      <c r="H593" s="4">
        <v>45576</v>
      </c>
      <c r="I593" s="1" t="s">
        <v>13</v>
      </c>
    </row>
    <row r="594" spans="1:9" x14ac:dyDescent="0.25">
      <c r="A594" s="1" t="s">
        <v>887</v>
      </c>
      <c r="B594" s="1" t="s">
        <v>10</v>
      </c>
      <c r="C594">
        <v>2219</v>
      </c>
      <c r="D594">
        <v>13597</v>
      </c>
      <c r="E594">
        <v>22</v>
      </c>
      <c r="F594" s="1" t="s">
        <v>11</v>
      </c>
      <c r="G594" s="1" t="s">
        <v>17</v>
      </c>
      <c r="H594" s="4">
        <v>45327</v>
      </c>
      <c r="I594" s="1" t="s">
        <v>13</v>
      </c>
    </row>
    <row r="595" spans="1:9" x14ac:dyDescent="0.25">
      <c r="A595" s="1" t="s">
        <v>914</v>
      </c>
      <c r="B595" s="1" t="s">
        <v>15</v>
      </c>
      <c r="C595">
        <v>3321</v>
      </c>
      <c r="D595">
        <v>13597</v>
      </c>
      <c r="E595">
        <v>24</v>
      </c>
      <c r="F595" s="1" t="s">
        <v>16</v>
      </c>
      <c r="G595" s="1" t="s">
        <v>26</v>
      </c>
      <c r="H595" s="4">
        <v>45609</v>
      </c>
      <c r="I595" s="1" t="s">
        <v>13</v>
      </c>
    </row>
    <row r="596" spans="1:9" x14ac:dyDescent="0.25">
      <c r="A596" s="1" t="s">
        <v>922</v>
      </c>
      <c r="B596" s="1" t="s">
        <v>25</v>
      </c>
      <c r="C596">
        <v>2962</v>
      </c>
      <c r="D596">
        <v>13597</v>
      </c>
      <c r="E596">
        <v>21</v>
      </c>
      <c r="F596" s="1" t="s">
        <v>11</v>
      </c>
      <c r="G596" s="1" t="s">
        <v>26</v>
      </c>
      <c r="H596" s="4">
        <v>45405</v>
      </c>
      <c r="I596" s="1" t="s">
        <v>21</v>
      </c>
    </row>
    <row r="597" spans="1:9" x14ac:dyDescent="0.25">
      <c r="A597" s="1" t="s">
        <v>81</v>
      </c>
      <c r="B597" s="1" t="s">
        <v>25</v>
      </c>
      <c r="C597">
        <v>2926</v>
      </c>
      <c r="D597">
        <v>13880</v>
      </c>
      <c r="E597">
        <v>19</v>
      </c>
      <c r="F597" s="1" t="s">
        <v>11</v>
      </c>
      <c r="G597" s="1" t="s">
        <v>12</v>
      </c>
      <c r="H597" s="4">
        <v>45499</v>
      </c>
      <c r="I597" s="1" t="s">
        <v>21</v>
      </c>
    </row>
    <row r="598" spans="1:9" x14ac:dyDescent="0.25">
      <c r="A598" s="1" t="s">
        <v>101</v>
      </c>
      <c r="B598" s="1" t="s">
        <v>25</v>
      </c>
      <c r="C598">
        <v>5397</v>
      </c>
      <c r="D598">
        <v>13880</v>
      </c>
      <c r="E598">
        <v>14</v>
      </c>
      <c r="F598" s="1" t="s">
        <v>11</v>
      </c>
      <c r="G598" s="1" t="s">
        <v>17</v>
      </c>
      <c r="H598" s="4">
        <v>45293</v>
      </c>
      <c r="I598" s="1" t="s">
        <v>27</v>
      </c>
    </row>
    <row r="599" spans="1:9" x14ac:dyDescent="0.25">
      <c r="A599" s="1" t="s">
        <v>114</v>
      </c>
      <c r="B599" s="1" t="s">
        <v>15</v>
      </c>
      <c r="C599">
        <v>8110</v>
      </c>
      <c r="D599">
        <v>13880</v>
      </c>
      <c r="E599">
        <v>26</v>
      </c>
      <c r="F599" s="1" t="s">
        <v>11</v>
      </c>
      <c r="G599" s="1" t="s">
        <v>17</v>
      </c>
      <c r="H599" s="4">
        <v>45464</v>
      </c>
      <c r="I599" s="1" t="s">
        <v>21</v>
      </c>
    </row>
    <row r="600" spans="1:9" x14ac:dyDescent="0.25">
      <c r="A600" s="1" t="s">
        <v>142</v>
      </c>
      <c r="B600" s="1" t="s">
        <v>10</v>
      </c>
      <c r="C600">
        <v>6168</v>
      </c>
      <c r="D600">
        <v>13880</v>
      </c>
      <c r="E600">
        <v>7</v>
      </c>
      <c r="F600" s="1" t="s">
        <v>11</v>
      </c>
      <c r="G600" s="1" t="s">
        <v>17</v>
      </c>
      <c r="H600" s="4">
        <v>45348</v>
      </c>
      <c r="I600" s="1" t="s">
        <v>13</v>
      </c>
    </row>
    <row r="601" spans="1:9" x14ac:dyDescent="0.25">
      <c r="A601" s="1" t="s">
        <v>149</v>
      </c>
      <c r="B601" s="1" t="s">
        <v>15</v>
      </c>
      <c r="C601">
        <v>8826</v>
      </c>
      <c r="D601">
        <v>13880</v>
      </c>
      <c r="E601">
        <v>12</v>
      </c>
      <c r="F601" s="1" t="s">
        <v>11</v>
      </c>
      <c r="G601" s="1" t="s">
        <v>17</v>
      </c>
      <c r="H601" s="4">
        <v>45466</v>
      </c>
      <c r="I601" s="1" t="s">
        <v>27</v>
      </c>
    </row>
    <row r="602" spans="1:9" x14ac:dyDescent="0.25">
      <c r="A602" s="1" t="s">
        <v>191</v>
      </c>
      <c r="B602" s="1" t="s">
        <v>15</v>
      </c>
      <c r="C602">
        <v>1161</v>
      </c>
      <c r="D602">
        <v>13880</v>
      </c>
      <c r="E602">
        <v>18</v>
      </c>
      <c r="F602" s="1" t="s">
        <v>11</v>
      </c>
      <c r="G602" s="1" t="s">
        <v>26</v>
      </c>
      <c r="H602" s="4">
        <v>45445</v>
      </c>
      <c r="I602" s="1" t="s">
        <v>13</v>
      </c>
    </row>
    <row r="603" spans="1:9" x14ac:dyDescent="0.25">
      <c r="A603" s="1" t="s">
        <v>339</v>
      </c>
      <c r="B603" s="1" t="s">
        <v>15</v>
      </c>
      <c r="C603">
        <v>9980</v>
      </c>
      <c r="D603">
        <v>13880</v>
      </c>
      <c r="E603">
        <v>10</v>
      </c>
      <c r="F603" s="1" t="s">
        <v>11</v>
      </c>
      <c r="G603" s="1" t="s">
        <v>17</v>
      </c>
      <c r="H603" s="4">
        <v>45472</v>
      </c>
      <c r="I603" s="1" t="s">
        <v>27</v>
      </c>
    </row>
    <row r="604" spans="1:9" x14ac:dyDescent="0.25">
      <c r="A604" s="1" t="s">
        <v>403</v>
      </c>
      <c r="B604" s="1" t="s">
        <v>15</v>
      </c>
      <c r="C604">
        <v>1189</v>
      </c>
      <c r="D604">
        <v>13880</v>
      </c>
      <c r="E604">
        <v>14</v>
      </c>
      <c r="F604" s="1" t="s">
        <v>11</v>
      </c>
      <c r="G604" s="1" t="s">
        <v>20</v>
      </c>
      <c r="H604" s="4">
        <v>45448</v>
      </c>
      <c r="I604" s="1" t="s">
        <v>13</v>
      </c>
    </row>
    <row r="605" spans="1:9" x14ac:dyDescent="0.25">
      <c r="A605" s="1" t="s">
        <v>416</v>
      </c>
      <c r="B605" s="1" t="s">
        <v>25</v>
      </c>
      <c r="C605">
        <v>1456</v>
      </c>
      <c r="D605">
        <v>13880</v>
      </c>
      <c r="E605">
        <v>1</v>
      </c>
      <c r="F605" s="1" t="s">
        <v>16</v>
      </c>
      <c r="G605" s="1" t="s">
        <v>20</v>
      </c>
      <c r="H605" s="4">
        <v>45550</v>
      </c>
      <c r="I605" s="1" t="s">
        <v>27</v>
      </c>
    </row>
    <row r="606" spans="1:9" x14ac:dyDescent="0.25">
      <c r="A606" s="1" t="s">
        <v>430</v>
      </c>
      <c r="B606" s="1" t="s">
        <v>25</v>
      </c>
      <c r="C606">
        <v>665</v>
      </c>
      <c r="D606">
        <v>13880</v>
      </c>
      <c r="E606">
        <v>27</v>
      </c>
      <c r="F606" s="1" t="s">
        <v>11</v>
      </c>
      <c r="G606" s="1" t="s">
        <v>20</v>
      </c>
      <c r="H606" s="4">
        <v>45451</v>
      </c>
      <c r="I606" s="1" t="s">
        <v>27</v>
      </c>
    </row>
    <row r="607" spans="1:9" x14ac:dyDescent="0.25">
      <c r="A607" s="1" t="s">
        <v>446</v>
      </c>
      <c r="B607" s="1" t="s">
        <v>10</v>
      </c>
      <c r="C607">
        <v>1072</v>
      </c>
      <c r="D607">
        <v>13880</v>
      </c>
      <c r="E607">
        <v>12</v>
      </c>
      <c r="F607" s="1" t="s">
        <v>11</v>
      </c>
      <c r="G607" s="1" t="s">
        <v>20</v>
      </c>
      <c r="H607" s="4">
        <v>45307</v>
      </c>
      <c r="I607" s="1" t="s">
        <v>27</v>
      </c>
    </row>
    <row r="608" spans="1:9" x14ac:dyDescent="0.25">
      <c r="A608" s="1" t="s">
        <v>495</v>
      </c>
      <c r="B608" s="1" t="s">
        <v>19</v>
      </c>
      <c r="C608">
        <v>5375</v>
      </c>
      <c r="D608">
        <v>13880</v>
      </c>
      <c r="E608">
        <v>23</v>
      </c>
      <c r="F608" s="1" t="s">
        <v>16</v>
      </c>
      <c r="G608" s="1" t="s">
        <v>26</v>
      </c>
      <c r="H608" s="4">
        <v>45649</v>
      </c>
      <c r="I608" s="1" t="s">
        <v>13</v>
      </c>
    </row>
    <row r="609" spans="1:9" x14ac:dyDescent="0.25">
      <c r="A609" s="1" t="s">
        <v>552</v>
      </c>
      <c r="B609" s="1" t="s">
        <v>15</v>
      </c>
      <c r="C609">
        <v>2046</v>
      </c>
      <c r="D609">
        <v>13880</v>
      </c>
      <c r="E609">
        <v>9</v>
      </c>
      <c r="F609" s="1" t="s">
        <v>16</v>
      </c>
      <c r="G609" s="1" t="s">
        <v>17</v>
      </c>
      <c r="H609" s="4">
        <v>45364</v>
      </c>
      <c r="I609" s="1" t="s">
        <v>13</v>
      </c>
    </row>
    <row r="610" spans="1:9" x14ac:dyDescent="0.25">
      <c r="A610" s="1" t="s">
        <v>600</v>
      </c>
      <c r="B610" s="1" t="s">
        <v>25</v>
      </c>
      <c r="C610">
        <v>3818</v>
      </c>
      <c r="D610">
        <v>13880</v>
      </c>
      <c r="E610">
        <v>21</v>
      </c>
      <c r="F610" s="1" t="s">
        <v>11</v>
      </c>
      <c r="G610" s="1" t="s">
        <v>20</v>
      </c>
      <c r="H610" s="4">
        <v>45510</v>
      </c>
      <c r="I610" s="1" t="s">
        <v>21</v>
      </c>
    </row>
    <row r="611" spans="1:9" x14ac:dyDescent="0.25">
      <c r="A611" s="1" t="s">
        <v>675</v>
      </c>
      <c r="B611" s="1" t="s">
        <v>10</v>
      </c>
      <c r="C611">
        <v>8369</v>
      </c>
      <c r="D611">
        <v>13880</v>
      </c>
      <c r="E611">
        <v>4</v>
      </c>
      <c r="F611" s="1" t="s">
        <v>16</v>
      </c>
      <c r="G611" s="1" t="s">
        <v>26</v>
      </c>
      <c r="H611" s="4">
        <v>45455</v>
      </c>
      <c r="I611" s="1" t="s">
        <v>27</v>
      </c>
    </row>
    <row r="612" spans="1:9" x14ac:dyDescent="0.25">
      <c r="A612" s="1" t="s">
        <v>687</v>
      </c>
      <c r="B612" s="1" t="s">
        <v>25</v>
      </c>
      <c r="C612">
        <v>836</v>
      </c>
      <c r="D612">
        <v>13880</v>
      </c>
      <c r="E612">
        <v>17</v>
      </c>
      <c r="F612" s="1" t="s">
        <v>16</v>
      </c>
      <c r="G612" s="1" t="s">
        <v>20</v>
      </c>
      <c r="H612" s="4">
        <v>45346</v>
      </c>
      <c r="I612" s="1" t="s">
        <v>27</v>
      </c>
    </row>
    <row r="613" spans="1:9" x14ac:dyDescent="0.25">
      <c r="A613" s="1" t="s">
        <v>792</v>
      </c>
      <c r="B613" s="1" t="s">
        <v>25</v>
      </c>
      <c r="C613">
        <v>7013</v>
      </c>
      <c r="D613">
        <v>13880</v>
      </c>
      <c r="E613">
        <v>5</v>
      </c>
      <c r="F613" s="1" t="s">
        <v>11</v>
      </c>
      <c r="G613" s="1" t="s">
        <v>17</v>
      </c>
      <c r="H613" s="4">
        <v>45307</v>
      </c>
      <c r="I613" s="1" t="s">
        <v>13</v>
      </c>
    </row>
    <row r="614" spans="1:9" x14ac:dyDescent="0.25">
      <c r="A614" s="1" t="s">
        <v>807</v>
      </c>
      <c r="B614" s="1" t="s">
        <v>19</v>
      </c>
      <c r="C614">
        <v>9607</v>
      </c>
      <c r="D614">
        <v>13880</v>
      </c>
      <c r="E614">
        <v>26</v>
      </c>
      <c r="F614" s="1" t="s">
        <v>11</v>
      </c>
      <c r="G614" s="1" t="s">
        <v>12</v>
      </c>
      <c r="H614" s="4">
        <v>45490</v>
      </c>
      <c r="I614" s="1" t="s">
        <v>21</v>
      </c>
    </row>
    <row r="615" spans="1:9" x14ac:dyDescent="0.25">
      <c r="A615" s="1" t="s">
        <v>813</v>
      </c>
      <c r="B615" s="1" t="s">
        <v>19</v>
      </c>
      <c r="C615">
        <v>770</v>
      </c>
      <c r="D615">
        <v>13880</v>
      </c>
      <c r="E615">
        <v>6</v>
      </c>
      <c r="F615" s="1" t="s">
        <v>16</v>
      </c>
      <c r="G615" s="1" t="s">
        <v>12</v>
      </c>
      <c r="H615" s="4">
        <v>45409</v>
      </c>
      <c r="I615" s="1" t="s">
        <v>27</v>
      </c>
    </row>
    <row r="616" spans="1:9" x14ac:dyDescent="0.25">
      <c r="A616" s="1" t="s">
        <v>912</v>
      </c>
      <c r="B616" s="1" t="s">
        <v>15</v>
      </c>
      <c r="C616">
        <v>1089</v>
      </c>
      <c r="D616">
        <v>13880</v>
      </c>
      <c r="E616">
        <v>18</v>
      </c>
      <c r="F616" s="1" t="s">
        <v>11</v>
      </c>
      <c r="G616" s="1" t="s">
        <v>20</v>
      </c>
      <c r="H616" s="4">
        <v>45456</v>
      </c>
      <c r="I616" s="1" t="s">
        <v>13</v>
      </c>
    </row>
    <row r="617" spans="1:9" x14ac:dyDescent="0.25">
      <c r="A617" s="1" t="s">
        <v>929</v>
      </c>
      <c r="B617" s="1" t="s">
        <v>25</v>
      </c>
      <c r="C617">
        <v>6549</v>
      </c>
      <c r="D617">
        <v>13880</v>
      </c>
      <c r="E617">
        <v>24</v>
      </c>
      <c r="F617" s="1" t="s">
        <v>16</v>
      </c>
      <c r="G617" s="1" t="s">
        <v>20</v>
      </c>
      <c r="H617" s="4">
        <v>45392</v>
      </c>
      <c r="I617" s="1" t="s">
        <v>27</v>
      </c>
    </row>
    <row r="618" spans="1:9" x14ac:dyDescent="0.25">
      <c r="A618" s="1" t="s">
        <v>931</v>
      </c>
      <c r="B618" s="1" t="s">
        <v>10</v>
      </c>
      <c r="C618">
        <v>8482</v>
      </c>
      <c r="D618">
        <v>13880</v>
      </c>
      <c r="E618">
        <v>25</v>
      </c>
      <c r="F618" s="1" t="s">
        <v>11</v>
      </c>
      <c r="G618" s="1" t="s">
        <v>20</v>
      </c>
      <c r="H618" s="4">
        <v>45350</v>
      </c>
      <c r="I618" s="1" t="s">
        <v>27</v>
      </c>
    </row>
    <row r="619" spans="1:9" x14ac:dyDescent="0.25">
      <c r="A619" s="1" t="s">
        <v>938</v>
      </c>
      <c r="B619" s="1" t="s">
        <v>15</v>
      </c>
      <c r="C619">
        <v>5868</v>
      </c>
      <c r="D619">
        <v>13880</v>
      </c>
      <c r="E619">
        <v>14</v>
      </c>
      <c r="F619" s="1" t="s">
        <v>11</v>
      </c>
      <c r="G619" s="1" t="s">
        <v>20</v>
      </c>
      <c r="H619" s="4">
        <v>45515</v>
      </c>
      <c r="I619" s="1" t="s">
        <v>21</v>
      </c>
    </row>
    <row r="620" spans="1:9" x14ac:dyDescent="0.25">
      <c r="A620" s="1" t="s">
        <v>93</v>
      </c>
      <c r="B620" s="1" t="s">
        <v>15</v>
      </c>
      <c r="C620">
        <v>5666</v>
      </c>
      <c r="D620">
        <v>14067</v>
      </c>
      <c r="E620">
        <v>24</v>
      </c>
      <c r="F620" s="1" t="s">
        <v>11</v>
      </c>
      <c r="G620" s="1" t="s">
        <v>20</v>
      </c>
      <c r="H620" s="4">
        <v>45426</v>
      </c>
      <c r="I620" s="1" t="s">
        <v>13</v>
      </c>
    </row>
    <row r="621" spans="1:9" x14ac:dyDescent="0.25">
      <c r="A621" s="1" t="s">
        <v>108</v>
      </c>
      <c r="B621" s="1" t="s">
        <v>19</v>
      </c>
      <c r="C621">
        <v>2051</v>
      </c>
      <c r="D621">
        <v>14067</v>
      </c>
      <c r="E621">
        <v>3</v>
      </c>
      <c r="F621" s="1" t="s">
        <v>11</v>
      </c>
      <c r="G621" s="1" t="s">
        <v>26</v>
      </c>
      <c r="H621" s="4">
        <v>45459</v>
      </c>
      <c r="I621" s="1" t="s">
        <v>27</v>
      </c>
    </row>
    <row r="622" spans="1:9" x14ac:dyDescent="0.25">
      <c r="A622" s="1" t="s">
        <v>130</v>
      </c>
      <c r="B622" s="1" t="s">
        <v>19</v>
      </c>
      <c r="C622">
        <v>5244</v>
      </c>
      <c r="D622">
        <v>14067</v>
      </c>
      <c r="E622">
        <v>1</v>
      </c>
      <c r="F622" s="1" t="s">
        <v>11</v>
      </c>
      <c r="G622" s="1" t="s">
        <v>26</v>
      </c>
      <c r="H622" s="4">
        <v>45416</v>
      </c>
      <c r="I622" s="1" t="s">
        <v>27</v>
      </c>
    </row>
    <row r="623" spans="1:9" x14ac:dyDescent="0.25">
      <c r="A623" s="1" t="s">
        <v>226</v>
      </c>
      <c r="B623" s="1" t="s">
        <v>25</v>
      </c>
      <c r="C623">
        <v>6283</v>
      </c>
      <c r="D623">
        <v>14067</v>
      </c>
      <c r="E623">
        <v>22</v>
      </c>
      <c r="F623" s="1" t="s">
        <v>11</v>
      </c>
      <c r="G623" s="1" t="s">
        <v>26</v>
      </c>
      <c r="H623" s="4">
        <v>45433</v>
      </c>
      <c r="I623" s="1" t="s">
        <v>27</v>
      </c>
    </row>
    <row r="624" spans="1:9" x14ac:dyDescent="0.25">
      <c r="A624" s="1" t="s">
        <v>278</v>
      </c>
      <c r="B624" s="1" t="s">
        <v>19</v>
      </c>
      <c r="C624">
        <v>5557</v>
      </c>
      <c r="D624">
        <v>14067</v>
      </c>
      <c r="E624">
        <v>2</v>
      </c>
      <c r="F624" s="1" t="s">
        <v>11</v>
      </c>
      <c r="G624" s="1" t="s">
        <v>20</v>
      </c>
      <c r="H624" s="4">
        <v>45573</v>
      </c>
      <c r="I624" s="1" t="s">
        <v>27</v>
      </c>
    </row>
    <row r="625" spans="1:9" x14ac:dyDescent="0.25">
      <c r="A625" s="1" t="s">
        <v>283</v>
      </c>
      <c r="B625" s="1" t="s">
        <v>15</v>
      </c>
      <c r="C625">
        <v>5137</v>
      </c>
      <c r="D625">
        <v>14067</v>
      </c>
      <c r="E625">
        <v>14</v>
      </c>
      <c r="F625" s="1" t="s">
        <v>11</v>
      </c>
      <c r="G625" s="1" t="s">
        <v>20</v>
      </c>
      <c r="H625" s="4">
        <v>45539</v>
      </c>
      <c r="I625" s="1" t="s">
        <v>27</v>
      </c>
    </row>
    <row r="626" spans="1:9" x14ac:dyDescent="0.25">
      <c r="A626" s="1" t="s">
        <v>353</v>
      </c>
      <c r="B626" s="1" t="s">
        <v>25</v>
      </c>
      <c r="C626">
        <v>3840</v>
      </c>
      <c r="D626">
        <v>14067</v>
      </c>
      <c r="E626">
        <v>21</v>
      </c>
      <c r="F626" s="1" t="s">
        <v>16</v>
      </c>
      <c r="G626" s="1" t="s">
        <v>26</v>
      </c>
      <c r="H626" s="4">
        <v>45450</v>
      </c>
      <c r="I626" s="1" t="s">
        <v>27</v>
      </c>
    </row>
    <row r="627" spans="1:9" x14ac:dyDescent="0.25">
      <c r="A627" s="1" t="s">
        <v>410</v>
      </c>
      <c r="B627" s="1" t="s">
        <v>25</v>
      </c>
      <c r="C627">
        <v>2878</v>
      </c>
      <c r="D627">
        <v>14067</v>
      </c>
      <c r="E627">
        <v>25</v>
      </c>
      <c r="F627" s="1" t="s">
        <v>11</v>
      </c>
      <c r="G627" s="1" t="s">
        <v>17</v>
      </c>
      <c r="H627" s="4">
        <v>45652</v>
      </c>
      <c r="I627" s="1" t="s">
        <v>13</v>
      </c>
    </row>
    <row r="628" spans="1:9" x14ac:dyDescent="0.25">
      <c r="A628" s="1" t="s">
        <v>414</v>
      </c>
      <c r="B628" s="1" t="s">
        <v>10</v>
      </c>
      <c r="C628">
        <v>3235</v>
      </c>
      <c r="D628">
        <v>14067</v>
      </c>
      <c r="E628">
        <v>18</v>
      </c>
      <c r="F628" s="1" t="s">
        <v>11</v>
      </c>
      <c r="G628" s="1" t="s">
        <v>17</v>
      </c>
      <c r="H628" s="4">
        <v>45604</v>
      </c>
      <c r="I628" s="1" t="s">
        <v>21</v>
      </c>
    </row>
    <row r="629" spans="1:9" x14ac:dyDescent="0.25">
      <c r="A629" s="1" t="s">
        <v>522</v>
      </c>
      <c r="B629" s="1" t="s">
        <v>15</v>
      </c>
      <c r="C629">
        <v>9633</v>
      </c>
      <c r="D629">
        <v>14067</v>
      </c>
      <c r="E629">
        <v>7</v>
      </c>
      <c r="F629" s="1" t="s">
        <v>11</v>
      </c>
      <c r="G629" s="1" t="s">
        <v>20</v>
      </c>
      <c r="H629" s="4">
        <v>45589</v>
      </c>
      <c r="I629" s="1" t="s">
        <v>21</v>
      </c>
    </row>
    <row r="630" spans="1:9" x14ac:dyDescent="0.25">
      <c r="A630" s="1" t="s">
        <v>579</v>
      </c>
      <c r="B630" s="1" t="s">
        <v>25</v>
      </c>
      <c r="C630">
        <v>1536</v>
      </c>
      <c r="D630">
        <v>14067</v>
      </c>
      <c r="E630">
        <v>21</v>
      </c>
      <c r="F630" s="1" t="s">
        <v>16</v>
      </c>
      <c r="G630" s="1" t="s">
        <v>26</v>
      </c>
      <c r="H630" s="4">
        <v>45433</v>
      </c>
      <c r="I630" s="1" t="s">
        <v>13</v>
      </c>
    </row>
    <row r="631" spans="1:9" x14ac:dyDescent="0.25">
      <c r="A631" s="1" t="s">
        <v>599</v>
      </c>
      <c r="B631" s="1" t="s">
        <v>15</v>
      </c>
      <c r="C631">
        <v>3636</v>
      </c>
      <c r="D631">
        <v>14067</v>
      </c>
      <c r="E631">
        <v>17</v>
      </c>
      <c r="F631" s="1" t="s">
        <v>11</v>
      </c>
      <c r="G631" s="1" t="s">
        <v>20</v>
      </c>
      <c r="H631" s="4">
        <v>45452</v>
      </c>
      <c r="I631" s="1" t="s">
        <v>21</v>
      </c>
    </row>
    <row r="632" spans="1:9" x14ac:dyDescent="0.25">
      <c r="A632" s="1" t="s">
        <v>643</v>
      </c>
      <c r="B632" s="1" t="s">
        <v>15</v>
      </c>
      <c r="C632">
        <v>5574</v>
      </c>
      <c r="D632">
        <v>14067</v>
      </c>
      <c r="E632">
        <v>23</v>
      </c>
      <c r="F632" s="1" t="s">
        <v>16</v>
      </c>
      <c r="G632" s="1" t="s">
        <v>17</v>
      </c>
      <c r="H632" s="4">
        <v>45522</v>
      </c>
      <c r="I632" s="1" t="s">
        <v>21</v>
      </c>
    </row>
    <row r="633" spans="1:9" x14ac:dyDescent="0.25">
      <c r="A633" s="1" t="s">
        <v>661</v>
      </c>
      <c r="B633" s="1" t="s">
        <v>15</v>
      </c>
      <c r="C633">
        <v>3285</v>
      </c>
      <c r="D633">
        <v>14067</v>
      </c>
      <c r="E633">
        <v>17</v>
      </c>
      <c r="F633" s="1" t="s">
        <v>11</v>
      </c>
      <c r="G633" s="1" t="s">
        <v>20</v>
      </c>
      <c r="H633" s="4">
        <v>45313</v>
      </c>
      <c r="I633" s="1" t="s">
        <v>27</v>
      </c>
    </row>
    <row r="634" spans="1:9" x14ac:dyDescent="0.25">
      <c r="A634" s="1" t="s">
        <v>713</v>
      </c>
      <c r="B634" s="1" t="s">
        <v>19</v>
      </c>
      <c r="C634">
        <v>7251</v>
      </c>
      <c r="D634">
        <v>14067</v>
      </c>
      <c r="E634">
        <v>13</v>
      </c>
      <c r="F634" s="1" t="s">
        <v>11</v>
      </c>
      <c r="G634" s="1" t="s">
        <v>17</v>
      </c>
      <c r="H634" s="4">
        <v>45612</v>
      </c>
      <c r="I634" s="1" t="s">
        <v>13</v>
      </c>
    </row>
    <row r="635" spans="1:9" x14ac:dyDescent="0.25">
      <c r="A635" s="1" t="s">
        <v>805</v>
      </c>
      <c r="B635" s="1" t="s">
        <v>19</v>
      </c>
      <c r="C635">
        <v>1596</v>
      </c>
      <c r="D635">
        <v>14067</v>
      </c>
      <c r="E635">
        <v>6</v>
      </c>
      <c r="F635" s="1" t="s">
        <v>11</v>
      </c>
      <c r="G635" s="1" t="s">
        <v>12</v>
      </c>
      <c r="H635" s="4">
        <v>45301</v>
      </c>
      <c r="I635" s="1" t="s">
        <v>21</v>
      </c>
    </row>
    <row r="636" spans="1:9" x14ac:dyDescent="0.25">
      <c r="A636" s="1" t="s">
        <v>826</v>
      </c>
      <c r="B636" s="1" t="s">
        <v>15</v>
      </c>
      <c r="C636">
        <v>4470</v>
      </c>
      <c r="D636">
        <v>14067</v>
      </c>
      <c r="E636">
        <v>12</v>
      </c>
      <c r="F636" s="1" t="s">
        <v>11</v>
      </c>
      <c r="G636" s="1" t="s">
        <v>17</v>
      </c>
      <c r="H636" s="4">
        <v>45337</v>
      </c>
      <c r="I636" s="1" t="s">
        <v>21</v>
      </c>
    </row>
    <row r="637" spans="1:9" x14ac:dyDescent="0.25">
      <c r="A637" s="1" t="s">
        <v>835</v>
      </c>
      <c r="B637" s="1" t="s">
        <v>10</v>
      </c>
      <c r="C637">
        <v>749</v>
      </c>
      <c r="D637">
        <v>14067</v>
      </c>
      <c r="E637">
        <v>3</v>
      </c>
      <c r="F637" s="1" t="s">
        <v>11</v>
      </c>
      <c r="G637" s="1" t="s">
        <v>26</v>
      </c>
      <c r="H637" s="4">
        <v>45547</v>
      </c>
      <c r="I637" s="1" t="s">
        <v>21</v>
      </c>
    </row>
    <row r="638" spans="1:9" x14ac:dyDescent="0.25">
      <c r="A638" s="1" t="s">
        <v>111</v>
      </c>
      <c r="B638" s="1" t="s">
        <v>15</v>
      </c>
      <c r="C638">
        <v>1861</v>
      </c>
      <c r="D638">
        <v>14204</v>
      </c>
      <c r="E638">
        <v>29</v>
      </c>
      <c r="F638" s="1" t="s">
        <v>16</v>
      </c>
      <c r="G638" s="1" t="s">
        <v>26</v>
      </c>
      <c r="H638" s="4">
        <v>45502</v>
      </c>
      <c r="I638" s="1" t="s">
        <v>27</v>
      </c>
    </row>
    <row r="639" spans="1:9" x14ac:dyDescent="0.25">
      <c r="A639" s="1" t="s">
        <v>120</v>
      </c>
      <c r="B639" s="1" t="s">
        <v>25</v>
      </c>
      <c r="C639">
        <v>9185</v>
      </c>
      <c r="D639">
        <v>14204</v>
      </c>
      <c r="E639">
        <v>27</v>
      </c>
      <c r="F639" s="1" t="s">
        <v>11</v>
      </c>
      <c r="G639" s="1" t="s">
        <v>17</v>
      </c>
      <c r="H639" s="4">
        <v>45330</v>
      </c>
      <c r="I639" s="1" t="s">
        <v>21</v>
      </c>
    </row>
    <row r="640" spans="1:9" x14ac:dyDescent="0.25">
      <c r="A640" s="1" t="s">
        <v>137</v>
      </c>
      <c r="B640" s="1" t="s">
        <v>10</v>
      </c>
      <c r="C640">
        <v>5807</v>
      </c>
      <c r="D640">
        <v>14204</v>
      </c>
      <c r="E640">
        <v>27</v>
      </c>
      <c r="F640" s="1" t="s">
        <v>11</v>
      </c>
      <c r="G640" s="1" t="s">
        <v>26</v>
      </c>
      <c r="H640" s="4">
        <v>45337</v>
      </c>
      <c r="I640" s="1" t="s">
        <v>27</v>
      </c>
    </row>
    <row r="641" spans="1:9" x14ac:dyDescent="0.25">
      <c r="A641" s="1" t="s">
        <v>240</v>
      </c>
      <c r="B641" s="1" t="s">
        <v>10</v>
      </c>
      <c r="C641">
        <v>6118</v>
      </c>
      <c r="D641">
        <v>14204</v>
      </c>
      <c r="E641">
        <v>5</v>
      </c>
      <c r="F641" s="1" t="s">
        <v>11</v>
      </c>
      <c r="G641" s="1" t="s">
        <v>12</v>
      </c>
      <c r="H641" s="4">
        <v>45517</v>
      </c>
      <c r="I641" s="1" t="s">
        <v>21</v>
      </c>
    </row>
    <row r="642" spans="1:9" x14ac:dyDescent="0.25">
      <c r="A642" s="1" t="s">
        <v>243</v>
      </c>
      <c r="B642" s="1" t="s">
        <v>15</v>
      </c>
      <c r="C642">
        <v>2420</v>
      </c>
      <c r="D642">
        <v>14204</v>
      </c>
      <c r="E642">
        <v>26</v>
      </c>
      <c r="F642" s="1" t="s">
        <v>16</v>
      </c>
      <c r="G642" s="1" t="s">
        <v>20</v>
      </c>
      <c r="H642" s="4">
        <v>45541</v>
      </c>
      <c r="I642" s="1" t="s">
        <v>27</v>
      </c>
    </row>
    <row r="643" spans="1:9" x14ac:dyDescent="0.25">
      <c r="A643" s="1" t="s">
        <v>348</v>
      </c>
      <c r="B643" s="1" t="s">
        <v>25</v>
      </c>
      <c r="C643">
        <v>6376</v>
      </c>
      <c r="D643">
        <v>14204</v>
      </c>
      <c r="E643">
        <v>17</v>
      </c>
      <c r="F643" s="1" t="s">
        <v>11</v>
      </c>
      <c r="G643" s="1" t="s">
        <v>20</v>
      </c>
      <c r="H643" s="4">
        <v>45529</v>
      </c>
      <c r="I643" s="1" t="s">
        <v>13</v>
      </c>
    </row>
    <row r="644" spans="1:9" x14ac:dyDescent="0.25">
      <c r="A644" s="1" t="s">
        <v>399</v>
      </c>
      <c r="B644" s="1" t="s">
        <v>15</v>
      </c>
      <c r="C644">
        <v>6210</v>
      </c>
      <c r="D644">
        <v>14204</v>
      </c>
      <c r="E644">
        <v>14</v>
      </c>
      <c r="F644" s="1" t="s">
        <v>16</v>
      </c>
      <c r="G644" s="1" t="s">
        <v>17</v>
      </c>
      <c r="H644" s="4">
        <v>45329</v>
      </c>
      <c r="I644" s="1" t="s">
        <v>27</v>
      </c>
    </row>
    <row r="645" spans="1:9" x14ac:dyDescent="0.25">
      <c r="A645" s="1" t="s">
        <v>428</v>
      </c>
      <c r="B645" s="1" t="s">
        <v>15</v>
      </c>
      <c r="C645">
        <v>7144</v>
      </c>
      <c r="D645">
        <v>14204</v>
      </c>
      <c r="E645">
        <v>16</v>
      </c>
      <c r="F645" s="1" t="s">
        <v>11</v>
      </c>
      <c r="G645" s="1" t="s">
        <v>12</v>
      </c>
      <c r="H645" s="4">
        <v>45498</v>
      </c>
      <c r="I645" s="1" t="s">
        <v>13</v>
      </c>
    </row>
    <row r="646" spans="1:9" x14ac:dyDescent="0.25">
      <c r="A646" s="1" t="s">
        <v>548</v>
      </c>
      <c r="B646" s="1" t="s">
        <v>10</v>
      </c>
      <c r="C646">
        <v>7453</v>
      </c>
      <c r="D646">
        <v>14204</v>
      </c>
      <c r="E646">
        <v>19</v>
      </c>
      <c r="F646" s="1" t="s">
        <v>11</v>
      </c>
      <c r="G646" s="1" t="s">
        <v>17</v>
      </c>
      <c r="H646" s="4">
        <v>45356</v>
      </c>
      <c r="I646" s="1" t="s">
        <v>21</v>
      </c>
    </row>
    <row r="647" spans="1:9" x14ac:dyDescent="0.25">
      <c r="A647" s="1" t="s">
        <v>614</v>
      </c>
      <c r="B647" s="1" t="s">
        <v>25</v>
      </c>
      <c r="C647">
        <v>6018</v>
      </c>
      <c r="D647">
        <v>14204</v>
      </c>
      <c r="E647">
        <v>17</v>
      </c>
      <c r="F647" s="1" t="s">
        <v>16</v>
      </c>
      <c r="G647" s="1" t="s">
        <v>20</v>
      </c>
      <c r="H647" s="4">
        <v>45497</v>
      </c>
      <c r="I647" s="1" t="s">
        <v>21</v>
      </c>
    </row>
    <row r="648" spans="1:9" x14ac:dyDescent="0.25">
      <c r="A648" s="1" t="s">
        <v>659</v>
      </c>
      <c r="B648" s="1" t="s">
        <v>15</v>
      </c>
      <c r="C648">
        <v>2166</v>
      </c>
      <c r="D648">
        <v>14204</v>
      </c>
      <c r="E648">
        <v>10</v>
      </c>
      <c r="F648" s="1" t="s">
        <v>16</v>
      </c>
      <c r="G648" s="1" t="s">
        <v>26</v>
      </c>
      <c r="H648" s="4">
        <v>45364</v>
      </c>
      <c r="I648" s="1" t="s">
        <v>27</v>
      </c>
    </row>
    <row r="649" spans="1:9" x14ac:dyDescent="0.25">
      <c r="A649" s="1" t="s">
        <v>704</v>
      </c>
      <c r="B649" s="1" t="s">
        <v>10</v>
      </c>
      <c r="C649">
        <v>6092</v>
      </c>
      <c r="D649">
        <v>14204</v>
      </c>
      <c r="E649">
        <v>14</v>
      </c>
      <c r="F649" s="1" t="s">
        <v>16</v>
      </c>
      <c r="G649" s="1" t="s">
        <v>26</v>
      </c>
      <c r="H649" s="4">
        <v>45399</v>
      </c>
      <c r="I649" s="1" t="s">
        <v>27</v>
      </c>
    </row>
    <row r="650" spans="1:9" x14ac:dyDescent="0.25">
      <c r="A650" s="1" t="s">
        <v>754</v>
      </c>
      <c r="B650" s="1" t="s">
        <v>10</v>
      </c>
      <c r="C650">
        <v>9184</v>
      </c>
      <c r="D650">
        <v>14204</v>
      </c>
      <c r="E650">
        <v>14</v>
      </c>
      <c r="F650" s="1" t="s">
        <v>11</v>
      </c>
      <c r="G650" s="1" t="s">
        <v>17</v>
      </c>
      <c r="H650" s="4">
        <v>45318</v>
      </c>
      <c r="I650" s="1" t="s">
        <v>21</v>
      </c>
    </row>
    <row r="651" spans="1:9" x14ac:dyDescent="0.25">
      <c r="A651" s="1" t="s">
        <v>878</v>
      </c>
      <c r="B651" s="1" t="s">
        <v>25</v>
      </c>
      <c r="C651">
        <v>1390</v>
      </c>
      <c r="D651">
        <v>14204</v>
      </c>
      <c r="E651">
        <v>29</v>
      </c>
      <c r="F651" s="1" t="s">
        <v>11</v>
      </c>
      <c r="G651" s="1" t="s">
        <v>26</v>
      </c>
      <c r="H651" s="4">
        <v>45593</v>
      </c>
      <c r="I651" s="1" t="s">
        <v>27</v>
      </c>
    </row>
    <row r="652" spans="1:9" x14ac:dyDescent="0.25">
      <c r="A652" s="1" t="s">
        <v>935</v>
      </c>
      <c r="B652" s="1" t="s">
        <v>10</v>
      </c>
      <c r="C652">
        <v>3118</v>
      </c>
      <c r="D652">
        <v>14204</v>
      </c>
      <c r="E652">
        <v>10</v>
      </c>
      <c r="F652" s="1" t="s">
        <v>11</v>
      </c>
      <c r="G652" s="1" t="s">
        <v>12</v>
      </c>
      <c r="H652" s="4">
        <v>45385</v>
      </c>
      <c r="I652" s="1" t="s">
        <v>27</v>
      </c>
    </row>
    <row r="653" spans="1:9" x14ac:dyDescent="0.25">
      <c r="A653" s="1" t="s">
        <v>962</v>
      </c>
      <c r="B653" s="1" t="s">
        <v>25</v>
      </c>
      <c r="C653">
        <v>8878</v>
      </c>
      <c r="D653">
        <v>14204</v>
      </c>
      <c r="E653">
        <v>2</v>
      </c>
      <c r="F653" s="1" t="s">
        <v>11</v>
      </c>
      <c r="G653" s="1" t="s">
        <v>26</v>
      </c>
      <c r="H653" s="4">
        <v>45555</v>
      </c>
      <c r="I653" s="1" t="s">
        <v>27</v>
      </c>
    </row>
    <row r="654" spans="1:9" x14ac:dyDescent="0.25">
      <c r="A654" s="1" t="s">
        <v>967</v>
      </c>
      <c r="B654" s="1" t="s">
        <v>15</v>
      </c>
      <c r="C654">
        <v>5813</v>
      </c>
      <c r="D654">
        <v>14204</v>
      </c>
      <c r="E654">
        <v>29</v>
      </c>
      <c r="F654" s="1" t="s">
        <v>11</v>
      </c>
      <c r="G654" s="1" t="s">
        <v>26</v>
      </c>
      <c r="H654" s="4">
        <v>45425</v>
      </c>
      <c r="I654" s="1" t="s">
        <v>21</v>
      </c>
    </row>
    <row r="655" spans="1:9" x14ac:dyDescent="0.25">
      <c r="A655" s="1" t="s">
        <v>969</v>
      </c>
      <c r="B655" s="1" t="s">
        <v>19</v>
      </c>
      <c r="C655">
        <v>5387</v>
      </c>
      <c r="D655">
        <v>14204</v>
      </c>
      <c r="E655">
        <v>18</v>
      </c>
      <c r="F655" s="1" t="s">
        <v>11</v>
      </c>
      <c r="G655" s="1" t="s">
        <v>20</v>
      </c>
      <c r="H655" s="4">
        <v>45461</v>
      </c>
      <c r="I655" s="1" t="s">
        <v>27</v>
      </c>
    </row>
    <row r="656" spans="1:9" x14ac:dyDescent="0.25">
      <c r="A656" s="1" t="s">
        <v>995</v>
      </c>
      <c r="B656" s="1" t="s">
        <v>19</v>
      </c>
      <c r="C656">
        <v>3041</v>
      </c>
      <c r="D656">
        <v>14204</v>
      </c>
      <c r="E656">
        <v>19</v>
      </c>
      <c r="F656" s="1" t="s">
        <v>16</v>
      </c>
      <c r="G656" s="1" t="s">
        <v>26</v>
      </c>
      <c r="H656" s="4">
        <v>45423</v>
      </c>
      <c r="I656" s="1" t="s">
        <v>13</v>
      </c>
    </row>
    <row r="657" spans="1:9" x14ac:dyDescent="0.25">
      <c r="A657" s="1" t="s">
        <v>1007</v>
      </c>
      <c r="B657" s="1" t="s">
        <v>25</v>
      </c>
      <c r="C657">
        <v>2264</v>
      </c>
      <c r="D657">
        <v>14204</v>
      </c>
      <c r="E657">
        <v>8</v>
      </c>
      <c r="F657" s="1" t="s">
        <v>11</v>
      </c>
      <c r="G657" s="1" t="s">
        <v>20</v>
      </c>
      <c r="H657" s="4">
        <v>45333</v>
      </c>
      <c r="I657" s="1" t="s">
        <v>27</v>
      </c>
    </row>
    <row r="658" spans="1:9" x14ac:dyDescent="0.25">
      <c r="A658" s="1" t="s">
        <v>49</v>
      </c>
      <c r="B658" s="1" t="s">
        <v>19</v>
      </c>
      <c r="C658">
        <v>3494</v>
      </c>
      <c r="D658">
        <v>14334</v>
      </c>
      <c r="E658">
        <v>28</v>
      </c>
      <c r="F658" s="1" t="s">
        <v>11</v>
      </c>
      <c r="G658" s="1" t="s">
        <v>20</v>
      </c>
      <c r="H658" s="4">
        <v>45402</v>
      </c>
      <c r="I658" s="1" t="s">
        <v>27</v>
      </c>
    </row>
    <row r="659" spans="1:9" x14ac:dyDescent="0.25">
      <c r="A659" s="1" t="s">
        <v>194</v>
      </c>
      <c r="B659" s="1" t="s">
        <v>25</v>
      </c>
      <c r="C659">
        <v>6719</v>
      </c>
      <c r="D659">
        <v>14334</v>
      </c>
      <c r="E659">
        <v>8</v>
      </c>
      <c r="F659" s="1" t="s">
        <v>11</v>
      </c>
      <c r="G659" s="1" t="s">
        <v>17</v>
      </c>
      <c r="H659" s="4">
        <v>45454</v>
      </c>
      <c r="I659" s="1" t="s">
        <v>27</v>
      </c>
    </row>
    <row r="660" spans="1:9" x14ac:dyDescent="0.25">
      <c r="A660" s="1" t="s">
        <v>217</v>
      </c>
      <c r="B660" s="1" t="s">
        <v>19</v>
      </c>
      <c r="C660">
        <v>5229</v>
      </c>
      <c r="D660">
        <v>14334</v>
      </c>
      <c r="E660">
        <v>7</v>
      </c>
      <c r="F660" s="1" t="s">
        <v>16</v>
      </c>
      <c r="G660" s="1" t="s">
        <v>12</v>
      </c>
      <c r="H660" s="4">
        <v>45420</v>
      </c>
      <c r="I660" s="1" t="s">
        <v>27</v>
      </c>
    </row>
    <row r="661" spans="1:9" x14ac:dyDescent="0.25">
      <c r="A661" s="1" t="s">
        <v>239</v>
      </c>
      <c r="B661" s="1" t="s">
        <v>19</v>
      </c>
      <c r="C661">
        <v>9637</v>
      </c>
      <c r="D661">
        <v>14334</v>
      </c>
      <c r="E661">
        <v>3</v>
      </c>
      <c r="F661" s="1" t="s">
        <v>11</v>
      </c>
      <c r="G661" s="1" t="s">
        <v>20</v>
      </c>
      <c r="H661" s="4">
        <v>45295</v>
      </c>
      <c r="I661" s="1" t="s">
        <v>13</v>
      </c>
    </row>
    <row r="662" spans="1:9" x14ac:dyDescent="0.25">
      <c r="A662" s="1" t="s">
        <v>303</v>
      </c>
      <c r="B662" s="1" t="s">
        <v>10</v>
      </c>
      <c r="C662">
        <v>2882</v>
      </c>
      <c r="D662">
        <v>14334</v>
      </c>
      <c r="E662">
        <v>4</v>
      </c>
      <c r="F662" s="1" t="s">
        <v>11</v>
      </c>
      <c r="G662" s="1" t="s">
        <v>20</v>
      </c>
      <c r="H662" s="4">
        <v>45324</v>
      </c>
      <c r="I662" s="1" t="s">
        <v>27</v>
      </c>
    </row>
    <row r="663" spans="1:9" x14ac:dyDescent="0.25">
      <c r="A663" s="1" t="s">
        <v>330</v>
      </c>
      <c r="B663" s="1" t="s">
        <v>25</v>
      </c>
      <c r="C663">
        <v>3354</v>
      </c>
      <c r="D663">
        <v>14334</v>
      </c>
      <c r="E663">
        <v>19</v>
      </c>
      <c r="F663" s="1" t="s">
        <v>11</v>
      </c>
      <c r="G663" s="1" t="s">
        <v>17</v>
      </c>
      <c r="H663" s="4">
        <v>45571</v>
      </c>
      <c r="I663" s="1" t="s">
        <v>13</v>
      </c>
    </row>
    <row r="664" spans="1:9" x14ac:dyDescent="0.25">
      <c r="A664" s="1" t="s">
        <v>343</v>
      </c>
      <c r="B664" s="1" t="s">
        <v>15</v>
      </c>
      <c r="C664">
        <v>3472</v>
      </c>
      <c r="D664">
        <v>14334</v>
      </c>
      <c r="E664">
        <v>22</v>
      </c>
      <c r="F664" s="1" t="s">
        <v>16</v>
      </c>
      <c r="G664" s="1" t="s">
        <v>17</v>
      </c>
      <c r="H664" s="4">
        <v>45624</v>
      </c>
      <c r="I664" s="1" t="s">
        <v>21</v>
      </c>
    </row>
    <row r="665" spans="1:9" x14ac:dyDescent="0.25">
      <c r="A665" s="1" t="s">
        <v>455</v>
      </c>
      <c r="B665" s="1" t="s">
        <v>19</v>
      </c>
      <c r="C665">
        <v>3087</v>
      </c>
      <c r="D665">
        <v>14334</v>
      </c>
      <c r="E665">
        <v>14</v>
      </c>
      <c r="F665" s="1" t="s">
        <v>11</v>
      </c>
      <c r="G665" s="1" t="s">
        <v>20</v>
      </c>
      <c r="H665" s="4">
        <v>45471</v>
      </c>
      <c r="I665" s="1" t="s">
        <v>21</v>
      </c>
    </row>
    <row r="666" spans="1:9" x14ac:dyDescent="0.25">
      <c r="A666" s="1" t="s">
        <v>755</v>
      </c>
      <c r="B666" s="1" t="s">
        <v>19</v>
      </c>
      <c r="C666">
        <v>691</v>
      </c>
      <c r="D666">
        <v>14334</v>
      </c>
      <c r="E666">
        <v>3</v>
      </c>
      <c r="F666" s="1" t="s">
        <v>11</v>
      </c>
      <c r="G666" s="1" t="s">
        <v>17</v>
      </c>
      <c r="H666" s="4">
        <v>45387</v>
      </c>
      <c r="I666" s="1" t="s">
        <v>21</v>
      </c>
    </row>
    <row r="667" spans="1:9" x14ac:dyDescent="0.25">
      <c r="A667" s="1" t="s">
        <v>821</v>
      </c>
      <c r="B667" s="1" t="s">
        <v>25</v>
      </c>
      <c r="C667">
        <v>7011</v>
      </c>
      <c r="D667">
        <v>14334</v>
      </c>
      <c r="E667">
        <v>23</v>
      </c>
      <c r="F667" s="1" t="s">
        <v>16</v>
      </c>
      <c r="G667" s="1" t="s">
        <v>26</v>
      </c>
      <c r="H667" s="4">
        <v>45523</v>
      </c>
      <c r="I667" s="1" t="s">
        <v>21</v>
      </c>
    </row>
    <row r="668" spans="1:9" x14ac:dyDescent="0.25">
      <c r="A668" s="1" t="s">
        <v>838</v>
      </c>
      <c r="B668" s="1" t="s">
        <v>10</v>
      </c>
      <c r="C668">
        <v>1474</v>
      </c>
      <c r="D668">
        <v>14334</v>
      </c>
      <c r="E668">
        <v>12</v>
      </c>
      <c r="F668" s="1" t="s">
        <v>16</v>
      </c>
      <c r="G668" s="1" t="s">
        <v>12</v>
      </c>
      <c r="H668" s="4">
        <v>45376</v>
      </c>
      <c r="I668" s="1" t="s">
        <v>27</v>
      </c>
    </row>
    <row r="669" spans="1:9" x14ac:dyDescent="0.25">
      <c r="A669" s="1" t="s">
        <v>868</v>
      </c>
      <c r="B669" s="1" t="s">
        <v>15</v>
      </c>
      <c r="C669">
        <v>1084</v>
      </c>
      <c r="D669">
        <v>14334</v>
      </c>
      <c r="E669">
        <v>11</v>
      </c>
      <c r="F669" s="1" t="s">
        <v>16</v>
      </c>
      <c r="G669" s="1" t="s">
        <v>12</v>
      </c>
      <c r="H669" s="4">
        <v>45629</v>
      </c>
      <c r="I669" s="1" t="s">
        <v>27</v>
      </c>
    </row>
    <row r="670" spans="1:9" x14ac:dyDescent="0.25">
      <c r="A670" s="1" t="s">
        <v>883</v>
      </c>
      <c r="B670" s="1" t="s">
        <v>19</v>
      </c>
      <c r="C670">
        <v>3004</v>
      </c>
      <c r="D670">
        <v>14334</v>
      </c>
      <c r="E670">
        <v>16</v>
      </c>
      <c r="F670" s="1" t="s">
        <v>11</v>
      </c>
      <c r="G670" s="1" t="s">
        <v>26</v>
      </c>
      <c r="H670" s="4">
        <v>45374</v>
      </c>
      <c r="I670" s="1" t="s">
        <v>27</v>
      </c>
    </row>
    <row r="671" spans="1:9" x14ac:dyDescent="0.25">
      <c r="A671" s="1" t="s">
        <v>907</v>
      </c>
      <c r="B671" s="1" t="s">
        <v>10</v>
      </c>
      <c r="C671">
        <v>6404</v>
      </c>
      <c r="D671">
        <v>14334</v>
      </c>
      <c r="E671">
        <v>23</v>
      </c>
      <c r="F671" s="1" t="s">
        <v>16</v>
      </c>
      <c r="G671" s="1" t="s">
        <v>12</v>
      </c>
      <c r="H671" s="4">
        <v>45514</v>
      </c>
      <c r="I671" s="1" t="s">
        <v>21</v>
      </c>
    </row>
    <row r="672" spans="1:9" x14ac:dyDescent="0.25">
      <c r="A672" s="1" t="s">
        <v>943</v>
      </c>
      <c r="B672" s="1" t="s">
        <v>10</v>
      </c>
      <c r="C672">
        <v>1503</v>
      </c>
      <c r="D672">
        <v>14334</v>
      </c>
      <c r="E672">
        <v>26</v>
      </c>
      <c r="F672" s="1" t="s">
        <v>11</v>
      </c>
      <c r="G672" s="1" t="s">
        <v>26</v>
      </c>
      <c r="H672" s="4">
        <v>45318</v>
      </c>
      <c r="I672" s="1" t="s">
        <v>27</v>
      </c>
    </row>
    <row r="673" spans="1:9" x14ac:dyDescent="0.25">
      <c r="A673" s="1" t="s">
        <v>966</v>
      </c>
      <c r="B673" s="1" t="s">
        <v>15</v>
      </c>
      <c r="C673">
        <v>2784</v>
      </c>
      <c r="D673">
        <v>14334</v>
      </c>
      <c r="E673">
        <v>18</v>
      </c>
      <c r="F673" s="1" t="s">
        <v>16</v>
      </c>
      <c r="G673" s="1" t="s">
        <v>12</v>
      </c>
      <c r="H673" s="4">
        <v>45580</v>
      </c>
      <c r="I673" s="1" t="s">
        <v>13</v>
      </c>
    </row>
    <row r="674" spans="1:9" x14ac:dyDescent="0.25">
      <c r="A674" s="1" t="s">
        <v>1012</v>
      </c>
      <c r="B674" s="1" t="s">
        <v>25</v>
      </c>
      <c r="C674">
        <v>7019</v>
      </c>
      <c r="D674">
        <v>14334</v>
      </c>
      <c r="E674">
        <v>26</v>
      </c>
      <c r="F674" s="1" t="s">
        <v>16</v>
      </c>
      <c r="G674" s="1" t="s">
        <v>26</v>
      </c>
      <c r="H674" s="4">
        <v>45362</v>
      </c>
      <c r="I674" s="1" t="s">
        <v>13</v>
      </c>
    </row>
    <row r="675" spans="1:9" x14ac:dyDescent="0.25">
      <c r="A675" s="1" t="s">
        <v>68</v>
      </c>
      <c r="B675" s="1" t="s">
        <v>15</v>
      </c>
      <c r="C675">
        <v>8467</v>
      </c>
      <c r="D675">
        <v>14538</v>
      </c>
      <c r="E675">
        <v>19</v>
      </c>
      <c r="F675" s="1" t="s">
        <v>16</v>
      </c>
      <c r="G675" s="1" t="s">
        <v>17</v>
      </c>
      <c r="H675" s="4">
        <v>45349</v>
      </c>
      <c r="I675" s="1" t="s">
        <v>27</v>
      </c>
    </row>
    <row r="676" spans="1:9" x14ac:dyDescent="0.25">
      <c r="A676" s="1" t="s">
        <v>102</v>
      </c>
      <c r="B676" s="1" t="s">
        <v>15</v>
      </c>
      <c r="C676">
        <v>8752</v>
      </c>
      <c r="D676">
        <v>14538</v>
      </c>
      <c r="E676">
        <v>24</v>
      </c>
      <c r="F676" s="1" t="s">
        <v>16</v>
      </c>
      <c r="G676" s="1" t="s">
        <v>17</v>
      </c>
      <c r="H676" s="4">
        <v>45437</v>
      </c>
      <c r="I676" s="1" t="s">
        <v>21</v>
      </c>
    </row>
    <row r="677" spans="1:9" x14ac:dyDescent="0.25">
      <c r="A677" s="1" t="s">
        <v>127</v>
      </c>
      <c r="B677" s="1" t="s">
        <v>19</v>
      </c>
      <c r="C677">
        <v>5988</v>
      </c>
      <c r="D677">
        <v>14538</v>
      </c>
      <c r="E677">
        <v>7</v>
      </c>
      <c r="F677" s="1" t="s">
        <v>11</v>
      </c>
      <c r="G677" s="1" t="s">
        <v>17</v>
      </c>
      <c r="H677" s="4">
        <v>45339</v>
      </c>
      <c r="I677" s="1" t="s">
        <v>21</v>
      </c>
    </row>
    <row r="678" spans="1:9" x14ac:dyDescent="0.25">
      <c r="A678" s="1" t="s">
        <v>296</v>
      </c>
      <c r="B678" s="1" t="s">
        <v>15</v>
      </c>
      <c r="C678">
        <v>3906</v>
      </c>
      <c r="D678">
        <v>14538</v>
      </c>
      <c r="E678">
        <v>11</v>
      </c>
      <c r="F678" s="1" t="s">
        <v>11</v>
      </c>
      <c r="G678" s="1" t="s">
        <v>17</v>
      </c>
      <c r="H678" s="4">
        <v>45602</v>
      </c>
      <c r="I678" s="1" t="s">
        <v>13</v>
      </c>
    </row>
    <row r="679" spans="1:9" x14ac:dyDescent="0.25">
      <c r="A679" s="1" t="s">
        <v>314</v>
      </c>
      <c r="B679" s="1" t="s">
        <v>15</v>
      </c>
      <c r="C679">
        <v>6739</v>
      </c>
      <c r="D679">
        <v>14538</v>
      </c>
      <c r="E679">
        <v>13</v>
      </c>
      <c r="F679" s="1" t="s">
        <v>11</v>
      </c>
      <c r="G679" s="1" t="s">
        <v>26</v>
      </c>
      <c r="H679" s="4">
        <v>45333</v>
      </c>
      <c r="I679" s="1" t="s">
        <v>13</v>
      </c>
    </row>
    <row r="680" spans="1:9" x14ac:dyDescent="0.25">
      <c r="A680" s="1" t="s">
        <v>329</v>
      </c>
      <c r="B680" s="1" t="s">
        <v>19</v>
      </c>
      <c r="C680">
        <v>3939</v>
      </c>
      <c r="D680">
        <v>14538</v>
      </c>
      <c r="E680">
        <v>22</v>
      </c>
      <c r="F680" s="1" t="s">
        <v>16</v>
      </c>
      <c r="G680" s="1" t="s">
        <v>26</v>
      </c>
      <c r="H680" s="4">
        <v>45292</v>
      </c>
      <c r="I680" s="1" t="s">
        <v>27</v>
      </c>
    </row>
    <row r="681" spans="1:9" x14ac:dyDescent="0.25">
      <c r="A681" s="1" t="s">
        <v>341</v>
      </c>
      <c r="B681" s="1" t="s">
        <v>15</v>
      </c>
      <c r="C681">
        <v>8911</v>
      </c>
      <c r="D681">
        <v>14538</v>
      </c>
      <c r="E681">
        <v>8</v>
      </c>
      <c r="F681" s="1" t="s">
        <v>16</v>
      </c>
      <c r="G681" s="1" t="s">
        <v>12</v>
      </c>
      <c r="H681" s="4">
        <v>45444</v>
      </c>
      <c r="I681" s="1" t="s">
        <v>13</v>
      </c>
    </row>
    <row r="682" spans="1:9" x14ac:dyDescent="0.25">
      <c r="A682" s="1" t="s">
        <v>363</v>
      </c>
      <c r="B682" s="1" t="s">
        <v>25</v>
      </c>
      <c r="C682">
        <v>9341</v>
      </c>
      <c r="D682">
        <v>14538</v>
      </c>
      <c r="E682">
        <v>19</v>
      </c>
      <c r="F682" s="1" t="s">
        <v>16</v>
      </c>
      <c r="G682" s="1" t="s">
        <v>12</v>
      </c>
      <c r="H682" s="4">
        <v>45493</v>
      </c>
      <c r="I682" s="1" t="s">
        <v>13</v>
      </c>
    </row>
    <row r="683" spans="1:9" x14ac:dyDescent="0.25">
      <c r="A683" s="1" t="s">
        <v>424</v>
      </c>
      <c r="B683" s="1" t="s">
        <v>19</v>
      </c>
      <c r="C683">
        <v>3350</v>
      </c>
      <c r="D683">
        <v>14538</v>
      </c>
      <c r="E683">
        <v>1</v>
      </c>
      <c r="F683" s="1" t="s">
        <v>11</v>
      </c>
      <c r="G683" s="1" t="s">
        <v>20</v>
      </c>
      <c r="H683" s="4">
        <v>45392</v>
      </c>
      <c r="I683" s="1" t="s">
        <v>21</v>
      </c>
    </row>
    <row r="684" spans="1:9" x14ac:dyDescent="0.25">
      <c r="A684" s="1" t="s">
        <v>485</v>
      </c>
      <c r="B684" s="1" t="s">
        <v>19</v>
      </c>
      <c r="C684">
        <v>1115</v>
      </c>
      <c r="D684">
        <v>14538</v>
      </c>
      <c r="E684">
        <v>13</v>
      </c>
      <c r="F684" s="1" t="s">
        <v>11</v>
      </c>
      <c r="G684" s="1" t="s">
        <v>26</v>
      </c>
      <c r="H684" s="4">
        <v>45539</v>
      </c>
      <c r="I684" s="1" t="s">
        <v>27</v>
      </c>
    </row>
    <row r="685" spans="1:9" x14ac:dyDescent="0.25">
      <c r="A685" s="1" t="s">
        <v>487</v>
      </c>
      <c r="B685" s="1" t="s">
        <v>19</v>
      </c>
      <c r="C685">
        <v>5249</v>
      </c>
      <c r="D685">
        <v>14538</v>
      </c>
      <c r="E685">
        <v>15</v>
      </c>
      <c r="F685" s="1" t="s">
        <v>11</v>
      </c>
      <c r="G685" s="1" t="s">
        <v>26</v>
      </c>
      <c r="H685" s="4">
        <v>45496</v>
      </c>
      <c r="I685" s="1" t="s">
        <v>27</v>
      </c>
    </row>
    <row r="686" spans="1:9" x14ac:dyDescent="0.25">
      <c r="A686" s="1" t="s">
        <v>518</v>
      </c>
      <c r="B686" s="1" t="s">
        <v>10</v>
      </c>
      <c r="C686">
        <v>5521</v>
      </c>
      <c r="D686">
        <v>14538</v>
      </c>
      <c r="E686">
        <v>1</v>
      </c>
      <c r="F686" s="1" t="s">
        <v>11</v>
      </c>
      <c r="G686" s="1" t="s">
        <v>26</v>
      </c>
      <c r="H686" s="4">
        <v>45345</v>
      </c>
      <c r="I686" s="1" t="s">
        <v>27</v>
      </c>
    </row>
    <row r="687" spans="1:9" x14ac:dyDescent="0.25">
      <c r="A687" s="1" t="s">
        <v>591</v>
      </c>
      <c r="B687" s="1" t="s">
        <v>15</v>
      </c>
      <c r="C687">
        <v>1947</v>
      </c>
      <c r="D687">
        <v>14538</v>
      </c>
      <c r="E687">
        <v>25</v>
      </c>
      <c r="F687" s="1" t="s">
        <v>16</v>
      </c>
      <c r="G687" s="1" t="s">
        <v>20</v>
      </c>
      <c r="H687" s="4">
        <v>45358</v>
      </c>
      <c r="I687" s="1" t="s">
        <v>13</v>
      </c>
    </row>
    <row r="688" spans="1:9" x14ac:dyDescent="0.25">
      <c r="A688" s="1" t="s">
        <v>664</v>
      </c>
      <c r="B688" s="1" t="s">
        <v>25</v>
      </c>
      <c r="C688">
        <v>7355</v>
      </c>
      <c r="D688">
        <v>14538</v>
      </c>
      <c r="E688">
        <v>12</v>
      </c>
      <c r="F688" s="1" t="s">
        <v>11</v>
      </c>
      <c r="G688" s="1" t="s">
        <v>20</v>
      </c>
      <c r="H688" s="4">
        <v>45608</v>
      </c>
      <c r="I688" s="1" t="s">
        <v>27</v>
      </c>
    </row>
    <row r="689" spans="1:9" x14ac:dyDescent="0.25">
      <c r="A689" s="1" t="s">
        <v>699</v>
      </c>
      <c r="B689" s="1" t="s">
        <v>25</v>
      </c>
      <c r="C689">
        <v>814</v>
      </c>
      <c r="D689">
        <v>14538</v>
      </c>
      <c r="E689">
        <v>16</v>
      </c>
      <c r="F689" s="1" t="s">
        <v>11</v>
      </c>
      <c r="G689" s="1" t="s">
        <v>26</v>
      </c>
      <c r="H689" s="4">
        <v>45574</v>
      </c>
      <c r="I689" s="1" t="s">
        <v>13</v>
      </c>
    </row>
    <row r="690" spans="1:9" x14ac:dyDescent="0.25">
      <c r="A690" s="1" t="s">
        <v>736</v>
      </c>
      <c r="B690" s="1" t="s">
        <v>25</v>
      </c>
      <c r="C690">
        <v>2306</v>
      </c>
      <c r="D690">
        <v>14538</v>
      </c>
      <c r="E690">
        <v>28</v>
      </c>
      <c r="F690" s="1" t="s">
        <v>16</v>
      </c>
      <c r="G690" s="1" t="s">
        <v>12</v>
      </c>
      <c r="H690" s="4">
        <v>45587</v>
      </c>
      <c r="I690" s="1" t="s">
        <v>27</v>
      </c>
    </row>
    <row r="691" spans="1:9" x14ac:dyDescent="0.25">
      <c r="A691" s="1" t="s">
        <v>806</v>
      </c>
      <c r="B691" s="1" t="s">
        <v>15</v>
      </c>
      <c r="C691">
        <v>9997</v>
      </c>
      <c r="D691">
        <v>14538</v>
      </c>
      <c r="E691">
        <v>17</v>
      </c>
      <c r="F691" s="1" t="s">
        <v>16</v>
      </c>
      <c r="G691" s="1" t="s">
        <v>12</v>
      </c>
      <c r="H691" s="4">
        <v>45583</v>
      </c>
      <c r="I691" s="1" t="s">
        <v>27</v>
      </c>
    </row>
    <row r="692" spans="1:9" x14ac:dyDescent="0.25">
      <c r="A692" s="1" t="s">
        <v>825</v>
      </c>
      <c r="B692" s="1" t="s">
        <v>15</v>
      </c>
      <c r="C692">
        <v>5265</v>
      </c>
      <c r="D692">
        <v>14538</v>
      </c>
      <c r="E692">
        <v>6</v>
      </c>
      <c r="F692" s="1" t="s">
        <v>11</v>
      </c>
      <c r="G692" s="1" t="s">
        <v>17</v>
      </c>
      <c r="H692" s="4">
        <v>45313</v>
      </c>
      <c r="I692" s="1" t="s">
        <v>27</v>
      </c>
    </row>
    <row r="693" spans="1:9" x14ac:dyDescent="0.25">
      <c r="A693" s="1" t="s">
        <v>844</v>
      </c>
      <c r="B693" s="1" t="s">
        <v>19</v>
      </c>
      <c r="C693">
        <v>8031</v>
      </c>
      <c r="D693">
        <v>14538</v>
      </c>
      <c r="E693">
        <v>10</v>
      </c>
      <c r="F693" s="1" t="s">
        <v>11</v>
      </c>
      <c r="G693" s="1" t="s">
        <v>26</v>
      </c>
      <c r="H693" s="4">
        <v>45532</v>
      </c>
      <c r="I693" s="1" t="s">
        <v>13</v>
      </c>
    </row>
    <row r="694" spans="1:9" x14ac:dyDescent="0.25">
      <c r="A694" s="1" t="s">
        <v>846</v>
      </c>
      <c r="B694" s="1" t="s">
        <v>10</v>
      </c>
      <c r="C694">
        <v>2487</v>
      </c>
      <c r="D694">
        <v>14538</v>
      </c>
      <c r="E694">
        <v>22</v>
      </c>
      <c r="F694" s="1" t="s">
        <v>11</v>
      </c>
      <c r="G694" s="1" t="s">
        <v>26</v>
      </c>
      <c r="H694" s="4">
        <v>45321</v>
      </c>
      <c r="I694" s="1" t="s">
        <v>13</v>
      </c>
    </row>
    <row r="695" spans="1:9" x14ac:dyDescent="0.25">
      <c r="A695" s="1" t="s">
        <v>849</v>
      </c>
      <c r="B695" s="1" t="s">
        <v>15</v>
      </c>
      <c r="C695">
        <v>4559</v>
      </c>
      <c r="D695">
        <v>14538</v>
      </c>
      <c r="E695">
        <v>18</v>
      </c>
      <c r="F695" s="1" t="s">
        <v>11</v>
      </c>
      <c r="G695" s="1" t="s">
        <v>20</v>
      </c>
      <c r="H695" s="4">
        <v>45436</v>
      </c>
      <c r="I695" s="1" t="s">
        <v>21</v>
      </c>
    </row>
    <row r="696" spans="1:9" x14ac:dyDescent="0.25">
      <c r="A696" s="1" t="s">
        <v>855</v>
      </c>
      <c r="B696" s="1" t="s">
        <v>15</v>
      </c>
      <c r="C696">
        <v>1508</v>
      </c>
      <c r="D696">
        <v>14538</v>
      </c>
      <c r="E696">
        <v>10</v>
      </c>
      <c r="F696" s="1" t="s">
        <v>11</v>
      </c>
      <c r="G696" s="1" t="s">
        <v>12</v>
      </c>
      <c r="H696" s="4">
        <v>45450</v>
      </c>
      <c r="I696" s="1" t="s">
        <v>21</v>
      </c>
    </row>
    <row r="697" spans="1:9" x14ac:dyDescent="0.25">
      <c r="A697" s="1" t="s">
        <v>860</v>
      </c>
      <c r="B697" s="1" t="s">
        <v>19</v>
      </c>
      <c r="C697">
        <v>4787</v>
      </c>
      <c r="D697">
        <v>14538</v>
      </c>
      <c r="E697">
        <v>19</v>
      </c>
      <c r="F697" s="1" t="s">
        <v>11</v>
      </c>
      <c r="G697" s="1" t="s">
        <v>12</v>
      </c>
      <c r="H697" s="4">
        <v>45326</v>
      </c>
      <c r="I697" s="1" t="s">
        <v>13</v>
      </c>
    </row>
    <row r="698" spans="1:9" x14ac:dyDescent="0.25">
      <c r="A698" s="1" t="s">
        <v>888</v>
      </c>
      <c r="B698" s="1" t="s">
        <v>19</v>
      </c>
      <c r="C698">
        <v>7186</v>
      </c>
      <c r="D698">
        <v>14538</v>
      </c>
      <c r="E698">
        <v>21</v>
      </c>
      <c r="F698" s="1" t="s">
        <v>11</v>
      </c>
      <c r="G698" s="1" t="s">
        <v>12</v>
      </c>
      <c r="H698" s="4">
        <v>45632</v>
      </c>
      <c r="I698" s="1" t="s">
        <v>27</v>
      </c>
    </row>
    <row r="699" spans="1:9" x14ac:dyDescent="0.25">
      <c r="A699" s="1" t="s">
        <v>930</v>
      </c>
      <c r="B699" s="1" t="s">
        <v>25</v>
      </c>
      <c r="C699">
        <v>6669</v>
      </c>
      <c r="D699">
        <v>14538</v>
      </c>
      <c r="E699">
        <v>28</v>
      </c>
      <c r="F699" s="1" t="s">
        <v>11</v>
      </c>
      <c r="G699" s="1" t="s">
        <v>20</v>
      </c>
      <c r="H699" s="4">
        <v>45325</v>
      </c>
      <c r="I699" s="1" t="s">
        <v>13</v>
      </c>
    </row>
    <row r="700" spans="1:9" x14ac:dyDescent="0.25">
      <c r="A700" s="1" t="s">
        <v>1010</v>
      </c>
      <c r="B700" s="1" t="s">
        <v>19</v>
      </c>
      <c r="C700">
        <v>9721</v>
      </c>
      <c r="D700">
        <v>14538</v>
      </c>
      <c r="E700">
        <v>16</v>
      </c>
      <c r="F700" s="1" t="s">
        <v>11</v>
      </c>
      <c r="G700" s="1" t="s">
        <v>12</v>
      </c>
      <c r="H700" s="4">
        <v>45617</v>
      </c>
      <c r="I700" s="1" t="s">
        <v>27</v>
      </c>
    </row>
    <row r="701" spans="1:9" x14ac:dyDescent="0.25">
      <c r="A701" s="1" t="s">
        <v>1015</v>
      </c>
      <c r="B701" s="1" t="s">
        <v>10</v>
      </c>
      <c r="C701">
        <v>4222</v>
      </c>
      <c r="D701">
        <v>14538</v>
      </c>
      <c r="E701">
        <v>19</v>
      </c>
      <c r="F701" s="1" t="s">
        <v>11</v>
      </c>
      <c r="G701" s="1" t="s">
        <v>20</v>
      </c>
      <c r="H701" s="4">
        <v>45560</v>
      </c>
      <c r="I701" s="1" t="s">
        <v>13</v>
      </c>
    </row>
    <row r="702" spans="1:9" x14ac:dyDescent="0.25">
      <c r="A702" s="1" t="s">
        <v>29</v>
      </c>
      <c r="B702" s="1" t="s">
        <v>19</v>
      </c>
      <c r="C702">
        <v>2018</v>
      </c>
      <c r="D702">
        <v>14691</v>
      </c>
      <c r="E702">
        <v>2</v>
      </c>
      <c r="F702" s="1" t="s">
        <v>11</v>
      </c>
      <c r="G702" s="1" t="s">
        <v>20</v>
      </c>
      <c r="H702" s="4">
        <v>45308</v>
      </c>
      <c r="I702" s="1" t="s">
        <v>27</v>
      </c>
    </row>
    <row r="703" spans="1:9" x14ac:dyDescent="0.25">
      <c r="A703" s="1" t="s">
        <v>90</v>
      </c>
      <c r="B703" s="1" t="s">
        <v>15</v>
      </c>
      <c r="C703">
        <v>9060</v>
      </c>
      <c r="D703">
        <v>14691</v>
      </c>
      <c r="E703">
        <v>4</v>
      </c>
      <c r="F703" s="1" t="s">
        <v>16</v>
      </c>
      <c r="G703" s="1" t="s">
        <v>20</v>
      </c>
      <c r="H703" s="4">
        <v>45651</v>
      </c>
      <c r="I703" s="1" t="s">
        <v>21</v>
      </c>
    </row>
    <row r="704" spans="1:9" x14ac:dyDescent="0.25">
      <c r="A704" s="1" t="s">
        <v>116</v>
      </c>
      <c r="B704" s="1" t="s">
        <v>19</v>
      </c>
      <c r="C704">
        <v>1369</v>
      </c>
      <c r="D704">
        <v>14691</v>
      </c>
      <c r="E704">
        <v>21</v>
      </c>
      <c r="F704" s="1" t="s">
        <v>16</v>
      </c>
      <c r="G704" s="1" t="s">
        <v>17</v>
      </c>
      <c r="H704" s="4">
        <v>45580</v>
      </c>
      <c r="I704" s="1" t="s">
        <v>13</v>
      </c>
    </row>
    <row r="705" spans="1:9" x14ac:dyDescent="0.25">
      <c r="A705" s="1" t="s">
        <v>279</v>
      </c>
      <c r="B705" s="1" t="s">
        <v>10</v>
      </c>
      <c r="C705">
        <v>4508</v>
      </c>
      <c r="D705">
        <v>14691</v>
      </c>
      <c r="E705">
        <v>23</v>
      </c>
      <c r="F705" s="1" t="s">
        <v>11</v>
      </c>
      <c r="G705" s="1" t="s">
        <v>20</v>
      </c>
      <c r="H705" s="4">
        <v>45620</v>
      </c>
      <c r="I705" s="1" t="s">
        <v>21</v>
      </c>
    </row>
    <row r="706" spans="1:9" x14ac:dyDescent="0.25">
      <c r="A706" s="1" t="s">
        <v>309</v>
      </c>
      <c r="B706" s="1" t="s">
        <v>19</v>
      </c>
      <c r="C706">
        <v>6451</v>
      </c>
      <c r="D706">
        <v>14691</v>
      </c>
      <c r="E706">
        <v>18</v>
      </c>
      <c r="F706" s="1" t="s">
        <v>11</v>
      </c>
      <c r="G706" s="1" t="s">
        <v>17</v>
      </c>
      <c r="H706" s="4">
        <v>45586</v>
      </c>
      <c r="I706" s="1" t="s">
        <v>13</v>
      </c>
    </row>
    <row r="707" spans="1:9" x14ac:dyDescent="0.25">
      <c r="A707" s="1" t="s">
        <v>350</v>
      </c>
      <c r="B707" s="1" t="s">
        <v>25</v>
      </c>
      <c r="C707">
        <v>7581</v>
      </c>
      <c r="D707">
        <v>14691</v>
      </c>
      <c r="E707">
        <v>18</v>
      </c>
      <c r="F707" s="1" t="s">
        <v>11</v>
      </c>
      <c r="G707" s="1" t="s">
        <v>20</v>
      </c>
      <c r="H707" s="4">
        <v>45434</v>
      </c>
      <c r="I707" s="1" t="s">
        <v>13</v>
      </c>
    </row>
    <row r="708" spans="1:9" x14ac:dyDescent="0.25">
      <c r="A708" s="1" t="s">
        <v>384</v>
      </c>
      <c r="B708" s="1" t="s">
        <v>15</v>
      </c>
      <c r="C708">
        <v>9666</v>
      </c>
      <c r="D708">
        <v>14691</v>
      </c>
      <c r="E708">
        <v>22</v>
      </c>
      <c r="F708" s="1" t="s">
        <v>16</v>
      </c>
      <c r="G708" s="1" t="s">
        <v>26</v>
      </c>
      <c r="H708" s="4">
        <v>45630</v>
      </c>
      <c r="I708" s="1" t="s">
        <v>13</v>
      </c>
    </row>
    <row r="709" spans="1:9" x14ac:dyDescent="0.25">
      <c r="A709" s="1" t="s">
        <v>447</v>
      </c>
      <c r="B709" s="1" t="s">
        <v>15</v>
      </c>
      <c r="C709">
        <v>7582</v>
      </c>
      <c r="D709">
        <v>14691</v>
      </c>
      <c r="E709">
        <v>21</v>
      </c>
      <c r="F709" s="1" t="s">
        <v>16</v>
      </c>
      <c r="G709" s="1" t="s">
        <v>17</v>
      </c>
      <c r="H709" s="4">
        <v>45398</v>
      </c>
      <c r="I709" s="1" t="s">
        <v>13</v>
      </c>
    </row>
    <row r="710" spans="1:9" x14ac:dyDescent="0.25">
      <c r="A710" s="1" t="s">
        <v>594</v>
      </c>
      <c r="B710" s="1" t="s">
        <v>15</v>
      </c>
      <c r="C710">
        <v>8022</v>
      </c>
      <c r="D710">
        <v>14691</v>
      </c>
      <c r="E710">
        <v>28</v>
      </c>
      <c r="F710" s="1" t="s">
        <v>16</v>
      </c>
      <c r="G710" s="1" t="s">
        <v>26</v>
      </c>
      <c r="H710" s="4">
        <v>45359</v>
      </c>
      <c r="I710" s="1" t="s">
        <v>13</v>
      </c>
    </row>
    <row r="711" spans="1:9" x14ac:dyDescent="0.25">
      <c r="A711" s="1" t="s">
        <v>595</v>
      </c>
      <c r="B711" s="1" t="s">
        <v>15</v>
      </c>
      <c r="C711">
        <v>6559</v>
      </c>
      <c r="D711">
        <v>14691</v>
      </c>
      <c r="E711">
        <v>24</v>
      </c>
      <c r="F711" s="1" t="s">
        <v>11</v>
      </c>
      <c r="G711" s="1" t="s">
        <v>26</v>
      </c>
      <c r="H711" s="4">
        <v>45421</v>
      </c>
      <c r="I711" s="1" t="s">
        <v>13</v>
      </c>
    </row>
    <row r="712" spans="1:9" x14ac:dyDescent="0.25">
      <c r="A712" s="1" t="s">
        <v>646</v>
      </c>
      <c r="B712" s="1" t="s">
        <v>19</v>
      </c>
      <c r="C712">
        <v>2130</v>
      </c>
      <c r="D712">
        <v>14691</v>
      </c>
      <c r="E712">
        <v>20</v>
      </c>
      <c r="F712" s="1" t="s">
        <v>11</v>
      </c>
      <c r="G712" s="1" t="s">
        <v>17</v>
      </c>
      <c r="H712" s="4">
        <v>45307</v>
      </c>
      <c r="I712" s="1" t="s">
        <v>21</v>
      </c>
    </row>
    <row r="713" spans="1:9" x14ac:dyDescent="0.25">
      <c r="A713" s="1" t="s">
        <v>681</v>
      </c>
      <c r="B713" s="1" t="s">
        <v>10</v>
      </c>
      <c r="C713">
        <v>7031</v>
      </c>
      <c r="D713">
        <v>14691</v>
      </c>
      <c r="E713">
        <v>4</v>
      </c>
      <c r="F713" s="1" t="s">
        <v>16</v>
      </c>
      <c r="G713" s="1" t="s">
        <v>12</v>
      </c>
      <c r="H713" s="4">
        <v>45310</v>
      </c>
      <c r="I713" s="1" t="s">
        <v>21</v>
      </c>
    </row>
    <row r="714" spans="1:9" x14ac:dyDescent="0.25">
      <c r="A714" s="1" t="s">
        <v>738</v>
      </c>
      <c r="B714" s="1" t="s">
        <v>15</v>
      </c>
      <c r="C714">
        <v>3808</v>
      </c>
      <c r="D714">
        <v>14691</v>
      </c>
      <c r="E714">
        <v>4</v>
      </c>
      <c r="F714" s="1" t="s">
        <v>11</v>
      </c>
      <c r="G714" s="1" t="s">
        <v>17</v>
      </c>
      <c r="H714" s="4">
        <v>45381</v>
      </c>
      <c r="I714" s="1" t="s">
        <v>13</v>
      </c>
    </row>
    <row r="715" spans="1:9" x14ac:dyDescent="0.25">
      <c r="A715" s="1" t="s">
        <v>767</v>
      </c>
      <c r="B715" s="1" t="s">
        <v>15</v>
      </c>
      <c r="C715">
        <v>5263</v>
      </c>
      <c r="D715">
        <v>14691</v>
      </c>
      <c r="E715">
        <v>14</v>
      </c>
      <c r="F715" s="1" t="s">
        <v>11</v>
      </c>
      <c r="G715" s="1" t="s">
        <v>12</v>
      </c>
      <c r="H715" s="4">
        <v>45357</v>
      </c>
      <c r="I715" s="1" t="s">
        <v>13</v>
      </c>
    </row>
    <row r="716" spans="1:9" x14ac:dyDescent="0.25">
      <c r="A716" s="1" t="s">
        <v>843</v>
      </c>
      <c r="B716" s="1" t="s">
        <v>15</v>
      </c>
      <c r="C716">
        <v>7779</v>
      </c>
      <c r="D716">
        <v>14691</v>
      </c>
      <c r="E716">
        <v>2</v>
      </c>
      <c r="F716" s="1" t="s">
        <v>11</v>
      </c>
      <c r="G716" s="1" t="s">
        <v>20</v>
      </c>
      <c r="H716" s="4">
        <v>45447</v>
      </c>
      <c r="I716" s="1" t="s">
        <v>27</v>
      </c>
    </row>
    <row r="717" spans="1:9" x14ac:dyDescent="0.25">
      <c r="A717" s="1" t="s">
        <v>876</v>
      </c>
      <c r="B717" s="1" t="s">
        <v>25</v>
      </c>
      <c r="C717">
        <v>4506</v>
      </c>
      <c r="D717">
        <v>14691</v>
      </c>
      <c r="E717">
        <v>8</v>
      </c>
      <c r="F717" s="1" t="s">
        <v>16</v>
      </c>
      <c r="G717" s="1" t="s">
        <v>20</v>
      </c>
      <c r="H717" s="4">
        <v>45547</v>
      </c>
      <c r="I717" s="1" t="s">
        <v>27</v>
      </c>
    </row>
    <row r="718" spans="1:9" x14ac:dyDescent="0.25">
      <c r="A718" s="1" t="s">
        <v>899</v>
      </c>
      <c r="B718" s="1" t="s">
        <v>19</v>
      </c>
      <c r="C718">
        <v>5000</v>
      </c>
      <c r="D718">
        <v>14691</v>
      </c>
      <c r="E718">
        <v>6</v>
      </c>
      <c r="F718" s="1" t="s">
        <v>11</v>
      </c>
      <c r="G718" s="1" t="s">
        <v>12</v>
      </c>
      <c r="H718" s="4">
        <v>45325</v>
      </c>
      <c r="I718" s="1" t="s">
        <v>13</v>
      </c>
    </row>
    <row r="719" spans="1:9" x14ac:dyDescent="0.25">
      <c r="A719" s="1" t="s">
        <v>902</v>
      </c>
      <c r="B719" s="1" t="s">
        <v>10</v>
      </c>
      <c r="C719">
        <v>4617</v>
      </c>
      <c r="D719">
        <v>14691</v>
      </c>
      <c r="E719">
        <v>29</v>
      </c>
      <c r="F719" s="1" t="s">
        <v>11</v>
      </c>
      <c r="G719" s="1" t="s">
        <v>17</v>
      </c>
      <c r="H719" s="4">
        <v>45471</v>
      </c>
      <c r="I719" s="1" t="s">
        <v>27</v>
      </c>
    </row>
    <row r="720" spans="1:9" x14ac:dyDescent="0.25">
      <c r="A720" s="1" t="s">
        <v>948</v>
      </c>
      <c r="B720" s="1" t="s">
        <v>25</v>
      </c>
      <c r="C720">
        <v>8595</v>
      </c>
      <c r="D720">
        <v>14691</v>
      </c>
      <c r="E720">
        <v>25</v>
      </c>
      <c r="F720" s="1" t="s">
        <v>11</v>
      </c>
      <c r="G720" s="1" t="s">
        <v>17</v>
      </c>
      <c r="H720" s="4">
        <v>45653</v>
      </c>
      <c r="I720" s="1" t="s">
        <v>13</v>
      </c>
    </row>
    <row r="721" spans="1:9" x14ac:dyDescent="0.25">
      <c r="A721" s="1" t="s">
        <v>950</v>
      </c>
      <c r="B721" s="1" t="s">
        <v>25</v>
      </c>
      <c r="C721">
        <v>2395</v>
      </c>
      <c r="D721">
        <v>14691</v>
      </c>
      <c r="E721">
        <v>8</v>
      </c>
      <c r="F721" s="1" t="s">
        <v>11</v>
      </c>
      <c r="G721" s="1" t="s">
        <v>20</v>
      </c>
      <c r="H721" s="4">
        <v>45352</v>
      </c>
      <c r="I721" s="1" t="s">
        <v>27</v>
      </c>
    </row>
    <row r="722" spans="1:9" x14ac:dyDescent="0.25">
      <c r="A722" s="1" t="s">
        <v>37</v>
      </c>
      <c r="B722" s="1" t="s">
        <v>25</v>
      </c>
      <c r="C722">
        <v>4349</v>
      </c>
      <c r="D722">
        <v>14948</v>
      </c>
      <c r="E722">
        <v>6</v>
      </c>
      <c r="F722" s="1" t="s">
        <v>11</v>
      </c>
      <c r="G722" s="1" t="s">
        <v>26</v>
      </c>
      <c r="H722" s="4">
        <v>45396</v>
      </c>
      <c r="I722" s="1" t="s">
        <v>27</v>
      </c>
    </row>
    <row r="723" spans="1:9" x14ac:dyDescent="0.25">
      <c r="A723" s="1" t="s">
        <v>51</v>
      </c>
      <c r="B723" s="1" t="s">
        <v>25</v>
      </c>
      <c r="C723">
        <v>1771</v>
      </c>
      <c r="D723">
        <v>14948</v>
      </c>
      <c r="E723">
        <v>15</v>
      </c>
      <c r="F723" s="1" t="s">
        <v>11</v>
      </c>
      <c r="G723" s="1" t="s">
        <v>12</v>
      </c>
      <c r="H723" s="4">
        <v>45506</v>
      </c>
      <c r="I723" s="1" t="s">
        <v>21</v>
      </c>
    </row>
    <row r="724" spans="1:9" x14ac:dyDescent="0.25">
      <c r="A724" s="1" t="s">
        <v>82</v>
      </c>
      <c r="B724" s="1" t="s">
        <v>15</v>
      </c>
      <c r="C724">
        <v>8764</v>
      </c>
      <c r="D724">
        <v>14948</v>
      </c>
      <c r="E724">
        <v>10</v>
      </c>
      <c r="F724" s="1" t="s">
        <v>11</v>
      </c>
      <c r="G724" s="1" t="s">
        <v>17</v>
      </c>
      <c r="H724" s="4">
        <v>45512</v>
      </c>
      <c r="I724" s="1" t="s">
        <v>27</v>
      </c>
    </row>
    <row r="725" spans="1:9" x14ac:dyDescent="0.25">
      <c r="A725" s="1" t="s">
        <v>104</v>
      </c>
      <c r="B725" s="1" t="s">
        <v>10</v>
      </c>
      <c r="C725">
        <v>4401</v>
      </c>
      <c r="D725">
        <v>14948</v>
      </c>
      <c r="E725">
        <v>26</v>
      </c>
      <c r="F725" s="1" t="s">
        <v>11</v>
      </c>
      <c r="G725" s="1" t="s">
        <v>26</v>
      </c>
      <c r="H725" s="4">
        <v>45474</v>
      </c>
      <c r="I725" s="1" t="s">
        <v>27</v>
      </c>
    </row>
    <row r="726" spans="1:9" x14ac:dyDescent="0.25">
      <c r="A726" s="1" t="s">
        <v>135</v>
      </c>
      <c r="B726" s="1" t="s">
        <v>25</v>
      </c>
      <c r="C726">
        <v>4141</v>
      </c>
      <c r="D726">
        <v>14948</v>
      </c>
      <c r="E726">
        <v>4</v>
      </c>
      <c r="F726" s="1" t="s">
        <v>11</v>
      </c>
      <c r="G726" s="1" t="s">
        <v>26</v>
      </c>
      <c r="H726" s="4">
        <v>45301</v>
      </c>
      <c r="I726" s="1" t="s">
        <v>21</v>
      </c>
    </row>
    <row r="727" spans="1:9" x14ac:dyDescent="0.25">
      <c r="A727" s="1" t="s">
        <v>219</v>
      </c>
      <c r="B727" s="1" t="s">
        <v>19</v>
      </c>
      <c r="C727">
        <v>8806</v>
      </c>
      <c r="D727">
        <v>14948</v>
      </c>
      <c r="E727">
        <v>23</v>
      </c>
      <c r="F727" s="1" t="s">
        <v>11</v>
      </c>
      <c r="G727" s="1" t="s">
        <v>20</v>
      </c>
      <c r="H727" s="4">
        <v>45460</v>
      </c>
      <c r="I727" s="1" t="s">
        <v>27</v>
      </c>
    </row>
    <row r="728" spans="1:9" x14ac:dyDescent="0.25">
      <c r="A728" s="1" t="s">
        <v>344</v>
      </c>
      <c r="B728" s="1" t="s">
        <v>25</v>
      </c>
      <c r="C728">
        <v>1490</v>
      </c>
      <c r="D728">
        <v>14948</v>
      </c>
      <c r="E728">
        <v>26</v>
      </c>
      <c r="F728" s="1" t="s">
        <v>11</v>
      </c>
      <c r="G728" s="1" t="s">
        <v>26</v>
      </c>
      <c r="H728" s="4">
        <v>45606</v>
      </c>
      <c r="I728" s="1" t="s">
        <v>27</v>
      </c>
    </row>
    <row r="729" spans="1:9" x14ac:dyDescent="0.25">
      <c r="A729" s="1" t="s">
        <v>408</v>
      </c>
      <c r="B729" s="1" t="s">
        <v>19</v>
      </c>
      <c r="C729">
        <v>4672</v>
      </c>
      <c r="D729">
        <v>14948</v>
      </c>
      <c r="E729">
        <v>23</v>
      </c>
      <c r="F729" s="1" t="s">
        <v>11</v>
      </c>
      <c r="G729" s="1" t="s">
        <v>20</v>
      </c>
      <c r="H729" s="4">
        <v>45333</v>
      </c>
      <c r="I729" s="1" t="s">
        <v>13</v>
      </c>
    </row>
    <row r="730" spans="1:9" x14ac:dyDescent="0.25">
      <c r="A730" s="1" t="s">
        <v>409</v>
      </c>
      <c r="B730" s="1" t="s">
        <v>10</v>
      </c>
      <c r="C730">
        <v>6533</v>
      </c>
      <c r="D730">
        <v>14948</v>
      </c>
      <c r="E730">
        <v>19</v>
      </c>
      <c r="F730" s="1" t="s">
        <v>16</v>
      </c>
      <c r="G730" s="1" t="s">
        <v>17</v>
      </c>
      <c r="H730" s="4">
        <v>45397</v>
      </c>
      <c r="I730" s="1" t="s">
        <v>21</v>
      </c>
    </row>
    <row r="731" spans="1:9" x14ac:dyDescent="0.25">
      <c r="A731" s="1" t="s">
        <v>426</v>
      </c>
      <c r="B731" s="1" t="s">
        <v>15</v>
      </c>
      <c r="C731">
        <v>5094</v>
      </c>
      <c r="D731">
        <v>14948</v>
      </c>
      <c r="E731">
        <v>21</v>
      </c>
      <c r="F731" s="1" t="s">
        <v>16</v>
      </c>
      <c r="G731" s="1" t="s">
        <v>26</v>
      </c>
      <c r="H731" s="4">
        <v>45446</v>
      </c>
      <c r="I731" s="1" t="s">
        <v>27</v>
      </c>
    </row>
    <row r="732" spans="1:9" x14ac:dyDescent="0.25">
      <c r="A732" s="1" t="s">
        <v>474</v>
      </c>
      <c r="B732" s="1" t="s">
        <v>10</v>
      </c>
      <c r="C732">
        <v>4216</v>
      </c>
      <c r="D732">
        <v>14948</v>
      </c>
      <c r="E732">
        <v>21</v>
      </c>
      <c r="F732" s="1" t="s">
        <v>11</v>
      </c>
      <c r="G732" s="1" t="s">
        <v>17</v>
      </c>
      <c r="H732" s="4">
        <v>45613</v>
      </c>
      <c r="I732" s="1" t="s">
        <v>21</v>
      </c>
    </row>
    <row r="733" spans="1:9" x14ac:dyDescent="0.25">
      <c r="A733" s="1" t="s">
        <v>685</v>
      </c>
      <c r="B733" s="1" t="s">
        <v>25</v>
      </c>
      <c r="C733">
        <v>8967</v>
      </c>
      <c r="D733">
        <v>14948</v>
      </c>
      <c r="E733">
        <v>22</v>
      </c>
      <c r="F733" s="1" t="s">
        <v>11</v>
      </c>
      <c r="G733" s="1" t="s">
        <v>20</v>
      </c>
      <c r="H733" s="4">
        <v>45326</v>
      </c>
      <c r="I733" s="1" t="s">
        <v>21</v>
      </c>
    </row>
    <row r="734" spans="1:9" x14ac:dyDescent="0.25">
      <c r="A734" s="1" t="s">
        <v>701</v>
      </c>
      <c r="B734" s="1" t="s">
        <v>25</v>
      </c>
      <c r="C734">
        <v>5376</v>
      </c>
      <c r="D734">
        <v>14948</v>
      </c>
      <c r="E734">
        <v>16</v>
      </c>
      <c r="F734" s="1" t="s">
        <v>16</v>
      </c>
      <c r="G734" s="1" t="s">
        <v>26</v>
      </c>
      <c r="H734" s="4">
        <v>45501</v>
      </c>
      <c r="I734" s="1" t="s">
        <v>21</v>
      </c>
    </row>
    <row r="735" spans="1:9" x14ac:dyDescent="0.25">
      <c r="A735" s="1" t="s">
        <v>706</v>
      </c>
      <c r="B735" s="1" t="s">
        <v>15</v>
      </c>
      <c r="C735">
        <v>3843</v>
      </c>
      <c r="D735">
        <v>14948</v>
      </c>
      <c r="E735">
        <v>26</v>
      </c>
      <c r="F735" s="1" t="s">
        <v>16</v>
      </c>
      <c r="G735" s="1" t="s">
        <v>12</v>
      </c>
      <c r="H735" s="4">
        <v>45427</v>
      </c>
      <c r="I735" s="1" t="s">
        <v>27</v>
      </c>
    </row>
    <row r="736" spans="1:9" x14ac:dyDescent="0.25">
      <c r="A736" s="1" t="s">
        <v>744</v>
      </c>
      <c r="B736" s="1" t="s">
        <v>19</v>
      </c>
      <c r="C736">
        <v>3613</v>
      </c>
      <c r="D736">
        <v>14948</v>
      </c>
      <c r="E736">
        <v>15</v>
      </c>
      <c r="F736" s="1" t="s">
        <v>11</v>
      </c>
      <c r="G736" s="1" t="s">
        <v>17</v>
      </c>
      <c r="H736" s="4">
        <v>45368</v>
      </c>
      <c r="I736" s="1" t="s">
        <v>13</v>
      </c>
    </row>
    <row r="737" spans="1:9" x14ac:dyDescent="0.25">
      <c r="A737" s="1" t="s">
        <v>774</v>
      </c>
      <c r="B737" s="1" t="s">
        <v>10</v>
      </c>
      <c r="C737">
        <v>2605</v>
      </c>
      <c r="D737">
        <v>14948</v>
      </c>
      <c r="E737">
        <v>20</v>
      </c>
      <c r="F737" s="1" t="s">
        <v>11</v>
      </c>
      <c r="G737" s="1" t="s">
        <v>12</v>
      </c>
      <c r="H737" s="4">
        <v>45553</v>
      </c>
      <c r="I737" s="1" t="s">
        <v>13</v>
      </c>
    </row>
    <row r="738" spans="1:9" x14ac:dyDescent="0.25">
      <c r="A738" s="1" t="s">
        <v>788</v>
      </c>
      <c r="B738" s="1" t="s">
        <v>15</v>
      </c>
      <c r="C738">
        <v>2461</v>
      </c>
      <c r="D738">
        <v>14948</v>
      </c>
      <c r="E738">
        <v>5</v>
      </c>
      <c r="F738" s="1" t="s">
        <v>11</v>
      </c>
      <c r="G738" s="1" t="s">
        <v>12</v>
      </c>
      <c r="H738" s="4">
        <v>45546</v>
      </c>
      <c r="I738" s="1" t="s">
        <v>13</v>
      </c>
    </row>
    <row r="739" spans="1:9" x14ac:dyDescent="0.25">
      <c r="A739" s="1" t="s">
        <v>824</v>
      </c>
      <c r="B739" s="1" t="s">
        <v>10</v>
      </c>
      <c r="C739">
        <v>4172</v>
      </c>
      <c r="D739">
        <v>14948</v>
      </c>
      <c r="E739">
        <v>12</v>
      </c>
      <c r="F739" s="1" t="s">
        <v>11</v>
      </c>
      <c r="G739" s="1" t="s">
        <v>20</v>
      </c>
      <c r="H739" s="4">
        <v>45318</v>
      </c>
      <c r="I739" s="1" t="s">
        <v>21</v>
      </c>
    </row>
    <row r="740" spans="1:9" x14ac:dyDescent="0.25">
      <c r="A740" s="1" t="s">
        <v>852</v>
      </c>
      <c r="B740" s="1" t="s">
        <v>15</v>
      </c>
      <c r="C740">
        <v>7909</v>
      </c>
      <c r="D740">
        <v>14948</v>
      </c>
      <c r="E740">
        <v>2</v>
      </c>
      <c r="F740" s="1" t="s">
        <v>11</v>
      </c>
      <c r="G740" s="1" t="s">
        <v>12</v>
      </c>
      <c r="H740" s="4">
        <v>45525</v>
      </c>
      <c r="I740" s="1" t="s">
        <v>27</v>
      </c>
    </row>
    <row r="741" spans="1:9" x14ac:dyDescent="0.25">
      <c r="A741" s="1" t="s">
        <v>886</v>
      </c>
      <c r="B741" s="1" t="s">
        <v>25</v>
      </c>
      <c r="C741">
        <v>6600</v>
      </c>
      <c r="D741">
        <v>14948</v>
      </c>
      <c r="E741">
        <v>21</v>
      </c>
      <c r="F741" s="1" t="s">
        <v>11</v>
      </c>
      <c r="G741" s="1" t="s">
        <v>20</v>
      </c>
      <c r="H741" s="4">
        <v>45359</v>
      </c>
      <c r="I741" s="1" t="s">
        <v>13</v>
      </c>
    </row>
    <row r="742" spans="1:9" x14ac:dyDescent="0.25">
      <c r="A742" s="1" t="s">
        <v>984</v>
      </c>
      <c r="B742" s="1" t="s">
        <v>25</v>
      </c>
      <c r="C742">
        <v>9349</v>
      </c>
      <c r="D742">
        <v>14948</v>
      </c>
      <c r="E742">
        <v>4</v>
      </c>
      <c r="F742" s="1" t="s">
        <v>11</v>
      </c>
      <c r="G742" s="1" t="s">
        <v>12</v>
      </c>
      <c r="H742" s="4">
        <v>45293</v>
      </c>
      <c r="I742" s="1" t="s">
        <v>27</v>
      </c>
    </row>
    <row r="743" spans="1:9" x14ac:dyDescent="0.25">
      <c r="A743" s="1" t="s">
        <v>1001</v>
      </c>
      <c r="B743" s="1" t="s">
        <v>25</v>
      </c>
      <c r="C743">
        <v>6237</v>
      </c>
      <c r="D743">
        <v>14948</v>
      </c>
      <c r="E743">
        <v>1</v>
      </c>
      <c r="F743" s="1" t="s">
        <v>11</v>
      </c>
      <c r="G743" s="1" t="s">
        <v>20</v>
      </c>
      <c r="H743" s="4">
        <v>45550</v>
      </c>
      <c r="I743" s="1" t="s">
        <v>13</v>
      </c>
    </row>
    <row r="744" spans="1:9" x14ac:dyDescent="0.25">
      <c r="A744" s="1" t="s">
        <v>1003</v>
      </c>
      <c r="B744" s="1" t="s">
        <v>25</v>
      </c>
      <c r="C744">
        <v>1947</v>
      </c>
      <c r="D744">
        <v>14948</v>
      </c>
      <c r="E744">
        <v>24</v>
      </c>
      <c r="F744" s="1" t="s">
        <v>11</v>
      </c>
      <c r="G744" s="1" t="s">
        <v>20</v>
      </c>
      <c r="H744" s="4">
        <v>45446</v>
      </c>
      <c r="I744" s="1" t="s">
        <v>21</v>
      </c>
    </row>
    <row r="745" spans="1:9" x14ac:dyDescent="0.25">
      <c r="A745" s="1" t="s">
        <v>34</v>
      </c>
      <c r="B745" s="1" t="s">
        <v>15</v>
      </c>
      <c r="C745">
        <v>3349</v>
      </c>
      <c r="D745">
        <v>14956</v>
      </c>
      <c r="E745">
        <v>28</v>
      </c>
      <c r="F745" s="1" t="s">
        <v>11</v>
      </c>
      <c r="G745" s="1" t="s">
        <v>20</v>
      </c>
      <c r="H745" s="4">
        <v>45378</v>
      </c>
      <c r="I745" s="1" t="s">
        <v>27</v>
      </c>
    </row>
    <row r="746" spans="1:9" x14ac:dyDescent="0.25">
      <c r="A746" s="1" t="s">
        <v>247</v>
      </c>
      <c r="B746" s="1" t="s">
        <v>15</v>
      </c>
      <c r="C746">
        <v>6052</v>
      </c>
      <c r="D746">
        <v>14956</v>
      </c>
      <c r="E746">
        <v>16</v>
      </c>
      <c r="F746" s="1" t="s">
        <v>16</v>
      </c>
      <c r="G746" s="1" t="s">
        <v>12</v>
      </c>
      <c r="H746" s="4">
        <v>45408</v>
      </c>
      <c r="I746" s="1" t="s">
        <v>21</v>
      </c>
    </row>
    <row r="747" spans="1:9" x14ac:dyDescent="0.25">
      <c r="A747" s="1" t="s">
        <v>387</v>
      </c>
      <c r="B747" s="1" t="s">
        <v>25</v>
      </c>
      <c r="C747">
        <v>5433</v>
      </c>
      <c r="D747">
        <v>14956</v>
      </c>
      <c r="E747">
        <v>29</v>
      </c>
      <c r="F747" s="1" t="s">
        <v>11</v>
      </c>
      <c r="G747" s="1" t="s">
        <v>12</v>
      </c>
      <c r="H747" s="4">
        <v>45472</v>
      </c>
      <c r="I747" s="1" t="s">
        <v>27</v>
      </c>
    </row>
    <row r="748" spans="1:9" x14ac:dyDescent="0.25">
      <c r="A748" s="1" t="s">
        <v>421</v>
      </c>
      <c r="B748" s="1" t="s">
        <v>19</v>
      </c>
      <c r="C748">
        <v>7502</v>
      </c>
      <c r="D748">
        <v>14956</v>
      </c>
      <c r="E748">
        <v>5</v>
      </c>
      <c r="F748" s="1" t="s">
        <v>11</v>
      </c>
      <c r="G748" s="1" t="s">
        <v>12</v>
      </c>
      <c r="H748" s="4">
        <v>45422</v>
      </c>
      <c r="I748" s="1" t="s">
        <v>27</v>
      </c>
    </row>
    <row r="749" spans="1:9" x14ac:dyDescent="0.25">
      <c r="A749" s="1" t="s">
        <v>431</v>
      </c>
      <c r="B749" s="1" t="s">
        <v>15</v>
      </c>
      <c r="C749">
        <v>1419</v>
      </c>
      <c r="D749">
        <v>14956</v>
      </c>
      <c r="E749">
        <v>29</v>
      </c>
      <c r="F749" s="1" t="s">
        <v>16</v>
      </c>
      <c r="G749" s="1" t="s">
        <v>26</v>
      </c>
      <c r="H749" s="4">
        <v>45618</v>
      </c>
      <c r="I749" s="1" t="s">
        <v>21</v>
      </c>
    </row>
    <row r="750" spans="1:9" x14ac:dyDescent="0.25">
      <c r="A750" s="1" t="s">
        <v>530</v>
      </c>
      <c r="B750" s="1" t="s">
        <v>25</v>
      </c>
      <c r="C750">
        <v>9635</v>
      </c>
      <c r="D750">
        <v>14956</v>
      </c>
      <c r="E750">
        <v>29</v>
      </c>
      <c r="F750" s="1" t="s">
        <v>16</v>
      </c>
      <c r="G750" s="1" t="s">
        <v>17</v>
      </c>
      <c r="H750" s="4">
        <v>45310</v>
      </c>
      <c r="I750" s="1" t="s">
        <v>27</v>
      </c>
    </row>
    <row r="751" spans="1:9" x14ac:dyDescent="0.25">
      <c r="A751" s="1" t="s">
        <v>570</v>
      </c>
      <c r="B751" s="1" t="s">
        <v>25</v>
      </c>
      <c r="C751">
        <v>691</v>
      </c>
      <c r="D751">
        <v>14956</v>
      </c>
      <c r="E751">
        <v>22</v>
      </c>
      <c r="F751" s="1" t="s">
        <v>16</v>
      </c>
      <c r="G751" s="1" t="s">
        <v>12</v>
      </c>
      <c r="H751" s="4">
        <v>45609</v>
      </c>
      <c r="I751" s="1" t="s">
        <v>21</v>
      </c>
    </row>
    <row r="752" spans="1:9" x14ac:dyDescent="0.25">
      <c r="A752" s="1" t="s">
        <v>573</v>
      </c>
      <c r="B752" s="1" t="s">
        <v>15</v>
      </c>
      <c r="C752">
        <v>7211</v>
      </c>
      <c r="D752">
        <v>14956</v>
      </c>
      <c r="E752">
        <v>11</v>
      </c>
      <c r="F752" s="1" t="s">
        <v>11</v>
      </c>
      <c r="G752" s="1" t="s">
        <v>26</v>
      </c>
      <c r="H752" s="4">
        <v>45460</v>
      </c>
      <c r="I752" s="1" t="s">
        <v>27</v>
      </c>
    </row>
    <row r="753" spans="1:9" x14ac:dyDescent="0.25">
      <c r="A753" s="1" t="s">
        <v>703</v>
      </c>
      <c r="B753" s="1" t="s">
        <v>10</v>
      </c>
      <c r="C753">
        <v>8847</v>
      </c>
      <c r="D753">
        <v>14956</v>
      </c>
      <c r="E753">
        <v>9</v>
      </c>
      <c r="F753" s="1" t="s">
        <v>11</v>
      </c>
      <c r="G753" s="1" t="s">
        <v>17</v>
      </c>
      <c r="H753" s="4">
        <v>45639</v>
      </c>
      <c r="I753" s="1" t="s">
        <v>13</v>
      </c>
    </row>
    <row r="754" spans="1:9" x14ac:dyDescent="0.25">
      <c r="A754" s="1" t="s">
        <v>732</v>
      </c>
      <c r="B754" s="1" t="s">
        <v>10</v>
      </c>
      <c r="C754">
        <v>3286</v>
      </c>
      <c r="D754">
        <v>14956</v>
      </c>
      <c r="E754">
        <v>2</v>
      </c>
      <c r="F754" s="1" t="s">
        <v>16</v>
      </c>
      <c r="G754" s="1" t="s">
        <v>20</v>
      </c>
      <c r="H754" s="4">
        <v>45546</v>
      </c>
      <c r="I754" s="1" t="s">
        <v>13</v>
      </c>
    </row>
    <row r="755" spans="1:9" x14ac:dyDescent="0.25">
      <c r="A755" s="1" t="s">
        <v>763</v>
      </c>
      <c r="B755" s="1" t="s">
        <v>15</v>
      </c>
      <c r="C755">
        <v>7782</v>
      </c>
      <c r="D755">
        <v>14956</v>
      </c>
      <c r="E755">
        <v>19</v>
      </c>
      <c r="F755" s="1" t="s">
        <v>11</v>
      </c>
      <c r="G755" s="1" t="s">
        <v>20</v>
      </c>
      <c r="H755" s="4">
        <v>45570</v>
      </c>
      <c r="I755" s="1" t="s">
        <v>13</v>
      </c>
    </row>
    <row r="756" spans="1:9" x14ac:dyDescent="0.25">
      <c r="A756" s="1" t="s">
        <v>770</v>
      </c>
      <c r="B756" s="1" t="s">
        <v>19</v>
      </c>
      <c r="C756">
        <v>1551</v>
      </c>
      <c r="D756">
        <v>14956</v>
      </c>
      <c r="E756">
        <v>4</v>
      </c>
      <c r="F756" s="1" t="s">
        <v>11</v>
      </c>
      <c r="G756" s="1" t="s">
        <v>12</v>
      </c>
      <c r="H756" s="4">
        <v>45387</v>
      </c>
      <c r="I756" s="1" t="s">
        <v>13</v>
      </c>
    </row>
    <row r="757" spans="1:9" x14ac:dyDescent="0.25">
      <c r="A757" s="1" t="s">
        <v>829</v>
      </c>
      <c r="B757" s="1" t="s">
        <v>25</v>
      </c>
      <c r="C757">
        <v>1127</v>
      </c>
      <c r="D757">
        <v>14956</v>
      </c>
      <c r="E757">
        <v>2</v>
      </c>
      <c r="F757" s="1" t="s">
        <v>16</v>
      </c>
      <c r="G757" s="1" t="s">
        <v>26</v>
      </c>
      <c r="H757" s="4">
        <v>45628</v>
      </c>
      <c r="I757" s="1" t="s">
        <v>27</v>
      </c>
    </row>
    <row r="758" spans="1:9" x14ac:dyDescent="0.25">
      <c r="A758" s="1" t="s">
        <v>873</v>
      </c>
      <c r="B758" s="1" t="s">
        <v>25</v>
      </c>
      <c r="C758">
        <v>2511</v>
      </c>
      <c r="D758">
        <v>14956</v>
      </c>
      <c r="E758">
        <v>21</v>
      </c>
      <c r="F758" s="1" t="s">
        <v>11</v>
      </c>
      <c r="G758" s="1" t="s">
        <v>26</v>
      </c>
      <c r="H758" s="4">
        <v>45320</v>
      </c>
      <c r="I758" s="1" t="s">
        <v>13</v>
      </c>
    </row>
    <row r="759" spans="1:9" x14ac:dyDescent="0.25">
      <c r="A759" s="1" t="s">
        <v>884</v>
      </c>
      <c r="B759" s="1" t="s">
        <v>10</v>
      </c>
      <c r="C759">
        <v>9306</v>
      </c>
      <c r="D759">
        <v>14956</v>
      </c>
      <c r="E759">
        <v>22</v>
      </c>
      <c r="F759" s="1" t="s">
        <v>11</v>
      </c>
      <c r="G759" s="1" t="s">
        <v>12</v>
      </c>
      <c r="H759" s="4">
        <v>45531</v>
      </c>
      <c r="I759" s="1" t="s">
        <v>27</v>
      </c>
    </row>
    <row r="760" spans="1:9" x14ac:dyDescent="0.25">
      <c r="A760" s="1" t="s">
        <v>953</v>
      </c>
      <c r="B760" s="1" t="s">
        <v>15</v>
      </c>
      <c r="C760">
        <v>5684</v>
      </c>
      <c r="D760">
        <v>14956</v>
      </c>
      <c r="E760">
        <v>7</v>
      </c>
      <c r="F760" s="1" t="s">
        <v>11</v>
      </c>
      <c r="G760" s="1" t="s">
        <v>26</v>
      </c>
      <c r="H760" s="4">
        <v>45545</v>
      </c>
      <c r="I760" s="1" t="s">
        <v>21</v>
      </c>
    </row>
    <row r="761" spans="1:9" x14ac:dyDescent="0.25">
      <c r="A761" s="1" t="s">
        <v>993</v>
      </c>
      <c r="B761" s="1" t="s">
        <v>15</v>
      </c>
      <c r="C761">
        <v>8569</v>
      </c>
      <c r="D761">
        <v>14956</v>
      </c>
      <c r="E761">
        <v>18</v>
      </c>
      <c r="F761" s="1" t="s">
        <v>11</v>
      </c>
      <c r="G761" s="1" t="s">
        <v>26</v>
      </c>
      <c r="H761" s="4">
        <v>45532</v>
      </c>
      <c r="I761" s="1" t="s">
        <v>27</v>
      </c>
    </row>
    <row r="762" spans="1:9" x14ac:dyDescent="0.25">
      <c r="A762" s="1" t="s">
        <v>70</v>
      </c>
      <c r="B762" s="1" t="s">
        <v>25</v>
      </c>
      <c r="C762">
        <v>5785</v>
      </c>
      <c r="D762">
        <v>15086</v>
      </c>
      <c r="E762">
        <v>25</v>
      </c>
      <c r="F762" s="1" t="s">
        <v>11</v>
      </c>
      <c r="G762" s="1" t="s">
        <v>17</v>
      </c>
      <c r="H762" s="4">
        <v>45369</v>
      </c>
      <c r="I762" s="1" t="s">
        <v>21</v>
      </c>
    </row>
    <row r="763" spans="1:9" x14ac:dyDescent="0.25">
      <c r="A763" s="1" t="s">
        <v>258</v>
      </c>
      <c r="B763" s="1" t="s">
        <v>10</v>
      </c>
      <c r="C763">
        <v>2276</v>
      </c>
      <c r="D763">
        <v>15086</v>
      </c>
      <c r="E763">
        <v>25</v>
      </c>
      <c r="F763" s="1" t="s">
        <v>11</v>
      </c>
      <c r="G763" s="1" t="s">
        <v>20</v>
      </c>
      <c r="H763" s="4">
        <v>45585</v>
      </c>
      <c r="I763" s="1" t="s">
        <v>13</v>
      </c>
    </row>
    <row r="764" spans="1:9" x14ac:dyDescent="0.25">
      <c r="A764" s="1" t="s">
        <v>271</v>
      </c>
      <c r="B764" s="1" t="s">
        <v>10</v>
      </c>
      <c r="C764">
        <v>7760</v>
      </c>
      <c r="D764">
        <v>15086</v>
      </c>
      <c r="E764">
        <v>2</v>
      </c>
      <c r="F764" s="1" t="s">
        <v>16</v>
      </c>
      <c r="G764" s="1" t="s">
        <v>17</v>
      </c>
      <c r="H764" s="4">
        <v>45444</v>
      </c>
      <c r="I764" s="1" t="s">
        <v>13</v>
      </c>
    </row>
    <row r="765" spans="1:9" x14ac:dyDescent="0.25">
      <c r="A765" s="1" t="s">
        <v>275</v>
      </c>
      <c r="B765" s="1" t="s">
        <v>19</v>
      </c>
      <c r="C765">
        <v>1217</v>
      </c>
      <c r="D765">
        <v>15086</v>
      </c>
      <c r="E765">
        <v>22</v>
      </c>
      <c r="F765" s="1" t="s">
        <v>11</v>
      </c>
      <c r="G765" s="1" t="s">
        <v>17</v>
      </c>
      <c r="H765" s="4">
        <v>45454</v>
      </c>
      <c r="I765" s="1" t="s">
        <v>13</v>
      </c>
    </row>
    <row r="766" spans="1:9" x14ac:dyDescent="0.25">
      <c r="A766" s="1" t="s">
        <v>284</v>
      </c>
      <c r="B766" s="1" t="s">
        <v>19</v>
      </c>
      <c r="C766">
        <v>2604</v>
      </c>
      <c r="D766">
        <v>15086</v>
      </c>
      <c r="E766">
        <v>1</v>
      </c>
      <c r="F766" s="1" t="s">
        <v>11</v>
      </c>
      <c r="G766" s="1" t="s">
        <v>17</v>
      </c>
      <c r="H766" s="4">
        <v>45607</v>
      </c>
      <c r="I766" s="1" t="s">
        <v>21</v>
      </c>
    </row>
    <row r="767" spans="1:9" x14ac:dyDescent="0.25">
      <c r="A767" s="1" t="s">
        <v>305</v>
      </c>
      <c r="B767" s="1" t="s">
        <v>19</v>
      </c>
      <c r="C767">
        <v>6579</v>
      </c>
      <c r="D767">
        <v>15086</v>
      </c>
      <c r="E767">
        <v>6</v>
      </c>
      <c r="F767" s="1" t="s">
        <v>16</v>
      </c>
      <c r="G767" s="1" t="s">
        <v>17</v>
      </c>
      <c r="H767" s="4">
        <v>45488</v>
      </c>
      <c r="I767" s="1" t="s">
        <v>13</v>
      </c>
    </row>
    <row r="768" spans="1:9" x14ac:dyDescent="0.25">
      <c r="A768" s="1" t="s">
        <v>308</v>
      </c>
      <c r="B768" s="1" t="s">
        <v>15</v>
      </c>
      <c r="C768">
        <v>8897</v>
      </c>
      <c r="D768">
        <v>15086</v>
      </c>
      <c r="E768">
        <v>23</v>
      </c>
      <c r="F768" s="1" t="s">
        <v>11</v>
      </c>
      <c r="G768" s="1" t="s">
        <v>17</v>
      </c>
      <c r="H768" s="4">
        <v>45638</v>
      </c>
      <c r="I768" s="1" t="s">
        <v>27</v>
      </c>
    </row>
    <row r="769" spans="1:9" x14ac:dyDescent="0.25">
      <c r="A769" s="1" t="s">
        <v>315</v>
      </c>
      <c r="B769" s="1" t="s">
        <v>15</v>
      </c>
      <c r="C769">
        <v>8526</v>
      </c>
      <c r="D769">
        <v>15086</v>
      </c>
      <c r="E769">
        <v>24</v>
      </c>
      <c r="F769" s="1" t="s">
        <v>11</v>
      </c>
      <c r="G769" s="1" t="s">
        <v>20</v>
      </c>
      <c r="H769" s="4">
        <v>45603</v>
      </c>
      <c r="I769" s="1" t="s">
        <v>13</v>
      </c>
    </row>
    <row r="770" spans="1:9" x14ac:dyDescent="0.25">
      <c r="A770" s="1" t="s">
        <v>331</v>
      </c>
      <c r="B770" s="1" t="s">
        <v>25</v>
      </c>
      <c r="C770">
        <v>4292</v>
      </c>
      <c r="D770">
        <v>15086</v>
      </c>
      <c r="E770">
        <v>26</v>
      </c>
      <c r="F770" s="1" t="s">
        <v>11</v>
      </c>
      <c r="G770" s="1" t="s">
        <v>26</v>
      </c>
      <c r="H770" s="4">
        <v>45639</v>
      </c>
      <c r="I770" s="1" t="s">
        <v>21</v>
      </c>
    </row>
    <row r="771" spans="1:9" x14ac:dyDescent="0.25">
      <c r="A771" s="1" t="s">
        <v>437</v>
      </c>
      <c r="B771" s="1" t="s">
        <v>10</v>
      </c>
      <c r="C771">
        <v>1758</v>
      </c>
      <c r="D771">
        <v>15086</v>
      </c>
      <c r="E771">
        <v>1</v>
      </c>
      <c r="F771" s="1" t="s">
        <v>16</v>
      </c>
      <c r="G771" s="1" t="s">
        <v>12</v>
      </c>
      <c r="H771" s="4">
        <v>45588</v>
      </c>
      <c r="I771" s="1" t="s">
        <v>21</v>
      </c>
    </row>
    <row r="772" spans="1:9" x14ac:dyDescent="0.25">
      <c r="A772" s="1" t="s">
        <v>498</v>
      </c>
      <c r="B772" s="1" t="s">
        <v>10</v>
      </c>
      <c r="C772">
        <v>5127</v>
      </c>
      <c r="D772">
        <v>15086</v>
      </c>
      <c r="E772">
        <v>5</v>
      </c>
      <c r="F772" s="1" t="s">
        <v>11</v>
      </c>
      <c r="G772" s="1" t="s">
        <v>20</v>
      </c>
      <c r="H772" s="4">
        <v>45501</v>
      </c>
      <c r="I772" s="1" t="s">
        <v>13</v>
      </c>
    </row>
    <row r="773" spans="1:9" x14ac:dyDescent="0.25">
      <c r="A773" s="1" t="s">
        <v>499</v>
      </c>
      <c r="B773" s="1" t="s">
        <v>10</v>
      </c>
      <c r="C773">
        <v>7889</v>
      </c>
      <c r="D773">
        <v>15086</v>
      </c>
      <c r="E773">
        <v>29</v>
      </c>
      <c r="F773" s="1" t="s">
        <v>11</v>
      </c>
      <c r="G773" s="1" t="s">
        <v>26</v>
      </c>
      <c r="H773" s="4">
        <v>45512</v>
      </c>
      <c r="I773" s="1" t="s">
        <v>21</v>
      </c>
    </row>
    <row r="774" spans="1:9" x14ac:dyDescent="0.25">
      <c r="A774" s="1" t="s">
        <v>558</v>
      </c>
      <c r="B774" s="1" t="s">
        <v>25</v>
      </c>
      <c r="C774">
        <v>4645</v>
      </c>
      <c r="D774">
        <v>15086</v>
      </c>
      <c r="E774">
        <v>27</v>
      </c>
      <c r="F774" s="1" t="s">
        <v>11</v>
      </c>
      <c r="G774" s="1" t="s">
        <v>26</v>
      </c>
      <c r="H774" s="4">
        <v>45390</v>
      </c>
      <c r="I774" s="1" t="s">
        <v>27</v>
      </c>
    </row>
    <row r="775" spans="1:9" x14ac:dyDescent="0.25">
      <c r="A775" s="1" t="s">
        <v>652</v>
      </c>
      <c r="B775" s="1" t="s">
        <v>10</v>
      </c>
      <c r="C775">
        <v>3762</v>
      </c>
      <c r="D775">
        <v>15086</v>
      </c>
      <c r="E775">
        <v>28</v>
      </c>
      <c r="F775" s="1" t="s">
        <v>11</v>
      </c>
      <c r="G775" s="1" t="s">
        <v>26</v>
      </c>
      <c r="H775" s="4">
        <v>45320</v>
      </c>
      <c r="I775" s="1" t="s">
        <v>13</v>
      </c>
    </row>
    <row r="776" spans="1:9" x14ac:dyDescent="0.25">
      <c r="A776" s="1" t="s">
        <v>705</v>
      </c>
      <c r="B776" s="1" t="s">
        <v>19</v>
      </c>
      <c r="C776">
        <v>2224</v>
      </c>
      <c r="D776">
        <v>15086</v>
      </c>
      <c r="E776">
        <v>11</v>
      </c>
      <c r="F776" s="1" t="s">
        <v>16</v>
      </c>
      <c r="G776" s="1" t="s">
        <v>17</v>
      </c>
      <c r="H776" s="4">
        <v>45489</v>
      </c>
      <c r="I776" s="1" t="s">
        <v>21</v>
      </c>
    </row>
    <row r="777" spans="1:9" x14ac:dyDescent="0.25">
      <c r="A777" s="1" t="s">
        <v>733</v>
      </c>
      <c r="B777" s="1" t="s">
        <v>10</v>
      </c>
      <c r="C777">
        <v>4291</v>
      </c>
      <c r="D777">
        <v>15086</v>
      </c>
      <c r="E777">
        <v>12</v>
      </c>
      <c r="F777" s="1" t="s">
        <v>16</v>
      </c>
      <c r="G777" s="1" t="s">
        <v>12</v>
      </c>
      <c r="H777" s="4">
        <v>45418</v>
      </c>
      <c r="I777" s="1" t="s">
        <v>13</v>
      </c>
    </row>
    <row r="778" spans="1:9" x14ac:dyDescent="0.25">
      <c r="A778" s="1" t="s">
        <v>746</v>
      </c>
      <c r="B778" s="1" t="s">
        <v>25</v>
      </c>
      <c r="C778">
        <v>8350</v>
      </c>
      <c r="D778">
        <v>15086</v>
      </c>
      <c r="E778">
        <v>23</v>
      </c>
      <c r="F778" s="1" t="s">
        <v>11</v>
      </c>
      <c r="G778" s="1" t="s">
        <v>12</v>
      </c>
      <c r="H778" s="4">
        <v>45316</v>
      </c>
      <c r="I778" s="1" t="s">
        <v>27</v>
      </c>
    </row>
    <row r="779" spans="1:9" x14ac:dyDescent="0.25">
      <c r="A779" s="1" t="s">
        <v>797</v>
      </c>
      <c r="B779" s="1" t="s">
        <v>25</v>
      </c>
      <c r="C779">
        <v>3858</v>
      </c>
      <c r="D779">
        <v>15086</v>
      </c>
      <c r="E779">
        <v>5</v>
      </c>
      <c r="F779" s="1" t="s">
        <v>11</v>
      </c>
      <c r="G779" s="1" t="s">
        <v>17</v>
      </c>
      <c r="H779" s="4">
        <v>45645</v>
      </c>
      <c r="I779" s="1" t="s">
        <v>27</v>
      </c>
    </row>
    <row r="780" spans="1:9" x14ac:dyDescent="0.25">
      <c r="A780" s="1" t="s">
        <v>905</v>
      </c>
      <c r="B780" s="1" t="s">
        <v>25</v>
      </c>
      <c r="C780">
        <v>7345</v>
      </c>
      <c r="D780">
        <v>15086</v>
      </c>
      <c r="E780">
        <v>12</v>
      </c>
      <c r="F780" s="1" t="s">
        <v>11</v>
      </c>
      <c r="G780" s="1" t="s">
        <v>20</v>
      </c>
      <c r="H780" s="4">
        <v>45397</v>
      </c>
      <c r="I780" s="1" t="s">
        <v>13</v>
      </c>
    </row>
    <row r="781" spans="1:9" x14ac:dyDescent="0.25">
      <c r="A781" s="1" t="s">
        <v>1017</v>
      </c>
      <c r="B781" s="1" t="s">
        <v>10</v>
      </c>
      <c r="C781">
        <v>7763</v>
      </c>
      <c r="D781">
        <v>15086</v>
      </c>
      <c r="E781">
        <v>3</v>
      </c>
      <c r="F781" s="1" t="s">
        <v>11</v>
      </c>
      <c r="G781" s="1" t="s">
        <v>12</v>
      </c>
      <c r="H781" s="4">
        <v>45650</v>
      </c>
      <c r="I781" s="1" t="s">
        <v>27</v>
      </c>
    </row>
    <row r="782" spans="1:9" x14ac:dyDescent="0.25">
      <c r="A782" s="1" t="s">
        <v>32</v>
      </c>
      <c r="B782" s="1" t="s">
        <v>15</v>
      </c>
      <c r="C782">
        <v>2695</v>
      </c>
      <c r="D782">
        <v>15679</v>
      </c>
      <c r="E782">
        <v>26</v>
      </c>
      <c r="F782" s="1" t="s">
        <v>16</v>
      </c>
      <c r="G782" s="1" t="s">
        <v>17</v>
      </c>
      <c r="H782" s="4">
        <v>45436</v>
      </c>
      <c r="I782" s="1" t="s">
        <v>13</v>
      </c>
    </row>
    <row r="783" spans="1:9" x14ac:dyDescent="0.25">
      <c r="A783" s="1" t="s">
        <v>33</v>
      </c>
      <c r="B783" s="1" t="s">
        <v>15</v>
      </c>
      <c r="C783">
        <v>4054</v>
      </c>
      <c r="D783">
        <v>15679</v>
      </c>
      <c r="E783">
        <v>7</v>
      </c>
      <c r="F783" s="1" t="s">
        <v>11</v>
      </c>
      <c r="G783" s="1" t="s">
        <v>20</v>
      </c>
      <c r="H783" s="4">
        <v>45639</v>
      </c>
      <c r="I783" s="1" t="s">
        <v>13</v>
      </c>
    </row>
    <row r="784" spans="1:9" x14ac:dyDescent="0.25">
      <c r="A784" s="1" t="s">
        <v>47</v>
      </c>
      <c r="B784" s="1" t="s">
        <v>19</v>
      </c>
      <c r="C784">
        <v>6909</v>
      </c>
      <c r="D784">
        <v>15679</v>
      </c>
      <c r="E784">
        <v>22</v>
      </c>
      <c r="F784" s="1" t="s">
        <v>16</v>
      </c>
      <c r="G784" s="1" t="s">
        <v>17</v>
      </c>
      <c r="H784" s="4">
        <v>45345</v>
      </c>
      <c r="I784" s="1" t="s">
        <v>21</v>
      </c>
    </row>
    <row r="785" spans="1:9" x14ac:dyDescent="0.25">
      <c r="A785" s="1" t="s">
        <v>64</v>
      </c>
      <c r="B785" s="1" t="s">
        <v>25</v>
      </c>
      <c r="C785">
        <v>2420</v>
      </c>
      <c r="D785">
        <v>15679</v>
      </c>
      <c r="E785">
        <v>19</v>
      </c>
      <c r="F785" s="1" t="s">
        <v>16</v>
      </c>
      <c r="G785" s="1" t="s">
        <v>20</v>
      </c>
      <c r="H785" s="4">
        <v>45404</v>
      </c>
      <c r="I785" s="1" t="s">
        <v>27</v>
      </c>
    </row>
    <row r="786" spans="1:9" x14ac:dyDescent="0.25">
      <c r="A786" s="1" t="s">
        <v>79</v>
      </c>
      <c r="B786" s="1" t="s">
        <v>19</v>
      </c>
      <c r="C786">
        <v>7794</v>
      </c>
      <c r="D786">
        <v>15679</v>
      </c>
      <c r="E786">
        <v>16</v>
      </c>
      <c r="F786" s="1" t="s">
        <v>11</v>
      </c>
      <c r="G786" s="1" t="s">
        <v>26</v>
      </c>
      <c r="H786" s="4">
        <v>45600</v>
      </c>
      <c r="I786" s="1" t="s">
        <v>27</v>
      </c>
    </row>
    <row r="787" spans="1:9" x14ac:dyDescent="0.25">
      <c r="A787" s="1" t="s">
        <v>109</v>
      </c>
      <c r="B787" s="1" t="s">
        <v>15</v>
      </c>
      <c r="C787">
        <v>2129</v>
      </c>
      <c r="D787">
        <v>15679</v>
      </c>
      <c r="E787">
        <v>11</v>
      </c>
      <c r="F787" s="1" t="s">
        <v>16</v>
      </c>
      <c r="G787" s="1" t="s">
        <v>20</v>
      </c>
      <c r="H787" s="4">
        <v>45384</v>
      </c>
      <c r="I787" s="1" t="s">
        <v>13</v>
      </c>
    </row>
    <row r="788" spans="1:9" x14ac:dyDescent="0.25">
      <c r="A788" s="1" t="s">
        <v>117</v>
      </c>
      <c r="B788" s="1" t="s">
        <v>15</v>
      </c>
      <c r="C788">
        <v>1514</v>
      </c>
      <c r="D788">
        <v>15679</v>
      </c>
      <c r="E788">
        <v>22</v>
      </c>
      <c r="F788" s="1" t="s">
        <v>11</v>
      </c>
      <c r="G788" s="1" t="s">
        <v>20</v>
      </c>
      <c r="H788" s="4">
        <v>45644</v>
      </c>
      <c r="I788" s="1" t="s">
        <v>21</v>
      </c>
    </row>
    <row r="789" spans="1:9" x14ac:dyDescent="0.25">
      <c r="A789" s="1" t="s">
        <v>172</v>
      </c>
      <c r="B789" s="1" t="s">
        <v>15</v>
      </c>
      <c r="C789">
        <v>2830</v>
      </c>
      <c r="D789">
        <v>15679</v>
      </c>
      <c r="E789">
        <v>14</v>
      </c>
      <c r="F789" s="1" t="s">
        <v>11</v>
      </c>
      <c r="G789" s="1" t="s">
        <v>17</v>
      </c>
      <c r="H789" s="4">
        <v>45449</v>
      </c>
      <c r="I789" s="1" t="s">
        <v>27</v>
      </c>
    </row>
    <row r="790" spans="1:9" x14ac:dyDescent="0.25">
      <c r="A790" s="1" t="s">
        <v>182</v>
      </c>
      <c r="B790" s="1" t="s">
        <v>10</v>
      </c>
      <c r="C790">
        <v>1700</v>
      </c>
      <c r="D790">
        <v>15679</v>
      </c>
      <c r="E790">
        <v>18</v>
      </c>
      <c r="F790" s="1" t="s">
        <v>16</v>
      </c>
      <c r="G790" s="1" t="s">
        <v>17</v>
      </c>
      <c r="H790" s="4">
        <v>45506</v>
      </c>
      <c r="I790" s="1" t="s">
        <v>21</v>
      </c>
    </row>
    <row r="791" spans="1:9" x14ac:dyDescent="0.25">
      <c r="A791" s="1" t="s">
        <v>222</v>
      </c>
      <c r="B791" s="1" t="s">
        <v>25</v>
      </c>
      <c r="C791">
        <v>4130</v>
      </c>
      <c r="D791">
        <v>15679</v>
      </c>
      <c r="E791">
        <v>6</v>
      </c>
      <c r="F791" s="1" t="s">
        <v>11</v>
      </c>
      <c r="G791" s="1" t="s">
        <v>20</v>
      </c>
      <c r="H791" s="4">
        <v>45530</v>
      </c>
      <c r="I791" s="1" t="s">
        <v>13</v>
      </c>
    </row>
    <row r="792" spans="1:9" x14ac:dyDescent="0.25">
      <c r="A792" s="1" t="s">
        <v>323</v>
      </c>
      <c r="B792" s="1" t="s">
        <v>19</v>
      </c>
      <c r="C792">
        <v>6960</v>
      </c>
      <c r="D792">
        <v>15679</v>
      </c>
      <c r="E792">
        <v>29</v>
      </c>
      <c r="F792" s="1" t="s">
        <v>11</v>
      </c>
      <c r="G792" s="1" t="s">
        <v>12</v>
      </c>
      <c r="H792" s="4">
        <v>45391</v>
      </c>
      <c r="I792" s="1" t="s">
        <v>13</v>
      </c>
    </row>
    <row r="793" spans="1:9" x14ac:dyDescent="0.25">
      <c r="A793" s="1" t="s">
        <v>367</v>
      </c>
      <c r="B793" s="1" t="s">
        <v>15</v>
      </c>
      <c r="C793">
        <v>3061</v>
      </c>
      <c r="D793">
        <v>15679</v>
      </c>
      <c r="E793">
        <v>27</v>
      </c>
      <c r="F793" s="1" t="s">
        <v>11</v>
      </c>
      <c r="G793" s="1" t="s">
        <v>12</v>
      </c>
      <c r="H793" s="4">
        <v>45428</v>
      </c>
      <c r="I793" s="1" t="s">
        <v>13</v>
      </c>
    </row>
    <row r="794" spans="1:9" x14ac:dyDescent="0.25">
      <c r="A794" s="1" t="s">
        <v>378</v>
      </c>
      <c r="B794" s="1" t="s">
        <v>10</v>
      </c>
      <c r="C794">
        <v>6611</v>
      </c>
      <c r="D794">
        <v>15679</v>
      </c>
      <c r="E794">
        <v>22</v>
      </c>
      <c r="F794" s="1" t="s">
        <v>11</v>
      </c>
      <c r="G794" s="1" t="s">
        <v>26</v>
      </c>
      <c r="H794" s="4">
        <v>45545</v>
      </c>
      <c r="I794" s="1" t="s">
        <v>13</v>
      </c>
    </row>
    <row r="795" spans="1:9" x14ac:dyDescent="0.25">
      <c r="A795" s="1" t="s">
        <v>412</v>
      </c>
      <c r="B795" s="1" t="s">
        <v>25</v>
      </c>
      <c r="C795">
        <v>5488</v>
      </c>
      <c r="D795">
        <v>15679</v>
      </c>
      <c r="E795">
        <v>2</v>
      </c>
      <c r="F795" s="1" t="s">
        <v>11</v>
      </c>
      <c r="G795" s="1" t="s">
        <v>26</v>
      </c>
      <c r="H795" s="4">
        <v>45584</v>
      </c>
      <c r="I795" s="1" t="s">
        <v>27</v>
      </c>
    </row>
    <row r="796" spans="1:9" x14ac:dyDescent="0.25">
      <c r="A796" s="1" t="s">
        <v>457</v>
      </c>
      <c r="B796" s="1" t="s">
        <v>19</v>
      </c>
      <c r="C796">
        <v>3762</v>
      </c>
      <c r="D796">
        <v>15679</v>
      </c>
      <c r="E796">
        <v>16</v>
      </c>
      <c r="F796" s="1" t="s">
        <v>11</v>
      </c>
      <c r="G796" s="1" t="s">
        <v>26</v>
      </c>
      <c r="H796" s="4">
        <v>45447</v>
      </c>
      <c r="I796" s="1" t="s">
        <v>27</v>
      </c>
    </row>
    <row r="797" spans="1:9" x14ac:dyDescent="0.25">
      <c r="A797" s="1" t="s">
        <v>491</v>
      </c>
      <c r="B797" s="1" t="s">
        <v>19</v>
      </c>
      <c r="C797">
        <v>9066</v>
      </c>
      <c r="D797">
        <v>15679</v>
      </c>
      <c r="E797">
        <v>1</v>
      </c>
      <c r="F797" s="1" t="s">
        <v>16</v>
      </c>
      <c r="G797" s="1" t="s">
        <v>12</v>
      </c>
      <c r="H797" s="4">
        <v>45494</v>
      </c>
      <c r="I797" s="1" t="s">
        <v>27</v>
      </c>
    </row>
    <row r="798" spans="1:9" x14ac:dyDescent="0.25">
      <c r="A798" s="1" t="s">
        <v>516</v>
      </c>
      <c r="B798" s="1" t="s">
        <v>15</v>
      </c>
      <c r="C798">
        <v>7675</v>
      </c>
      <c r="D798">
        <v>15679</v>
      </c>
      <c r="E798">
        <v>29</v>
      </c>
      <c r="F798" s="1" t="s">
        <v>11</v>
      </c>
      <c r="G798" s="1" t="s">
        <v>17</v>
      </c>
      <c r="H798" s="4">
        <v>45353</v>
      </c>
      <c r="I798" s="1" t="s">
        <v>27</v>
      </c>
    </row>
    <row r="799" spans="1:9" x14ac:dyDescent="0.25">
      <c r="A799" s="1" t="s">
        <v>564</v>
      </c>
      <c r="B799" s="1" t="s">
        <v>10</v>
      </c>
      <c r="C799">
        <v>9275</v>
      </c>
      <c r="D799">
        <v>15679</v>
      </c>
      <c r="E799">
        <v>7</v>
      </c>
      <c r="F799" s="1" t="s">
        <v>11</v>
      </c>
      <c r="G799" s="1" t="s">
        <v>20</v>
      </c>
      <c r="H799" s="4">
        <v>45374</v>
      </c>
      <c r="I799" s="1" t="s">
        <v>21</v>
      </c>
    </row>
    <row r="800" spans="1:9" x14ac:dyDescent="0.25">
      <c r="A800" s="1" t="s">
        <v>673</v>
      </c>
      <c r="B800" s="1" t="s">
        <v>25</v>
      </c>
      <c r="C800">
        <v>848</v>
      </c>
      <c r="D800">
        <v>15679</v>
      </c>
      <c r="E800">
        <v>8</v>
      </c>
      <c r="F800" s="1" t="s">
        <v>11</v>
      </c>
      <c r="G800" s="1" t="s">
        <v>17</v>
      </c>
      <c r="H800" s="4">
        <v>45361</v>
      </c>
      <c r="I800" s="1" t="s">
        <v>13</v>
      </c>
    </row>
    <row r="801" spans="1:9" x14ac:dyDescent="0.25">
      <c r="A801" s="1" t="s">
        <v>683</v>
      </c>
      <c r="B801" s="1" t="s">
        <v>19</v>
      </c>
      <c r="C801">
        <v>3485</v>
      </c>
      <c r="D801">
        <v>15679</v>
      </c>
      <c r="E801">
        <v>24</v>
      </c>
      <c r="F801" s="1" t="s">
        <v>11</v>
      </c>
      <c r="G801" s="1" t="s">
        <v>12</v>
      </c>
      <c r="H801" s="4">
        <v>45559</v>
      </c>
      <c r="I801" s="1" t="s">
        <v>21</v>
      </c>
    </row>
    <row r="802" spans="1:9" x14ac:dyDescent="0.25">
      <c r="A802" s="1" t="s">
        <v>692</v>
      </c>
      <c r="B802" s="1" t="s">
        <v>19</v>
      </c>
      <c r="C802">
        <v>3629</v>
      </c>
      <c r="D802">
        <v>15679</v>
      </c>
      <c r="E802">
        <v>16</v>
      </c>
      <c r="F802" s="1" t="s">
        <v>16</v>
      </c>
      <c r="G802" s="1" t="s">
        <v>17</v>
      </c>
      <c r="H802" s="4">
        <v>45328</v>
      </c>
      <c r="I802" s="1" t="s">
        <v>27</v>
      </c>
    </row>
    <row r="803" spans="1:9" x14ac:dyDescent="0.25">
      <c r="A803" s="1" t="s">
        <v>739</v>
      </c>
      <c r="B803" s="1" t="s">
        <v>25</v>
      </c>
      <c r="C803">
        <v>7617</v>
      </c>
      <c r="D803">
        <v>15679</v>
      </c>
      <c r="E803">
        <v>8</v>
      </c>
      <c r="F803" s="1" t="s">
        <v>11</v>
      </c>
      <c r="G803" s="1" t="s">
        <v>17</v>
      </c>
      <c r="H803" s="4">
        <v>45371</v>
      </c>
      <c r="I803" s="1" t="s">
        <v>13</v>
      </c>
    </row>
    <row r="804" spans="1:9" x14ac:dyDescent="0.25">
      <c r="A804" s="1" t="s">
        <v>753</v>
      </c>
      <c r="B804" s="1" t="s">
        <v>15</v>
      </c>
      <c r="C804">
        <v>8600</v>
      </c>
      <c r="D804">
        <v>15679</v>
      </c>
      <c r="E804">
        <v>27</v>
      </c>
      <c r="F804" s="1" t="s">
        <v>16</v>
      </c>
      <c r="G804" s="1" t="s">
        <v>17</v>
      </c>
      <c r="H804" s="4">
        <v>45581</v>
      </c>
      <c r="I804" s="1" t="s">
        <v>27</v>
      </c>
    </row>
    <row r="805" spans="1:9" x14ac:dyDescent="0.25">
      <c r="A805" s="1" t="s">
        <v>779</v>
      </c>
      <c r="B805" s="1" t="s">
        <v>19</v>
      </c>
      <c r="C805">
        <v>1751</v>
      </c>
      <c r="D805">
        <v>15679</v>
      </c>
      <c r="E805">
        <v>8</v>
      </c>
      <c r="F805" s="1" t="s">
        <v>11</v>
      </c>
      <c r="G805" s="1" t="s">
        <v>20</v>
      </c>
      <c r="H805" s="4">
        <v>45561</v>
      </c>
      <c r="I805" s="1" t="s">
        <v>27</v>
      </c>
    </row>
    <row r="806" spans="1:9" x14ac:dyDescent="0.25">
      <c r="A806" s="1" t="s">
        <v>785</v>
      </c>
      <c r="B806" s="1" t="s">
        <v>15</v>
      </c>
      <c r="C806">
        <v>8539</v>
      </c>
      <c r="D806">
        <v>15679</v>
      </c>
      <c r="E806">
        <v>27</v>
      </c>
      <c r="F806" s="1" t="s">
        <v>11</v>
      </c>
      <c r="G806" s="1" t="s">
        <v>12</v>
      </c>
      <c r="H806" s="4">
        <v>45398</v>
      </c>
      <c r="I806" s="1" t="s">
        <v>27</v>
      </c>
    </row>
    <row r="807" spans="1:9" x14ac:dyDescent="0.25">
      <c r="A807" s="1" t="s">
        <v>787</v>
      </c>
      <c r="B807" s="1" t="s">
        <v>25</v>
      </c>
      <c r="C807">
        <v>5492</v>
      </c>
      <c r="D807">
        <v>15679</v>
      </c>
      <c r="E807">
        <v>11</v>
      </c>
      <c r="F807" s="1" t="s">
        <v>11</v>
      </c>
      <c r="G807" s="1" t="s">
        <v>26</v>
      </c>
      <c r="H807" s="4">
        <v>45361</v>
      </c>
      <c r="I807" s="1" t="s">
        <v>13</v>
      </c>
    </row>
    <row r="808" spans="1:9" x14ac:dyDescent="0.25">
      <c r="A808" s="1" t="s">
        <v>790</v>
      </c>
      <c r="B808" s="1" t="s">
        <v>10</v>
      </c>
      <c r="C808">
        <v>7103</v>
      </c>
      <c r="D808">
        <v>15679</v>
      </c>
      <c r="E808">
        <v>7</v>
      </c>
      <c r="F808" s="1" t="s">
        <v>11</v>
      </c>
      <c r="G808" s="1" t="s">
        <v>17</v>
      </c>
      <c r="H808" s="4">
        <v>45583</v>
      </c>
      <c r="I808" s="1" t="s">
        <v>21</v>
      </c>
    </row>
    <row r="809" spans="1:9" x14ac:dyDescent="0.25">
      <c r="A809" s="1" t="s">
        <v>867</v>
      </c>
      <c r="B809" s="1" t="s">
        <v>10</v>
      </c>
      <c r="C809">
        <v>4432</v>
      </c>
      <c r="D809">
        <v>15679</v>
      </c>
      <c r="E809">
        <v>26</v>
      </c>
      <c r="F809" s="1" t="s">
        <v>16</v>
      </c>
      <c r="G809" s="1" t="s">
        <v>17</v>
      </c>
      <c r="H809" s="4">
        <v>45428</v>
      </c>
      <c r="I809" s="1" t="s">
        <v>27</v>
      </c>
    </row>
    <row r="810" spans="1:9" x14ac:dyDescent="0.25">
      <c r="A810" s="1" t="s">
        <v>981</v>
      </c>
      <c r="B810" s="1" t="s">
        <v>10</v>
      </c>
      <c r="C810">
        <v>7619</v>
      </c>
      <c r="D810">
        <v>15679</v>
      </c>
      <c r="E810">
        <v>2</v>
      </c>
      <c r="F810" s="1" t="s">
        <v>11</v>
      </c>
      <c r="G810" s="1" t="s">
        <v>20</v>
      </c>
      <c r="H810" s="4">
        <v>45578</v>
      </c>
      <c r="I810" s="1" t="s">
        <v>13</v>
      </c>
    </row>
    <row r="811" spans="1:9" x14ac:dyDescent="0.25">
      <c r="A811" s="1" t="s">
        <v>88</v>
      </c>
      <c r="B811" s="1" t="s">
        <v>15</v>
      </c>
      <c r="C811">
        <v>9756</v>
      </c>
      <c r="D811">
        <v>15906</v>
      </c>
      <c r="E811">
        <v>10</v>
      </c>
      <c r="F811" s="1" t="s">
        <v>16</v>
      </c>
      <c r="G811" s="1" t="s">
        <v>17</v>
      </c>
      <c r="H811" s="4">
        <v>45441</v>
      </c>
      <c r="I811" s="1" t="s">
        <v>27</v>
      </c>
    </row>
    <row r="812" spans="1:9" x14ac:dyDescent="0.25">
      <c r="A812" s="1" t="s">
        <v>119</v>
      </c>
      <c r="B812" s="1" t="s">
        <v>19</v>
      </c>
      <c r="C812">
        <v>1190</v>
      </c>
      <c r="D812">
        <v>15906</v>
      </c>
      <c r="E812">
        <v>7</v>
      </c>
      <c r="F812" s="1" t="s">
        <v>16</v>
      </c>
      <c r="G812" s="1" t="s">
        <v>12</v>
      </c>
      <c r="H812" s="4">
        <v>45466</v>
      </c>
      <c r="I812" s="1" t="s">
        <v>21</v>
      </c>
    </row>
    <row r="813" spans="1:9" x14ac:dyDescent="0.25">
      <c r="A813" s="1" t="s">
        <v>126</v>
      </c>
      <c r="B813" s="1" t="s">
        <v>25</v>
      </c>
      <c r="C813">
        <v>794</v>
      </c>
      <c r="D813">
        <v>15906</v>
      </c>
      <c r="E813">
        <v>27</v>
      </c>
      <c r="F813" s="1" t="s">
        <v>16</v>
      </c>
      <c r="G813" s="1" t="s">
        <v>26</v>
      </c>
      <c r="H813" s="4">
        <v>45552</v>
      </c>
      <c r="I813" s="1" t="s">
        <v>27</v>
      </c>
    </row>
    <row r="814" spans="1:9" x14ac:dyDescent="0.25">
      <c r="A814" s="1" t="s">
        <v>210</v>
      </c>
      <c r="B814" s="1" t="s">
        <v>10</v>
      </c>
      <c r="C814">
        <v>5257</v>
      </c>
      <c r="D814">
        <v>15906</v>
      </c>
      <c r="E814">
        <v>12</v>
      </c>
      <c r="F814" s="1" t="s">
        <v>11</v>
      </c>
      <c r="G814" s="1" t="s">
        <v>12</v>
      </c>
      <c r="H814" s="4">
        <v>45342</v>
      </c>
      <c r="I814" s="1" t="s">
        <v>21</v>
      </c>
    </row>
    <row r="815" spans="1:9" x14ac:dyDescent="0.25">
      <c r="A815" s="1" t="s">
        <v>227</v>
      </c>
      <c r="B815" s="1" t="s">
        <v>19</v>
      </c>
      <c r="C815">
        <v>8251</v>
      </c>
      <c r="D815">
        <v>15906</v>
      </c>
      <c r="E815">
        <v>2</v>
      </c>
      <c r="F815" s="1" t="s">
        <v>11</v>
      </c>
      <c r="G815" s="1" t="s">
        <v>17</v>
      </c>
      <c r="H815" s="4">
        <v>45463</v>
      </c>
      <c r="I815" s="1" t="s">
        <v>13</v>
      </c>
    </row>
    <row r="816" spans="1:9" x14ac:dyDescent="0.25">
      <c r="A816" s="1" t="s">
        <v>248</v>
      </c>
      <c r="B816" s="1" t="s">
        <v>25</v>
      </c>
      <c r="C816">
        <v>5427</v>
      </c>
      <c r="D816">
        <v>15906</v>
      </c>
      <c r="E816">
        <v>26</v>
      </c>
      <c r="F816" s="1" t="s">
        <v>11</v>
      </c>
      <c r="G816" s="1" t="s">
        <v>20</v>
      </c>
      <c r="H816" s="4">
        <v>45342</v>
      </c>
      <c r="I816" s="1" t="s">
        <v>21</v>
      </c>
    </row>
    <row r="817" spans="1:9" x14ac:dyDescent="0.25">
      <c r="A817" s="1" t="s">
        <v>265</v>
      </c>
      <c r="B817" s="1" t="s">
        <v>19</v>
      </c>
      <c r="C817">
        <v>9859</v>
      </c>
      <c r="D817">
        <v>15906</v>
      </c>
      <c r="E817">
        <v>5</v>
      </c>
      <c r="F817" s="1" t="s">
        <v>11</v>
      </c>
      <c r="G817" s="1" t="s">
        <v>17</v>
      </c>
      <c r="H817" s="4">
        <v>45597</v>
      </c>
      <c r="I817" s="1" t="s">
        <v>13</v>
      </c>
    </row>
    <row r="818" spans="1:9" x14ac:dyDescent="0.25">
      <c r="A818" s="1" t="s">
        <v>292</v>
      </c>
      <c r="B818" s="1" t="s">
        <v>15</v>
      </c>
      <c r="C818">
        <v>3065</v>
      </c>
      <c r="D818">
        <v>15906</v>
      </c>
      <c r="E818">
        <v>4</v>
      </c>
      <c r="F818" s="1" t="s">
        <v>11</v>
      </c>
      <c r="G818" s="1" t="s">
        <v>20</v>
      </c>
      <c r="H818" s="4">
        <v>45652</v>
      </c>
      <c r="I818" s="1" t="s">
        <v>13</v>
      </c>
    </row>
    <row r="819" spans="1:9" x14ac:dyDescent="0.25">
      <c r="A819" s="1" t="s">
        <v>345</v>
      </c>
      <c r="B819" s="1" t="s">
        <v>25</v>
      </c>
      <c r="C819">
        <v>2312</v>
      </c>
      <c r="D819">
        <v>15906</v>
      </c>
      <c r="E819">
        <v>1</v>
      </c>
      <c r="F819" s="1" t="s">
        <v>11</v>
      </c>
      <c r="G819" s="1" t="s">
        <v>12</v>
      </c>
      <c r="H819" s="4">
        <v>45562</v>
      </c>
      <c r="I819" s="1" t="s">
        <v>21</v>
      </c>
    </row>
    <row r="820" spans="1:9" x14ac:dyDescent="0.25">
      <c r="A820" s="1" t="s">
        <v>361</v>
      </c>
      <c r="B820" s="1" t="s">
        <v>19</v>
      </c>
      <c r="C820">
        <v>2129</v>
      </c>
      <c r="D820">
        <v>15906</v>
      </c>
      <c r="E820">
        <v>19</v>
      </c>
      <c r="F820" s="1" t="s">
        <v>11</v>
      </c>
      <c r="G820" s="1" t="s">
        <v>26</v>
      </c>
      <c r="H820" s="4">
        <v>45402</v>
      </c>
      <c r="I820" s="1" t="s">
        <v>13</v>
      </c>
    </row>
    <row r="821" spans="1:9" x14ac:dyDescent="0.25">
      <c r="A821" s="1" t="s">
        <v>374</v>
      </c>
      <c r="B821" s="1" t="s">
        <v>25</v>
      </c>
      <c r="C821">
        <v>4834</v>
      </c>
      <c r="D821">
        <v>15906</v>
      </c>
      <c r="E821">
        <v>24</v>
      </c>
      <c r="F821" s="1" t="s">
        <v>11</v>
      </c>
      <c r="G821" s="1" t="s">
        <v>20</v>
      </c>
      <c r="H821" s="4">
        <v>45375</v>
      </c>
      <c r="I821" s="1" t="s">
        <v>21</v>
      </c>
    </row>
    <row r="822" spans="1:9" x14ac:dyDescent="0.25">
      <c r="A822" s="1" t="s">
        <v>383</v>
      </c>
      <c r="B822" s="1" t="s">
        <v>19</v>
      </c>
      <c r="C822">
        <v>3546</v>
      </c>
      <c r="D822">
        <v>15906</v>
      </c>
      <c r="E822">
        <v>29</v>
      </c>
      <c r="F822" s="1" t="s">
        <v>11</v>
      </c>
      <c r="G822" s="1" t="s">
        <v>20</v>
      </c>
      <c r="H822" s="4">
        <v>45601</v>
      </c>
      <c r="I822" s="1" t="s">
        <v>27</v>
      </c>
    </row>
    <row r="823" spans="1:9" x14ac:dyDescent="0.25">
      <c r="A823" s="1" t="s">
        <v>396</v>
      </c>
      <c r="B823" s="1" t="s">
        <v>10</v>
      </c>
      <c r="C823">
        <v>1593</v>
      </c>
      <c r="D823">
        <v>15906</v>
      </c>
      <c r="E823">
        <v>26</v>
      </c>
      <c r="F823" s="1" t="s">
        <v>16</v>
      </c>
      <c r="G823" s="1" t="s">
        <v>12</v>
      </c>
      <c r="H823" s="4">
        <v>45300</v>
      </c>
      <c r="I823" s="1" t="s">
        <v>27</v>
      </c>
    </row>
    <row r="824" spans="1:9" x14ac:dyDescent="0.25">
      <c r="A824" s="1" t="s">
        <v>398</v>
      </c>
      <c r="B824" s="1" t="s">
        <v>10</v>
      </c>
      <c r="C824">
        <v>9299</v>
      </c>
      <c r="D824">
        <v>15906</v>
      </c>
      <c r="E824">
        <v>6</v>
      </c>
      <c r="F824" s="1" t="s">
        <v>11</v>
      </c>
      <c r="G824" s="1" t="s">
        <v>12</v>
      </c>
      <c r="H824" s="4">
        <v>45523</v>
      </c>
      <c r="I824" s="1" t="s">
        <v>13</v>
      </c>
    </row>
    <row r="825" spans="1:9" x14ac:dyDescent="0.25">
      <c r="A825" s="1" t="s">
        <v>429</v>
      </c>
      <c r="B825" s="1" t="s">
        <v>25</v>
      </c>
      <c r="C825">
        <v>3350</v>
      </c>
      <c r="D825">
        <v>15906</v>
      </c>
      <c r="E825">
        <v>12</v>
      </c>
      <c r="F825" s="1" t="s">
        <v>11</v>
      </c>
      <c r="G825" s="1" t="s">
        <v>26</v>
      </c>
      <c r="H825" s="4">
        <v>45623</v>
      </c>
      <c r="I825" s="1" t="s">
        <v>13</v>
      </c>
    </row>
    <row r="826" spans="1:9" x14ac:dyDescent="0.25">
      <c r="A826" s="1" t="s">
        <v>691</v>
      </c>
      <c r="B826" s="1" t="s">
        <v>15</v>
      </c>
      <c r="C826">
        <v>2496</v>
      </c>
      <c r="D826">
        <v>15906</v>
      </c>
      <c r="E826">
        <v>16</v>
      </c>
      <c r="F826" s="1" t="s">
        <v>16</v>
      </c>
      <c r="G826" s="1" t="s">
        <v>12</v>
      </c>
      <c r="H826" s="4">
        <v>45302</v>
      </c>
      <c r="I826" s="1" t="s">
        <v>21</v>
      </c>
    </row>
    <row r="827" spans="1:9" x14ac:dyDescent="0.25">
      <c r="A827" s="1" t="s">
        <v>757</v>
      </c>
      <c r="B827" s="1" t="s">
        <v>15</v>
      </c>
      <c r="C827">
        <v>5417</v>
      </c>
      <c r="D827">
        <v>15906</v>
      </c>
      <c r="E827">
        <v>12</v>
      </c>
      <c r="F827" s="1" t="s">
        <v>11</v>
      </c>
      <c r="G827" s="1" t="s">
        <v>26</v>
      </c>
      <c r="H827" s="4">
        <v>45468</v>
      </c>
      <c r="I827" s="1" t="s">
        <v>21</v>
      </c>
    </row>
    <row r="828" spans="1:9" x14ac:dyDescent="0.25">
      <c r="A828" s="1" t="s">
        <v>777</v>
      </c>
      <c r="B828" s="1" t="s">
        <v>10</v>
      </c>
      <c r="C828">
        <v>3859</v>
      </c>
      <c r="D828">
        <v>15906</v>
      </c>
      <c r="E828">
        <v>21</v>
      </c>
      <c r="F828" s="1" t="s">
        <v>11</v>
      </c>
      <c r="G828" s="1" t="s">
        <v>26</v>
      </c>
      <c r="H828" s="4">
        <v>45528</v>
      </c>
      <c r="I828" s="1" t="s">
        <v>13</v>
      </c>
    </row>
    <row r="829" spans="1:9" x14ac:dyDescent="0.25">
      <c r="A829" s="1" t="s">
        <v>874</v>
      </c>
      <c r="B829" s="1" t="s">
        <v>25</v>
      </c>
      <c r="C829">
        <v>6751</v>
      </c>
      <c r="D829">
        <v>15906</v>
      </c>
      <c r="E829">
        <v>20</v>
      </c>
      <c r="F829" s="1" t="s">
        <v>16</v>
      </c>
      <c r="G829" s="1" t="s">
        <v>26</v>
      </c>
      <c r="H829" s="4">
        <v>45345</v>
      </c>
      <c r="I829" s="1" t="s">
        <v>21</v>
      </c>
    </row>
    <row r="830" spans="1:9" x14ac:dyDescent="0.25">
      <c r="A830" s="1" t="s">
        <v>889</v>
      </c>
      <c r="B830" s="1" t="s">
        <v>25</v>
      </c>
      <c r="C830">
        <v>2087</v>
      </c>
      <c r="D830">
        <v>15906</v>
      </c>
      <c r="E830">
        <v>12</v>
      </c>
      <c r="F830" s="1" t="s">
        <v>11</v>
      </c>
      <c r="G830" s="1" t="s">
        <v>26</v>
      </c>
      <c r="H830" s="4">
        <v>45655</v>
      </c>
      <c r="I830" s="1" t="s">
        <v>13</v>
      </c>
    </row>
    <row r="831" spans="1:9" x14ac:dyDescent="0.25">
      <c r="A831" s="1" t="s">
        <v>978</v>
      </c>
      <c r="B831" s="1" t="s">
        <v>19</v>
      </c>
      <c r="C831">
        <v>4698</v>
      </c>
      <c r="D831">
        <v>15906</v>
      </c>
      <c r="E831">
        <v>20</v>
      </c>
      <c r="F831" s="1" t="s">
        <v>16</v>
      </c>
      <c r="G831" s="1" t="s">
        <v>12</v>
      </c>
      <c r="H831" s="4">
        <v>45435</v>
      </c>
      <c r="I831" s="1" t="s">
        <v>21</v>
      </c>
    </row>
    <row r="832" spans="1:9" x14ac:dyDescent="0.25">
      <c r="A832" s="1" t="s">
        <v>22</v>
      </c>
      <c r="B832" s="1" t="s">
        <v>15</v>
      </c>
      <c r="C832">
        <v>6255</v>
      </c>
      <c r="D832">
        <v>17008</v>
      </c>
      <c r="E832">
        <v>12</v>
      </c>
      <c r="F832" s="1" t="s">
        <v>11</v>
      </c>
      <c r="G832" s="1" t="s">
        <v>20</v>
      </c>
      <c r="H832" s="4">
        <v>45500</v>
      </c>
      <c r="I832" s="1" t="s">
        <v>13</v>
      </c>
    </row>
    <row r="833" spans="1:9" x14ac:dyDescent="0.25">
      <c r="A833" s="1" t="s">
        <v>96</v>
      </c>
      <c r="B833" s="1" t="s">
        <v>15</v>
      </c>
      <c r="C833">
        <v>6636</v>
      </c>
      <c r="D833">
        <v>17008</v>
      </c>
      <c r="E833">
        <v>6</v>
      </c>
      <c r="F833" s="1" t="s">
        <v>11</v>
      </c>
      <c r="G833" s="1" t="s">
        <v>17</v>
      </c>
      <c r="H833" s="4">
        <v>45589</v>
      </c>
      <c r="I833" s="1" t="s">
        <v>13</v>
      </c>
    </row>
    <row r="834" spans="1:9" x14ac:dyDescent="0.25">
      <c r="A834" s="1" t="s">
        <v>124</v>
      </c>
      <c r="B834" s="1" t="s">
        <v>10</v>
      </c>
      <c r="C834">
        <v>8286</v>
      </c>
      <c r="D834">
        <v>17008</v>
      </c>
      <c r="E834">
        <v>16</v>
      </c>
      <c r="F834" s="1" t="s">
        <v>11</v>
      </c>
      <c r="G834" s="1" t="s">
        <v>20</v>
      </c>
      <c r="H834" s="4">
        <v>45642</v>
      </c>
      <c r="I834" s="1" t="s">
        <v>21</v>
      </c>
    </row>
    <row r="835" spans="1:9" x14ac:dyDescent="0.25">
      <c r="A835" s="1" t="s">
        <v>273</v>
      </c>
      <c r="B835" s="1" t="s">
        <v>10</v>
      </c>
      <c r="C835">
        <v>7273</v>
      </c>
      <c r="D835">
        <v>17008</v>
      </c>
      <c r="E835">
        <v>11</v>
      </c>
      <c r="F835" s="1" t="s">
        <v>16</v>
      </c>
      <c r="G835" s="1" t="s">
        <v>26</v>
      </c>
      <c r="H835" s="4">
        <v>45397</v>
      </c>
      <c r="I835" s="1" t="s">
        <v>21</v>
      </c>
    </row>
    <row r="836" spans="1:9" x14ac:dyDescent="0.25">
      <c r="A836" s="1" t="s">
        <v>293</v>
      </c>
      <c r="B836" s="1" t="s">
        <v>10</v>
      </c>
      <c r="C836">
        <v>3263</v>
      </c>
      <c r="D836">
        <v>17008</v>
      </c>
      <c r="E836">
        <v>29</v>
      </c>
      <c r="F836" s="1" t="s">
        <v>11</v>
      </c>
      <c r="G836" s="1" t="s">
        <v>12</v>
      </c>
      <c r="H836" s="4">
        <v>45457</v>
      </c>
      <c r="I836" s="1" t="s">
        <v>27</v>
      </c>
    </row>
    <row r="837" spans="1:9" x14ac:dyDescent="0.25">
      <c r="A837" s="1" t="s">
        <v>524</v>
      </c>
      <c r="B837" s="1" t="s">
        <v>25</v>
      </c>
      <c r="C837">
        <v>3066</v>
      </c>
      <c r="D837">
        <v>17008</v>
      </c>
      <c r="E837">
        <v>26</v>
      </c>
      <c r="F837" s="1" t="s">
        <v>16</v>
      </c>
      <c r="G837" s="1" t="s">
        <v>17</v>
      </c>
      <c r="H837" s="4">
        <v>45584</v>
      </c>
      <c r="I837" s="1" t="s">
        <v>27</v>
      </c>
    </row>
    <row r="838" spans="1:9" x14ac:dyDescent="0.25">
      <c r="A838" s="1" t="s">
        <v>559</v>
      </c>
      <c r="B838" s="1" t="s">
        <v>19</v>
      </c>
      <c r="C838">
        <v>3275</v>
      </c>
      <c r="D838">
        <v>17008</v>
      </c>
      <c r="E838">
        <v>18</v>
      </c>
      <c r="F838" s="1" t="s">
        <v>16</v>
      </c>
      <c r="G838" s="1" t="s">
        <v>26</v>
      </c>
      <c r="H838" s="4">
        <v>45487</v>
      </c>
      <c r="I838" s="1" t="s">
        <v>13</v>
      </c>
    </row>
    <row r="839" spans="1:9" x14ac:dyDescent="0.25">
      <c r="A839" s="1" t="s">
        <v>586</v>
      </c>
      <c r="B839" s="1" t="s">
        <v>15</v>
      </c>
      <c r="C839">
        <v>8042</v>
      </c>
      <c r="D839">
        <v>17008</v>
      </c>
      <c r="E839">
        <v>24</v>
      </c>
      <c r="F839" s="1" t="s">
        <v>11</v>
      </c>
      <c r="G839" s="1" t="s">
        <v>26</v>
      </c>
      <c r="H839" s="4">
        <v>45353</v>
      </c>
      <c r="I839" s="1" t="s">
        <v>21</v>
      </c>
    </row>
    <row r="840" spans="1:9" x14ac:dyDescent="0.25">
      <c r="A840" s="1" t="s">
        <v>602</v>
      </c>
      <c r="B840" s="1" t="s">
        <v>10</v>
      </c>
      <c r="C840">
        <v>9682</v>
      </c>
      <c r="D840">
        <v>17008</v>
      </c>
      <c r="E840">
        <v>16</v>
      </c>
      <c r="F840" s="1" t="s">
        <v>11</v>
      </c>
      <c r="G840" s="1" t="s">
        <v>12</v>
      </c>
      <c r="H840" s="4">
        <v>45425</v>
      </c>
      <c r="I840" s="1" t="s">
        <v>21</v>
      </c>
    </row>
    <row r="841" spans="1:9" x14ac:dyDescent="0.25">
      <c r="A841" s="1" t="s">
        <v>624</v>
      </c>
      <c r="B841" s="1" t="s">
        <v>15</v>
      </c>
      <c r="C841">
        <v>7624</v>
      </c>
      <c r="D841">
        <v>17008</v>
      </c>
      <c r="E841">
        <v>14</v>
      </c>
      <c r="F841" s="1" t="s">
        <v>11</v>
      </c>
      <c r="G841" s="1" t="s">
        <v>12</v>
      </c>
      <c r="H841" s="4">
        <v>45651</v>
      </c>
      <c r="I841" s="1" t="s">
        <v>27</v>
      </c>
    </row>
    <row r="842" spans="1:9" x14ac:dyDescent="0.25">
      <c r="A842" s="1" t="s">
        <v>628</v>
      </c>
      <c r="B842" s="1" t="s">
        <v>15</v>
      </c>
      <c r="C842">
        <v>4415</v>
      </c>
      <c r="D842">
        <v>17008</v>
      </c>
      <c r="E842">
        <v>18</v>
      </c>
      <c r="F842" s="1" t="s">
        <v>16</v>
      </c>
      <c r="G842" s="1" t="s">
        <v>12</v>
      </c>
      <c r="H842" s="4">
        <v>45444</v>
      </c>
      <c r="I842" s="1" t="s">
        <v>13</v>
      </c>
    </row>
    <row r="843" spans="1:9" x14ac:dyDescent="0.25">
      <c r="A843" s="1" t="s">
        <v>637</v>
      </c>
      <c r="B843" s="1" t="s">
        <v>25</v>
      </c>
      <c r="C843">
        <v>3035</v>
      </c>
      <c r="D843">
        <v>17008</v>
      </c>
      <c r="E843">
        <v>13</v>
      </c>
      <c r="F843" s="1" t="s">
        <v>11</v>
      </c>
      <c r="G843" s="1" t="s">
        <v>26</v>
      </c>
      <c r="H843" s="4">
        <v>45331</v>
      </c>
      <c r="I843" s="1" t="s">
        <v>27</v>
      </c>
    </row>
    <row r="844" spans="1:9" x14ac:dyDescent="0.25">
      <c r="A844" s="1" t="s">
        <v>743</v>
      </c>
      <c r="B844" s="1" t="s">
        <v>15</v>
      </c>
      <c r="C844">
        <v>3803</v>
      </c>
      <c r="D844">
        <v>17008</v>
      </c>
      <c r="E844">
        <v>23</v>
      </c>
      <c r="F844" s="1" t="s">
        <v>11</v>
      </c>
      <c r="G844" s="1" t="s">
        <v>17</v>
      </c>
      <c r="H844" s="4">
        <v>45395</v>
      </c>
      <c r="I844" s="1" t="s">
        <v>27</v>
      </c>
    </row>
    <row r="845" spans="1:9" x14ac:dyDescent="0.25">
      <c r="A845" s="1" t="s">
        <v>748</v>
      </c>
      <c r="B845" s="1" t="s">
        <v>15</v>
      </c>
      <c r="C845">
        <v>2004</v>
      </c>
      <c r="D845">
        <v>17008</v>
      </c>
      <c r="E845">
        <v>16</v>
      </c>
      <c r="F845" s="1" t="s">
        <v>16</v>
      </c>
      <c r="G845" s="1" t="s">
        <v>26</v>
      </c>
      <c r="H845" s="4">
        <v>45366</v>
      </c>
      <c r="I845" s="1" t="s">
        <v>13</v>
      </c>
    </row>
    <row r="846" spans="1:9" x14ac:dyDescent="0.25">
      <c r="A846" s="1" t="s">
        <v>778</v>
      </c>
      <c r="B846" s="1" t="s">
        <v>15</v>
      </c>
      <c r="C846">
        <v>3676</v>
      </c>
      <c r="D846">
        <v>17008</v>
      </c>
      <c r="E846">
        <v>19</v>
      </c>
      <c r="F846" s="1" t="s">
        <v>11</v>
      </c>
      <c r="G846" s="1" t="s">
        <v>12</v>
      </c>
      <c r="H846" s="4">
        <v>45422</v>
      </c>
      <c r="I846" s="1" t="s">
        <v>13</v>
      </c>
    </row>
    <row r="847" spans="1:9" x14ac:dyDescent="0.25">
      <c r="A847" s="1" t="s">
        <v>780</v>
      </c>
      <c r="B847" s="1" t="s">
        <v>10</v>
      </c>
      <c r="C847">
        <v>5866</v>
      </c>
      <c r="D847">
        <v>17008</v>
      </c>
      <c r="E847">
        <v>7</v>
      </c>
      <c r="F847" s="1" t="s">
        <v>11</v>
      </c>
      <c r="G847" s="1" t="s">
        <v>17</v>
      </c>
      <c r="H847" s="4">
        <v>45621</v>
      </c>
      <c r="I847" s="1" t="s">
        <v>27</v>
      </c>
    </row>
    <row r="848" spans="1:9" x14ac:dyDescent="0.25">
      <c r="A848" s="1" t="s">
        <v>808</v>
      </c>
      <c r="B848" s="1" t="s">
        <v>15</v>
      </c>
      <c r="C848">
        <v>8502</v>
      </c>
      <c r="D848">
        <v>17008</v>
      </c>
      <c r="E848">
        <v>21</v>
      </c>
      <c r="F848" s="1" t="s">
        <v>11</v>
      </c>
      <c r="G848" s="1" t="s">
        <v>26</v>
      </c>
      <c r="H848" s="4">
        <v>45449</v>
      </c>
      <c r="I848" s="1" t="s">
        <v>27</v>
      </c>
    </row>
    <row r="849" spans="1:9" x14ac:dyDescent="0.25">
      <c r="A849" s="1" t="s">
        <v>854</v>
      </c>
      <c r="B849" s="1" t="s">
        <v>19</v>
      </c>
      <c r="C849">
        <v>7847</v>
      </c>
      <c r="D849">
        <v>17008</v>
      </c>
      <c r="E849">
        <v>17</v>
      </c>
      <c r="F849" s="1" t="s">
        <v>11</v>
      </c>
      <c r="G849" s="1" t="s">
        <v>12</v>
      </c>
      <c r="H849" s="4">
        <v>45440</v>
      </c>
      <c r="I849" s="1" t="s">
        <v>27</v>
      </c>
    </row>
    <row r="850" spans="1:9" x14ac:dyDescent="0.25">
      <c r="A850" s="1" t="s">
        <v>864</v>
      </c>
      <c r="B850" s="1" t="s">
        <v>25</v>
      </c>
      <c r="C850">
        <v>810</v>
      </c>
      <c r="D850">
        <v>17008</v>
      </c>
      <c r="E850">
        <v>9</v>
      </c>
      <c r="F850" s="1" t="s">
        <v>11</v>
      </c>
      <c r="G850" s="1" t="s">
        <v>12</v>
      </c>
      <c r="H850" s="4">
        <v>45296</v>
      </c>
      <c r="I850" s="1" t="s">
        <v>13</v>
      </c>
    </row>
    <row r="851" spans="1:9" x14ac:dyDescent="0.25">
      <c r="A851" s="1" t="s">
        <v>913</v>
      </c>
      <c r="B851" s="1" t="s">
        <v>19</v>
      </c>
      <c r="C851">
        <v>5024</v>
      </c>
      <c r="D851">
        <v>17008</v>
      </c>
      <c r="E851">
        <v>6</v>
      </c>
      <c r="F851" s="1" t="s">
        <v>11</v>
      </c>
      <c r="G851" s="1" t="s">
        <v>12</v>
      </c>
      <c r="H851" s="4">
        <v>45448</v>
      </c>
      <c r="I851" s="1" t="s">
        <v>21</v>
      </c>
    </row>
    <row r="852" spans="1:9" x14ac:dyDescent="0.25">
      <c r="A852" s="1" t="s">
        <v>944</v>
      </c>
      <c r="B852" s="1" t="s">
        <v>10</v>
      </c>
      <c r="C852">
        <v>8004</v>
      </c>
      <c r="D852">
        <v>17008</v>
      </c>
      <c r="E852">
        <v>25</v>
      </c>
      <c r="F852" s="1" t="s">
        <v>11</v>
      </c>
      <c r="G852" s="1" t="s">
        <v>12</v>
      </c>
      <c r="H852" s="4">
        <v>45409</v>
      </c>
      <c r="I852" s="1" t="s">
        <v>13</v>
      </c>
    </row>
    <row r="853" spans="1:9" x14ac:dyDescent="0.25">
      <c r="A853" s="1" t="s">
        <v>960</v>
      </c>
      <c r="B853" s="1" t="s">
        <v>15</v>
      </c>
      <c r="C853">
        <v>4407</v>
      </c>
      <c r="D853">
        <v>17008</v>
      </c>
      <c r="E853">
        <v>1</v>
      </c>
      <c r="F853" s="1" t="s">
        <v>16</v>
      </c>
      <c r="G853" s="1" t="s">
        <v>20</v>
      </c>
      <c r="H853" s="4">
        <v>45565</v>
      </c>
      <c r="I853" s="1" t="s">
        <v>27</v>
      </c>
    </row>
    <row r="854" spans="1:9" x14ac:dyDescent="0.25">
      <c r="A854" s="1" t="s">
        <v>980</v>
      </c>
      <c r="B854" s="1" t="s">
        <v>10</v>
      </c>
      <c r="C854">
        <v>5744</v>
      </c>
      <c r="D854">
        <v>17008</v>
      </c>
      <c r="E854">
        <v>11</v>
      </c>
      <c r="F854" s="1" t="s">
        <v>16</v>
      </c>
      <c r="G854" s="1" t="s">
        <v>26</v>
      </c>
      <c r="H854" s="4">
        <v>45656</v>
      </c>
      <c r="I854" s="1" t="s">
        <v>21</v>
      </c>
    </row>
    <row r="855" spans="1:9" x14ac:dyDescent="0.25">
      <c r="A855" s="1" t="s">
        <v>36</v>
      </c>
      <c r="B855" s="1" t="s">
        <v>10</v>
      </c>
      <c r="C855">
        <v>1806</v>
      </c>
      <c r="D855">
        <v>17108</v>
      </c>
      <c r="E855">
        <v>23</v>
      </c>
      <c r="F855" s="1" t="s">
        <v>11</v>
      </c>
      <c r="G855" s="1" t="s">
        <v>26</v>
      </c>
      <c r="H855" s="4">
        <v>45527</v>
      </c>
      <c r="I855" s="1" t="s">
        <v>21</v>
      </c>
    </row>
    <row r="856" spans="1:9" x14ac:dyDescent="0.25">
      <c r="A856" s="1" t="s">
        <v>50</v>
      </c>
      <c r="B856" s="1" t="s">
        <v>25</v>
      </c>
      <c r="C856">
        <v>9251</v>
      </c>
      <c r="D856">
        <v>17108</v>
      </c>
      <c r="E856">
        <v>19</v>
      </c>
      <c r="F856" s="1" t="s">
        <v>16</v>
      </c>
      <c r="G856" s="1" t="s">
        <v>26</v>
      </c>
      <c r="H856" s="4">
        <v>45356</v>
      </c>
      <c r="I856" s="1" t="s">
        <v>21</v>
      </c>
    </row>
    <row r="857" spans="1:9" x14ac:dyDescent="0.25">
      <c r="A857" s="1" t="s">
        <v>65</v>
      </c>
      <c r="B857" s="1" t="s">
        <v>15</v>
      </c>
      <c r="C857">
        <v>8317</v>
      </c>
      <c r="D857">
        <v>17108</v>
      </c>
      <c r="E857">
        <v>6</v>
      </c>
      <c r="F857" s="1" t="s">
        <v>11</v>
      </c>
      <c r="G857" s="1" t="s">
        <v>17</v>
      </c>
      <c r="H857" s="4">
        <v>45601</v>
      </c>
      <c r="I857" s="1" t="s">
        <v>21</v>
      </c>
    </row>
    <row r="858" spans="1:9" x14ac:dyDescent="0.25">
      <c r="A858" s="1" t="s">
        <v>174</v>
      </c>
      <c r="B858" s="1" t="s">
        <v>15</v>
      </c>
      <c r="C858">
        <v>4106</v>
      </c>
      <c r="D858">
        <v>17108</v>
      </c>
      <c r="E858">
        <v>29</v>
      </c>
      <c r="F858" s="1" t="s">
        <v>11</v>
      </c>
      <c r="G858" s="1" t="s">
        <v>20</v>
      </c>
      <c r="H858" s="4">
        <v>45644</v>
      </c>
      <c r="I858" s="1" t="s">
        <v>27</v>
      </c>
    </row>
    <row r="859" spans="1:9" x14ac:dyDescent="0.25">
      <c r="A859" s="1" t="s">
        <v>200</v>
      </c>
      <c r="B859" s="1" t="s">
        <v>10</v>
      </c>
      <c r="C859">
        <v>7315</v>
      </c>
      <c r="D859">
        <v>17108</v>
      </c>
      <c r="E859">
        <v>2</v>
      </c>
      <c r="F859" s="1" t="s">
        <v>11</v>
      </c>
      <c r="G859" s="1" t="s">
        <v>20</v>
      </c>
      <c r="H859" s="4">
        <v>45602</v>
      </c>
      <c r="I859" s="1" t="s">
        <v>27</v>
      </c>
    </row>
    <row r="860" spans="1:9" x14ac:dyDescent="0.25">
      <c r="A860" s="1" t="s">
        <v>238</v>
      </c>
      <c r="B860" s="1" t="s">
        <v>25</v>
      </c>
      <c r="C860">
        <v>2448</v>
      </c>
      <c r="D860">
        <v>17108</v>
      </c>
      <c r="E860">
        <v>22</v>
      </c>
      <c r="F860" s="1" t="s">
        <v>16</v>
      </c>
      <c r="G860" s="1" t="s">
        <v>17</v>
      </c>
      <c r="H860" s="4">
        <v>45573</v>
      </c>
      <c r="I860" s="1" t="s">
        <v>13</v>
      </c>
    </row>
    <row r="861" spans="1:9" x14ac:dyDescent="0.25">
      <c r="A861" s="1" t="s">
        <v>241</v>
      </c>
      <c r="B861" s="1" t="s">
        <v>25</v>
      </c>
      <c r="C861">
        <v>4736</v>
      </c>
      <c r="D861">
        <v>17108</v>
      </c>
      <c r="E861">
        <v>16</v>
      </c>
      <c r="F861" s="1" t="s">
        <v>11</v>
      </c>
      <c r="G861" s="1" t="s">
        <v>20</v>
      </c>
      <c r="H861" s="4">
        <v>45340</v>
      </c>
      <c r="I861" s="1" t="s">
        <v>21</v>
      </c>
    </row>
    <row r="862" spans="1:9" x14ac:dyDescent="0.25">
      <c r="A862" s="1" t="s">
        <v>262</v>
      </c>
      <c r="B862" s="1" t="s">
        <v>19</v>
      </c>
      <c r="C862">
        <v>2288</v>
      </c>
      <c r="D862">
        <v>17108</v>
      </c>
      <c r="E862">
        <v>16</v>
      </c>
      <c r="F862" s="1" t="s">
        <v>11</v>
      </c>
      <c r="G862" s="1" t="s">
        <v>20</v>
      </c>
      <c r="H862" s="4">
        <v>45403</v>
      </c>
      <c r="I862" s="1" t="s">
        <v>27</v>
      </c>
    </row>
    <row r="863" spans="1:9" x14ac:dyDescent="0.25">
      <c r="A863" s="1" t="s">
        <v>277</v>
      </c>
      <c r="B863" s="1" t="s">
        <v>25</v>
      </c>
      <c r="C863">
        <v>1158</v>
      </c>
      <c r="D863">
        <v>17108</v>
      </c>
      <c r="E863">
        <v>22</v>
      </c>
      <c r="F863" s="1" t="s">
        <v>11</v>
      </c>
      <c r="G863" s="1" t="s">
        <v>26</v>
      </c>
      <c r="H863" s="4">
        <v>45339</v>
      </c>
      <c r="I863" s="1" t="s">
        <v>21</v>
      </c>
    </row>
    <row r="864" spans="1:9" x14ac:dyDescent="0.25">
      <c r="A864" s="1" t="s">
        <v>310</v>
      </c>
      <c r="B864" s="1" t="s">
        <v>15</v>
      </c>
      <c r="C864">
        <v>6126</v>
      </c>
      <c r="D864">
        <v>17108</v>
      </c>
      <c r="E864">
        <v>10</v>
      </c>
      <c r="F864" s="1" t="s">
        <v>11</v>
      </c>
      <c r="G864" s="1" t="s">
        <v>26</v>
      </c>
      <c r="H864" s="4">
        <v>45483</v>
      </c>
      <c r="I864" s="1" t="s">
        <v>27</v>
      </c>
    </row>
    <row r="865" spans="1:9" x14ac:dyDescent="0.25">
      <c r="A865" s="1" t="s">
        <v>395</v>
      </c>
      <c r="B865" s="1" t="s">
        <v>25</v>
      </c>
      <c r="C865">
        <v>3081</v>
      </c>
      <c r="D865">
        <v>17108</v>
      </c>
      <c r="E865">
        <v>23</v>
      </c>
      <c r="F865" s="1" t="s">
        <v>11</v>
      </c>
      <c r="G865" s="1" t="s">
        <v>17</v>
      </c>
      <c r="H865" s="4">
        <v>45609</v>
      </c>
      <c r="I865" s="1" t="s">
        <v>13</v>
      </c>
    </row>
    <row r="866" spans="1:9" x14ac:dyDescent="0.25">
      <c r="A866" s="1" t="s">
        <v>434</v>
      </c>
      <c r="B866" s="1" t="s">
        <v>15</v>
      </c>
      <c r="C866">
        <v>1491</v>
      </c>
      <c r="D866">
        <v>17108</v>
      </c>
      <c r="E866">
        <v>26</v>
      </c>
      <c r="F866" s="1" t="s">
        <v>11</v>
      </c>
      <c r="G866" s="1" t="s">
        <v>20</v>
      </c>
      <c r="H866" s="4">
        <v>45317</v>
      </c>
      <c r="I866" s="1" t="s">
        <v>21</v>
      </c>
    </row>
    <row r="867" spans="1:9" x14ac:dyDescent="0.25">
      <c r="A867" s="1" t="s">
        <v>463</v>
      </c>
      <c r="B867" s="1" t="s">
        <v>10</v>
      </c>
      <c r="C867">
        <v>2717</v>
      </c>
      <c r="D867">
        <v>17108</v>
      </c>
      <c r="E867">
        <v>29</v>
      </c>
      <c r="F867" s="1" t="s">
        <v>11</v>
      </c>
      <c r="G867" s="1" t="s">
        <v>17</v>
      </c>
      <c r="H867" s="4">
        <v>45437</v>
      </c>
      <c r="I867" s="1" t="s">
        <v>21</v>
      </c>
    </row>
    <row r="868" spans="1:9" x14ac:dyDescent="0.25">
      <c r="A868" s="1" t="s">
        <v>467</v>
      </c>
      <c r="B868" s="1" t="s">
        <v>25</v>
      </c>
      <c r="C868">
        <v>4883</v>
      </c>
      <c r="D868">
        <v>17108</v>
      </c>
      <c r="E868">
        <v>6</v>
      </c>
      <c r="F868" s="1" t="s">
        <v>11</v>
      </c>
      <c r="G868" s="1" t="s">
        <v>12</v>
      </c>
      <c r="H868" s="4">
        <v>45401</v>
      </c>
      <c r="I868" s="1" t="s">
        <v>13</v>
      </c>
    </row>
    <row r="869" spans="1:9" x14ac:dyDescent="0.25">
      <c r="A869" s="1" t="s">
        <v>583</v>
      </c>
      <c r="B869" s="1" t="s">
        <v>19</v>
      </c>
      <c r="C869">
        <v>6579</v>
      </c>
      <c r="D869">
        <v>17108</v>
      </c>
      <c r="E869">
        <v>24</v>
      </c>
      <c r="F869" s="1" t="s">
        <v>11</v>
      </c>
      <c r="G869" s="1" t="s">
        <v>17</v>
      </c>
      <c r="H869" s="4">
        <v>45623</v>
      </c>
      <c r="I869" s="1" t="s">
        <v>27</v>
      </c>
    </row>
    <row r="870" spans="1:9" x14ac:dyDescent="0.25">
      <c r="A870" s="1" t="s">
        <v>610</v>
      </c>
      <c r="B870" s="1" t="s">
        <v>25</v>
      </c>
      <c r="C870">
        <v>1187</v>
      </c>
      <c r="D870">
        <v>17108</v>
      </c>
      <c r="E870">
        <v>29</v>
      </c>
      <c r="F870" s="1" t="s">
        <v>16</v>
      </c>
      <c r="G870" s="1" t="s">
        <v>20</v>
      </c>
      <c r="H870" s="4">
        <v>45618</v>
      </c>
      <c r="I870" s="1" t="s">
        <v>21</v>
      </c>
    </row>
    <row r="871" spans="1:9" x14ac:dyDescent="0.25">
      <c r="A871" s="1" t="s">
        <v>616</v>
      </c>
      <c r="B871" s="1" t="s">
        <v>15</v>
      </c>
      <c r="C871">
        <v>9986</v>
      </c>
      <c r="D871">
        <v>17108</v>
      </c>
      <c r="E871">
        <v>10</v>
      </c>
      <c r="F871" s="1" t="s">
        <v>11</v>
      </c>
      <c r="G871" s="1" t="s">
        <v>20</v>
      </c>
      <c r="H871" s="4">
        <v>45527</v>
      </c>
      <c r="I871" s="1" t="s">
        <v>27</v>
      </c>
    </row>
    <row r="872" spans="1:9" x14ac:dyDescent="0.25">
      <c r="A872" s="1" t="s">
        <v>682</v>
      </c>
      <c r="B872" s="1" t="s">
        <v>10</v>
      </c>
      <c r="C872">
        <v>5120</v>
      </c>
      <c r="D872">
        <v>17108</v>
      </c>
      <c r="E872">
        <v>16</v>
      </c>
      <c r="F872" s="1" t="s">
        <v>11</v>
      </c>
      <c r="G872" s="1" t="s">
        <v>26</v>
      </c>
      <c r="H872" s="4">
        <v>45476</v>
      </c>
      <c r="I872" s="1" t="s">
        <v>21</v>
      </c>
    </row>
    <row r="873" spans="1:9" x14ac:dyDescent="0.25">
      <c r="A873" s="1" t="s">
        <v>727</v>
      </c>
      <c r="B873" s="1" t="s">
        <v>10</v>
      </c>
      <c r="C873">
        <v>2348</v>
      </c>
      <c r="D873">
        <v>17108</v>
      </c>
      <c r="E873">
        <v>12</v>
      </c>
      <c r="F873" s="1" t="s">
        <v>11</v>
      </c>
      <c r="G873" s="1" t="s">
        <v>17</v>
      </c>
      <c r="H873" s="4">
        <v>45517</v>
      </c>
      <c r="I873" s="1" t="s">
        <v>13</v>
      </c>
    </row>
    <row r="874" spans="1:9" x14ac:dyDescent="0.25">
      <c r="A874" s="1" t="s">
        <v>786</v>
      </c>
      <c r="B874" s="1" t="s">
        <v>25</v>
      </c>
      <c r="C874">
        <v>5391</v>
      </c>
      <c r="D874">
        <v>17108</v>
      </c>
      <c r="E874">
        <v>21</v>
      </c>
      <c r="F874" s="1" t="s">
        <v>16</v>
      </c>
      <c r="G874" s="1" t="s">
        <v>12</v>
      </c>
      <c r="H874" s="4">
        <v>45376</v>
      </c>
      <c r="I874" s="1" t="s">
        <v>21</v>
      </c>
    </row>
    <row r="875" spans="1:9" x14ac:dyDescent="0.25">
      <c r="A875" s="1" t="s">
        <v>809</v>
      </c>
      <c r="B875" s="1" t="s">
        <v>15</v>
      </c>
      <c r="C875">
        <v>4747</v>
      </c>
      <c r="D875">
        <v>17108</v>
      </c>
      <c r="E875">
        <v>8</v>
      </c>
      <c r="F875" s="1" t="s">
        <v>16</v>
      </c>
      <c r="G875" s="1" t="s">
        <v>20</v>
      </c>
      <c r="H875" s="4">
        <v>45336</v>
      </c>
      <c r="I875" s="1" t="s">
        <v>21</v>
      </c>
    </row>
    <row r="876" spans="1:9" x14ac:dyDescent="0.25">
      <c r="A876" s="1" t="s">
        <v>1004</v>
      </c>
      <c r="B876" s="1" t="s">
        <v>19</v>
      </c>
      <c r="C876">
        <v>6509</v>
      </c>
      <c r="D876">
        <v>17108</v>
      </c>
      <c r="E876">
        <v>2</v>
      </c>
      <c r="F876" s="1" t="s">
        <v>11</v>
      </c>
      <c r="G876" s="1" t="s">
        <v>26</v>
      </c>
      <c r="H876" s="4">
        <v>45414</v>
      </c>
      <c r="I876" s="1" t="s">
        <v>13</v>
      </c>
    </row>
    <row r="877" spans="1:9" x14ac:dyDescent="0.25">
      <c r="A877" s="1" t="s">
        <v>45</v>
      </c>
      <c r="B877" s="1" t="s">
        <v>15</v>
      </c>
      <c r="C877">
        <v>3142</v>
      </c>
      <c r="D877">
        <v>17856</v>
      </c>
      <c r="E877">
        <v>5</v>
      </c>
      <c r="F877" s="1" t="s">
        <v>11</v>
      </c>
      <c r="G877" s="1" t="s">
        <v>17</v>
      </c>
      <c r="H877" s="4">
        <v>45399</v>
      </c>
      <c r="I877" s="1" t="s">
        <v>21</v>
      </c>
    </row>
    <row r="878" spans="1:9" x14ac:dyDescent="0.25">
      <c r="A878" s="1" t="s">
        <v>57</v>
      </c>
      <c r="B878" s="1" t="s">
        <v>19</v>
      </c>
      <c r="C878">
        <v>8975</v>
      </c>
      <c r="D878">
        <v>17856</v>
      </c>
      <c r="E878">
        <v>25</v>
      </c>
      <c r="F878" s="1" t="s">
        <v>16</v>
      </c>
      <c r="G878" s="1" t="s">
        <v>12</v>
      </c>
      <c r="H878" s="4">
        <v>45368</v>
      </c>
      <c r="I878" s="1" t="s">
        <v>21</v>
      </c>
    </row>
    <row r="879" spans="1:9" x14ac:dyDescent="0.25">
      <c r="A879" s="1" t="s">
        <v>359</v>
      </c>
      <c r="B879" s="1" t="s">
        <v>10</v>
      </c>
      <c r="C879">
        <v>7904</v>
      </c>
      <c r="D879">
        <v>17856</v>
      </c>
      <c r="E879">
        <v>12</v>
      </c>
      <c r="F879" s="1" t="s">
        <v>11</v>
      </c>
      <c r="G879" s="1" t="s">
        <v>12</v>
      </c>
      <c r="H879" s="4">
        <v>45394</v>
      </c>
      <c r="I879" s="1" t="s">
        <v>21</v>
      </c>
    </row>
    <row r="880" spans="1:9" x14ac:dyDescent="0.25">
      <c r="A880" s="1" t="s">
        <v>385</v>
      </c>
      <c r="B880" s="1" t="s">
        <v>15</v>
      </c>
      <c r="C880">
        <v>1730</v>
      </c>
      <c r="D880">
        <v>17856</v>
      </c>
      <c r="E880">
        <v>11</v>
      </c>
      <c r="F880" s="1" t="s">
        <v>11</v>
      </c>
      <c r="G880" s="1" t="s">
        <v>12</v>
      </c>
      <c r="H880" s="4">
        <v>45599</v>
      </c>
      <c r="I880" s="1" t="s">
        <v>13</v>
      </c>
    </row>
    <row r="881" spans="1:9" x14ac:dyDescent="0.25">
      <c r="A881" s="1" t="s">
        <v>417</v>
      </c>
      <c r="B881" s="1" t="s">
        <v>25</v>
      </c>
      <c r="C881">
        <v>9806</v>
      </c>
      <c r="D881">
        <v>17856</v>
      </c>
      <c r="E881">
        <v>20</v>
      </c>
      <c r="F881" s="1" t="s">
        <v>11</v>
      </c>
      <c r="G881" s="1" t="s">
        <v>12</v>
      </c>
      <c r="H881" s="4">
        <v>45392</v>
      </c>
      <c r="I881" s="1" t="s">
        <v>13</v>
      </c>
    </row>
    <row r="882" spans="1:9" x14ac:dyDescent="0.25">
      <c r="A882" s="1" t="s">
        <v>418</v>
      </c>
      <c r="B882" s="1" t="s">
        <v>25</v>
      </c>
      <c r="C882">
        <v>7123</v>
      </c>
      <c r="D882">
        <v>17856</v>
      </c>
      <c r="E882">
        <v>21</v>
      </c>
      <c r="F882" s="1" t="s">
        <v>16</v>
      </c>
      <c r="G882" s="1" t="s">
        <v>26</v>
      </c>
      <c r="H882" s="4">
        <v>45449</v>
      </c>
      <c r="I882" s="1" t="s">
        <v>27</v>
      </c>
    </row>
    <row r="883" spans="1:9" x14ac:dyDescent="0.25">
      <c r="A883" s="1" t="s">
        <v>456</v>
      </c>
      <c r="B883" s="1" t="s">
        <v>10</v>
      </c>
      <c r="C883">
        <v>8376</v>
      </c>
      <c r="D883">
        <v>17856</v>
      </c>
      <c r="E883">
        <v>14</v>
      </c>
      <c r="F883" s="1" t="s">
        <v>16</v>
      </c>
      <c r="G883" s="1" t="s">
        <v>20</v>
      </c>
      <c r="H883" s="4">
        <v>45509</v>
      </c>
      <c r="I883" s="1" t="s">
        <v>21</v>
      </c>
    </row>
    <row r="884" spans="1:9" x14ac:dyDescent="0.25">
      <c r="A884" s="1" t="s">
        <v>550</v>
      </c>
      <c r="B884" s="1" t="s">
        <v>25</v>
      </c>
      <c r="C884">
        <v>6534</v>
      </c>
      <c r="D884">
        <v>17856</v>
      </c>
      <c r="E884">
        <v>24</v>
      </c>
      <c r="F884" s="1" t="s">
        <v>11</v>
      </c>
      <c r="G884" s="1" t="s">
        <v>17</v>
      </c>
      <c r="H884" s="4">
        <v>45428</v>
      </c>
      <c r="I884" s="1" t="s">
        <v>13</v>
      </c>
    </row>
    <row r="885" spans="1:9" x14ac:dyDescent="0.25">
      <c r="A885" s="1" t="s">
        <v>597</v>
      </c>
      <c r="B885" s="1" t="s">
        <v>25</v>
      </c>
      <c r="C885">
        <v>5962</v>
      </c>
      <c r="D885">
        <v>17856</v>
      </c>
      <c r="E885">
        <v>4</v>
      </c>
      <c r="F885" s="1" t="s">
        <v>11</v>
      </c>
      <c r="G885" s="1" t="s">
        <v>20</v>
      </c>
      <c r="H885" s="4">
        <v>45337</v>
      </c>
      <c r="I885" s="1" t="s">
        <v>21</v>
      </c>
    </row>
    <row r="886" spans="1:9" x14ac:dyDescent="0.25">
      <c r="A886" s="1" t="s">
        <v>689</v>
      </c>
      <c r="B886" s="1" t="s">
        <v>25</v>
      </c>
      <c r="C886">
        <v>4468</v>
      </c>
      <c r="D886">
        <v>17856</v>
      </c>
      <c r="E886">
        <v>10</v>
      </c>
      <c r="F886" s="1" t="s">
        <v>11</v>
      </c>
      <c r="G886" s="1" t="s">
        <v>17</v>
      </c>
      <c r="H886" s="4">
        <v>45434</v>
      </c>
      <c r="I886" s="1" t="s">
        <v>13</v>
      </c>
    </row>
    <row r="887" spans="1:9" x14ac:dyDescent="0.25">
      <c r="A887" s="1" t="s">
        <v>690</v>
      </c>
      <c r="B887" s="1" t="s">
        <v>15</v>
      </c>
      <c r="C887">
        <v>1410</v>
      </c>
      <c r="D887">
        <v>17856</v>
      </c>
      <c r="E887">
        <v>22</v>
      </c>
      <c r="F887" s="1" t="s">
        <v>16</v>
      </c>
      <c r="G887" s="1" t="s">
        <v>20</v>
      </c>
      <c r="H887" s="4">
        <v>45498</v>
      </c>
      <c r="I887" s="1" t="s">
        <v>21</v>
      </c>
    </row>
    <row r="888" spans="1:9" x14ac:dyDescent="0.25">
      <c r="A888" s="1" t="s">
        <v>698</v>
      </c>
      <c r="B888" s="1" t="s">
        <v>10</v>
      </c>
      <c r="C888">
        <v>9019</v>
      </c>
      <c r="D888">
        <v>17856</v>
      </c>
      <c r="E888">
        <v>6</v>
      </c>
      <c r="F888" s="1" t="s">
        <v>11</v>
      </c>
      <c r="G888" s="1" t="s">
        <v>26</v>
      </c>
      <c r="H888" s="4">
        <v>45349</v>
      </c>
      <c r="I888" s="1" t="s">
        <v>13</v>
      </c>
    </row>
    <row r="889" spans="1:9" x14ac:dyDescent="0.25">
      <c r="A889" s="1" t="s">
        <v>723</v>
      </c>
      <c r="B889" s="1" t="s">
        <v>15</v>
      </c>
      <c r="C889">
        <v>3935</v>
      </c>
      <c r="D889">
        <v>17856</v>
      </c>
      <c r="E889">
        <v>12</v>
      </c>
      <c r="F889" s="1" t="s">
        <v>11</v>
      </c>
      <c r="G889" s="1" t="s">
        <v>20</v>
      </c>
      <c r="H889" s="4">
        <v>45318</v>
      </c>
      <c r="I889" s="1" t="s">
        <v>27</v>
      </c>
    </row>
    <row r="890" spans="1:9" x14ac:dyDescent="0.25">
      <c r="A890" s="1" t="s">
        <v>766</v>
      </c>
      <c r="B890" s="1" t="s">
        <v>10</v>
      </c>
      <c r="C890">
        <v>9562</v>
      </c>
      <c r="D890">
        <v>17856</v>
      </c>
      <c r="E890">
        <v>29</v>
      </c>
      <c r="F890" s="1" t="s">
        <v>16</v>
      </c>
      <c r="G890" s="1" t="s">
        <v>20</v>
      </c>
      <c r="H890" s="4">
        <v>45409</v>
      </c>
      <c r="I890" s="1" t="s">
        <v>13</v>
      </c>
    </row>
    <row r="891" spans="1:9" x14ac:dyDescent="0.25">
      <c r="A891" s="1" t="s">
        <v>833</v>
      </c>
      <c r="B891" s="1" t="s">
        <v>10</v>
      </c>
      <c r="C891">
        <v>6384</v>
      </c>
      <c r="D891">
        <v>17856</v>
      </c>
      <c r="E891">
        <v>17</v>
      </c>
      <c r="F891" s="1" t="s">
        <v>16</v>
      </c>
      <c r="G891" s="1" t="s">
        <v>26</v>
      </c>
      <c r="H891" s="4">
        <v>45633</v>
      </c>
      <c r="I891" s="1" t="s">
        <v>21</v>
      </c>
    </row>
    <row r="892" spans="1:9" x14ac:dyDescent="0.25">
      <c r="A892" s="1" t="s">
        <v>991</v>
      </c>
      <c r="B892" s="1" t="s">
        <v>10</v>
      </c>
      <c r="C892">
        <v>3210</v>
      </c>
      <c r="D892">
        <v>17856</v>
      </c>
      <c r="E892">
        <v>10</v>
      </c>
      <c r="F892" s="1" t="s">
        <v>11</v>
      </c>
      <c r="G892" s="1" t="s">
        <v>17</v>
      </c>
      <c r="H892" s="4">
        <v>45655</v>
      </c>
      <c r="I892" s="1" t="s">
        <v>27</v>
      </c>
    </row>
    <row r="893" spans="1:9" x14ac:dyDescent="0.25">
      <c r="A893" s="1" t="s">
        <v>53</v>
      </c>
      <c r="B893" s="1" t="s">
        <v>10</v>
      </c>
      <c r="C893">
        <v>9301</v>
      </c>
      <c r="D893">
        <v>17990</v>
      </c>
      <c r="E893">
        <v>24</v>
      </c>
      <c r="F893" s="1" t="s">
        <v>11</v>
      </c>
      <c r="G893" s="1" t="s">
        <v>12</v>
      </c>
      <c r="H893" s="4">
        <v>45463</v>
      </c>
      <c r="I893" s="1" t="s">
        <v>21</v>
      </c>
    </row>
    <row r="894" spans="1:9" x14ac:dyDescent="0.25">
      <c r="A894" s="1" t="s">
        <v>54</v>
      </c>
      <c r="B894" s="1" t="s">
        <v>25</v>
      </c>
      <c r="C894">
        <v>2961</v>
      </c>
      <c r="D894">
        <v>17990</v>
      </c>
      <c r="E894">
        <v>9</v>
      </c>
      <c r="F894" s="1" t="s">
        <v>11</v>
      </c>
      <c r="G894" s="1" t="s">
        <v>20</v>
      </c>
      <c r="H894" s="4">
        <v>45494</v>
      </c>
      <c r="I894" s="1" t="s">
        <v>27</v>
      </c>
    </row>
    <row r="895" spans="1:9" x14ac:dyDescent="0.25">
      <c r="A895" s="1" t="s">
        <v>157</v>
      </c>
      <c r="B895" s="1" t="s">
        <v>10</v>
      </c>
      <c r="C895">
        <v>8812</v>
      </c>
      <c r="D895">
        <v>17990</v>
      </c>
      <c r="E895">
        <v>18</v>
      </c>
      <c r="F895" s="1" t="s">
        <v>16</v>
      </c>
      <c r="G895" s="1" t="s">
        <v>26</v>
      </c>
      <c r="H895" s="4">
        <v>45301</v>
      </c>
      <c r="I895" s="1" t="s">
        <v>13</v>
      </c>
    </row>
    <row r="896" spans="1:9" x14ac:dyDescent="0.25">
      <c r="A896" s="1" t="s">
        <v>176</v>
      </c>
      <c r="B896" s="1" t="s">
        <v>10</v>
      </c>
      <c r="C896">
        <v>560</v>
      </c>
      <c r="D896">
        <v>17990</v>
      </c>
      <c r="E896">
        <v>17</v>
      </c>
      <c r="F896" s="1" t="s">
        <v>11</v>
      </c>
      <c r="G896" s="1" t="s">
        <v>26</v>
      </c>
      <c r="H896" s="4">
        <v>45645</v>
      </c>
      <c r="I896" s="1" t="s">
        <v>13</v>
      </c>
    </row>
    <row r="897" spans="1:9" x14ac:dyDescent="0.25">
      <c r="A897" s="1" t="s">
        <v>312</v>
      </c>
      <c r="B897" s="1" t="s">
        <v>25</v>
      </c>
      <c r="C897">
        <v>6503</v>
      </c>
      <c r="D897">
        <v>17990</v>
      </c>
      <c r="E897">
        <v>24</v>
      </c>
      <c r="F897" s="1" t="s">
        <v>11</v>
      </c>
      <c r="G897" s="1" t="s">
        <v>20</v>
      </c>
      <c r="H897" s="4">
        <v>45632</v>
      </c>
      <c r="I897" s="1" t="s">
        <v>21</v>
      </c>
    </row>
    <row r="898" spans="1:9" x14ac:dyDescent="0.25">
      <c r="A898" s="1" t="s">
        <v>321</v>
      </c>
      <c r="B898" s="1" t="s">
        <v>25</v>
      </c>
      <c r="C898">
        <v>7791</v>
      </c>
      <c r="D898">
        <v>17990</v>
      </c>
      <c r="E898">
        <v>11</v>
      </c>
      <c r="F898" s="1" t="s">
        <v>11</v>
      </c>
      <c r="G898" s="1" t="s">
        <v>17</v>
      </c>
      <c r="H898" s="4">
        <v>45543</v>
      </c>
      <c r="I898" s="1" t="s">
        <v>21</v>
      </c>
    </row>
    <row r="899" spans="1:9" x14ac:dyDescent="0.25">
      <c r="A899" s="1" t="s">
        <v>337</v>
      </c>
      <c r="B899" s="1" t="s">
        <v>19</v>
      </c>
      <c r="C899">
        <v>5178</v>
      </c>
      <c r="D899">
        <v>17990</v>
      </c>
      <c r="E899">
        <v>24</v>
      </c>
      <c r="F899" s="1" t="s">
        <v>11</v>
      </c>
      <c r="G899" s="1" t="s">
        <v>26</v>
      </c>
      <c r="H899" s="4">
        <v>45555</v>
      </c>
      <c r="I899" s="1" t="s">
        <v>13</v>
      </c>
    </row>
    <row r="900" spans="1:9" x14ac:dyDescent="0.25">
      <c r="A900" s="1" t="s">
        <v>380</v>
      </c>
      <c r="B900" s="1" t="s">
        <v>10</v>
      </c>
      <c r="C900">
        <v>1422</v>
      </c>
      <c r="D900">
        <v>17990</v>
      </c>
      <c r="E900">
        <v>23</v>
      </c>
      <c r="F900" s="1" t="s">
        <v>11</v>
      </c>
      <c r="G900" s="1" t="s">
        <v>12</v>
      </c>
      <c r="H900" s="4">
        <v>45423</v>
      </c>
      <c r="I900" s="1" t="s">
        <v>27</v>
      </c>
    </row>
    <row r="901" spans="1:9" x14ac:dyDescent="0.25">
      <c r="A901" s="1" t="s">
        <v>503</v>
      </c>
      <c r="B901" s="1" t="s">
        <v>15</v>
      </c>
      <c r="C901">
        <v>8781</v>
      </c>
      <c r="D901">
        <v>17990</v>
      </c>
      <c r="E901">
        <v>1</v>
      </c>
      <c r="F901" s="1" t="s">
        <v>11</v>
      </c>
      <c r="G901" s="1" t="s">
        <v>12</v>
      </c>
      <c r="H901" s="4">
        <v>45588</v>
      </c>
      <c r="I901" s="1" t="s">
        <v>27</v>
      </c>
    </row>
    <row r="902" spans="1:9" x14ac:dyDescent="0.25">
      <c r="A902" s="1" t="s">
        <v>523</v>
      </c>
      <c r="B902" s="1" t="s">
        <v>25</v>
      </c>
      <c r="C902">
        <v>6366</v>
      </c>
      <c r="D902">
        <v>17990</v>
      </c>
      <c r="E902">
        <v>3</v>
      </c>
      <c r="F902" s="1" t="s">
        <v>16</v>
      </c>
      <c r="G902" s="1" t="s">
        <v>12</v>
      </c>
      <c r="H902" s="4">
        <v>45444</v>
      </c>
      <c r="I902" s="1" t="s">
        <v>21</v>
      </c>
    </row>
    <row r="903" spans="1:9" x14ac:dyDescent="0.25">
      <c r="A903" s="1" t="s">
        <v>539</v>
      </c>
      <c r="B903" s="1" t="s">
        <v>15</v>
      </c>
      <c r="C903">
        <v>7274</v>
      </c>
      <c r="D903">
        <v>17990</v>
      </c>
      <c r="E903">
        <v>4</v>
      </c>
      <c r="F903" s="1" t="s">
        <v>11</v>
      </c>
      <c r="G903" s="1" t="s">
        <v>17</v>
      </c>
      <c r="H903" s="4">
        <v>45560</v>
      </c>
      <c r="I903" s="1" t="s">
        <v>27</v>
      </c>
    </row>
    <row r="904" spans="1:9" x14ac:dyDescent="0.25">
      <c r="A904" s="1" t="s">
        <v>568</v>
      </c>
      <c r="B904" s="1" t="s">
        <v>10</v>
      </c>
      <c r="C904">
        <v>6526</v>
      </c>
      <c r="D904">
        <v>17990</v>
      </c>
      <c r="E904">
        <v>23</v>
      </c>
      <c r="F904" s="1" t="s">
        <v>16</v>
      </c>
      <c r="G904" s="1" t="s">
        <v>12</v>
      </c>
      <c r="H904" s="4">
        <v>45550</v>
      </c>
      <c r="I904" s="1" t="s">
        <v>13</v>
      </c>
    </row>
    <row r="905" spans="1:9" x14ac:dyDescent="0.25">
      <c r="A905" s="1" t="s">
        <v>729</v>
      </c>
      <c r="B905" s="1" t="s">
        <v>25</v>
      </c>
      <c r="C905">
        <v>2217</v>
      </c>
      <c r="D905">
        <v>17990</v>
      </c>
      <c r="E905">
        <v>13</v>
      </c>
      <c r="F905" s="1" t="s">
        <v>11</v>
      </c>
      <c r="G905" s="1" t="s">
        <v>12</v>
      </c>
      <c r="H905" s="4">
        <v>45528</v>
      </c>
      <c r="I905" s="1" t="s">
        <v>13</v>
      </c>
    </row>
    <row r="906" spans="1:9" x14ac:dyDescent="0.25">
      <c r="A906" s="1" t="s">
        <v>892</v>
      </c>
      <c r="B906" s="1" t="s">
        <v>25</v>
      </c>
      <c r="C906">
        <v>6058</v>
      </c>
      <c r="D906">
        <v>17990</v>
      </c>
      <c r="E906">
        <v>20</v>
      </c>
      <c r="F906" s="1" t="s">
        <v>16</v>
      </c>
      <c r="G906" s="1" t="s">
        <v>12</v>
      </c>
      <c r="H906" s="4">
        <v>45599</v>
      </c>
      <c r="I906" s="1" t="s">
        <v>27</v>
      </c>
    </row>
    <row r="907" spans="1:9" x14ac:dyDescent="0.25">
      <c r="A907" s="1" t="s">
        <v>972</v>
      </c>
      <c r="B907" s="1" t="s">
        <v>10</v>
      </c>
      <c r="C907">
        <v>1461</v>
      </c>
      <c r="D907">
        <v>17990</v>
      </c>
      <c r="E907">
        <v>8</v>
      </c>
      <c r="F907" s="1" t="s">
        <v>11</v>
      </c>
      <c r="G907" s="1" t="s">
        <v>20</v>
      </c>
      <c r="H907" s="4">
        <v>45507</v>
      </c>
      <c r="I907" s="1" t="s">
        <v>13</v>
      </c>
    </row>
    <row r="908" spans="1:9" x14ac:dyDescent="0.25">
      <c r="A908" s="1" t="s">
        <v>38</v>
      </c>
      <c r="B908" s="1" t="s">
        <v>19</v>
      </c>
      <c r="C908">
        <v>8019</v>
      </c>
      <c r="D908">
        <v>18100</v>
      </c>
      <c r="E908">
        <v>3</v>
      </c>
      <c r="F908" s="1" t="s">
        <v>11</v>
      </c>
      <c r="G908" s="1" t="s">
        <v>26</v>
      </c>
      <c r="H908" s="4">
        <v>45534</v>
      </c>
      <c r="I908" s="1" t="s">
        <v>13</v>
      </c>
    </row>
    <row r="909" spans="1:9" x14ac:dyDescent="0.25">
      <c r="A909" s="1" t="s">
        <v>122</v>
      </c>
      <c r="B909" s="1" t="s">
        <v>25</v>
      </c>
      <c r="C909">
        <v>7364</v>
      </c>
      <c r="D909">
        <v>18100</v>
      </c>
      <c r="E909">
        <v>19</v>
      </c>
      <c r="F909" s="1" t="s">
        <v>11</v>
      </c>
      <c r="G909" s="1" t="s">
        <v>12</v>
      </c>
      <c r="H909" s="4">
        <v>45313</v>
      </c>
      <c r="I909" s="1" t="s">
        <v>27</v>
      </c>
    </row>
    <row r="910" spans="1:9" x14ac:dyDescent="0.25">
      <c r="A910" s="1" t="s">
        <v>131</v>
      </c>
      <c r="B910" s="1" t="s">
        <v>15</v>
      </c>
      <c r="C910">
        <v>2373</v>
      </c>
      <c r="D910">
        <v>18100</v>
      </c>
      <c r="E910">
        <v>29</v>
      </c>
      <c r="F910" s="1" t="s">
        <v>11</v>
      </c>
      <c r="G910" s="1" t="s">
        <v>17</v>
      </c>
      <c r="H910" s="4">
        <v>45579</v>
      </c>
      <c r="I910" s="1" t="s">
        <v>21</v>
      </c>
    </row>
    <row r="911" spans="1:9" x14ac:dyDescent="0.25">
      <c r="A911" s="1" t="s">
        <v>141</v>
      </c>
      <c r="B911" s="1" t="s">
        <v>25</v>
      </c>
      <c r="C911">
        <v>6238</v>
      </c>
      <c r="D911">
        <v>18100</v>
      </c>
      <c r="E911">
        <v>8</v>
      </c>
      <c r="F911" s="1" t="s">
        <v>11</v>
      </c>
      <c r="G911" s="1" t="s">
        <v>17</v>
      </c>
      <c r="H911" s="4">
        <v>45587</v>
      </c>
      <c r="I911" s="1" t="s">
        <v>21</v>
      </c>
    </row>
    <row r="912" spans="1:9" x14ac:dyDescent="0.25">
      <c r="A912" s="1" t="s">
        <v>169</v>
      </c>
      <c r="B912" s="1" t="s">
        <v>15</v>
      </c>
      <c r="C912">
        <v>5559</v>
      </c>
      <c r="D912">
        <v>18100</v>
      </c>
      <c r="E912">
        <v>15</v>
      </c>
      <c r="F912" s="1" t="s">
        <v>11</v>
      </c>
      <c r="G912" s="1" t="s">
        <v>26</v>
      </c>
      <c r="H912" s="4">
        <v>45356</v>
      </c>
      <c r="I912" s="1" t="s">
        <v>27</v>
      </c>
    </row>
    <row r="913" spans="1:9" x14ac:dyDescent="0.25">
      <c r="A913" s="1" t="s">
        <v>189</v>
      </c>
      <c r="B913" s="1" t="s">
        <v>10</v>
      </c>
      <c r="C913">
        <v>3094</v>
      </c>
      <c r="D913">
        <v>18100</v>
      </c>
      <c r="E913">
        <v>27</v>
      </c>
      <c r="F913" s="1" t="s">
        <v>11</v>
      </c>
      <c r="G913" s="1" t="s">
        <v>17</v>
      </c>
      <c r="H913" s="4">
        <v>45609</v>
      </c>
      <c r="I913" s="1" t="s">
        <v>27</v>
      </c>
    </row>
    <row r="914" spans="1:9" x14ac:dyDescent="0.25">
      <c r="A914" s="1" t="s">
        <v>301</v>
      </c>
      <c r="B914" s="1" t="s">
        <v>19</v>
      </c>
      <c r="C914">
        <v>3104</v>
      </c>
      <c r="D914">
        <v>18100</v>
      </c>
      <c r="E914">
        <v>9</v>
      </c>
      <c r="F914" s="1" t="s">
        <v>11</v>
      </c>
      <c r="G914" s="1" t="s">
        <v>26</v>
      </c>
      <c r="H914" s="4">
        <v>45339</v>
      </c>
      <c r="I914" s="1" t="s">
        <v>21</v>
      </c>
    </row>
    <row r="915" spans="1:9" x14ac:dyDescent="0.25">
      <c r="A915" s="1" t="s">
        <v>401</v>
      </c>
      <c r="B915" s="1" t="s">
        <v>15</v>
      </c>
      <c r="C915">
        <v>3691</v>
      </c>
      <c r="D915">
        <v>18100</v>
      </c>
      <c r="E915">
        <v>25</v>
      </c>
      <c r="F915" s="1" t="s">
        <v>16</v>
      </c>
      <c r="G915" s="1" t="s">
        <v>17</v>
      </c>
      <c r="H915" s="4">
        <v>45303</v>
      </c>
      <c r="I915" s="1" t="s">
        <v>27</v>
      </c>
    </row>
    <row r="916" spans="1:9" x14ac:dyDescent="0.25">
      <c r="A916" s="1" t="s">
        <v>461</v>
      </c>
      <c r="B916" s="1" t="s">
        <v>19</v>
      </c>
      <c r="C916">
        <v>3327</v>
      </c>
      <c r="D916">
        <v>18100</v>
      </c>
      <c r="E916">
        <v>10</v>
      </c>
      <c r="F916" s="1" t="s">
        <v>11</v>
      </c>
      <c r="G916" s="1" t="s">
        <v>12</v>
      </c>
      <c r="H916" s="4">
        <v>45404</v>
      </c>
      <c r="I916" s="1" t="s">
        <v>27</v>
      </c>
    </row>
    <row r="917" spans="1:9" x14ac:dyDescent="0.25">
      <c r="A917" s="1" t="s">
        <v>476</v>
      </c>
      <c r="B917" s="1" t="s">
        <v>15</v>
      </c>
      <c r="C917">
        <v>1948</v>
      </c>
      <c r="D917">
        <v>18100</v>
      </c>
      <c r="E917">
        <v>6</v>
      </c>
      <c r="F917" s="1" t="s">
        <v>16</v>
      </c>
      <c r="G917" s="1" t="s">
        <v>20</v>
      </c>
      <c r="H917" s="4">
        <v>45349</v>
      </c>
      <c r="I917" s="1" t="s">
        <v>13</v>
      </c>
    </row>
    <row r="918" spans="1:9" x14ac:dyDescent="0.25">
      <c r="A918" s="1" t="s">
        <v>538</v>
      </c>
      <c r="B918" s="1" t="s">
        <v>25</v>
      </c>
      <c r="C918">
        <v>3794</v>
      </c>
      <c r="D918">
        <v>18100</v>
      </c>
      <c r="E918">
        <v>2</v>
      </c>
      <c r="F918" s="1" t="s">
        <v>11</v>
      </c>
      <c r="G918" s="1" t="s">
        <v>26</v>
      </c>
      <c r="H918" s="4">
        <v>45470</v>
      </c>
      <c r="I918" s="1" t="s">
        <v>21</v>
      </c>
    </row>
    <row r="919" spans="1:9" x14ac:dyDescent="0.25">
      <c r="A919" s="1" t="s">
        <v>540</v>
      </c>
      <c r="B919" s="1" t="s">
        <v>15</v>
      </c>
      <c r="C919">
        <v>7931</v>
      </c>
      <c r="D919">
        <v>18100</v>
      </c>
      <c r="E919">
        <v>21</v>
      </c>
      <c r="F919" s="1" t="s">
        <v>11</v>
      </c>
      <c r="G919" s="1" t="s">
        <v>17</v>
      </c>
      <c r="H919" s="4">
        <v>45439</v>
      </c>
      <c r="I919" s="1" t="s">
        <v>27</v>
      </c>
    </row>
    <row r="920" spans="1:9" x14ac:dyDescent="0.25">
      <c r="A920" s="1" t="s">
        <v>543</v>
      </c>
      <c r="B920" s="1" t="s">
        <v>15</v>
      </c>
      <c r="C920">
        <v>4305</v>
      </c>
      <c r="D920">
        <v>18100</v>
      </c>
      <c r="E920">
        <v>1</v>
      </c>
      <c r="F920" s="1" t="s">
        <v>16</v>
      </c>
      <c r="G920" s="1" t="s">
        <v>20</v>
      </c>
      <c r="H920" s="4">
        <v>45375</v>
      </c>
      <c r="I920" s="1" t="s">
        <v>21</v>
      </c>
    </row>
    <row r="921" spans="1:9" x14ac:dyDescent="0.25">
      <c r="A921" s="1" t="s">
        <v>566</v>
      </c>
      <c r="B921" s="1" t="s">
        <v>25</v>
      </c>
      <c r="C921">
        <v>4831</v>
      </c>
      <c r="D921">
        <v>18100</v>
      </c>
      <c r="E921">
        <v>15</v>
      </c>
      <c r="F921" s="1" t="s">
        <v>16</v>
      </c>
      <c r="G921" s="1" t="s">
        <v>20</v>
      </c>
      <c r="H921" s="4">
        <v>45564</v>
      </c>
      <c r="I921" s="1" t="s">
        <v>13</v>
      </c>
    </row>
    <row r="922" spans="1:9" x14ac:dyDescent="0.25">
      <c r="A922" s="1" t="s">
        <v>576</v>
      </c>
      <c r="B922" s="1" t="s">
        <v>15</v>
      </c>
      <c r="C922">
        <v>4634</v>
      </c>
      <c r="D922">
        <v>18100</v>
      </c>
      <c r="E922">
        <v>5</v>
      </c>
      <c r="F922" s="1" t="s">
        <v>11</v>
      </c>
      <c r="G922" s="1" t="s">
        <v>26</v>
      </c>
      <c r="H922" s="4">
        <v>45558</v>
      </c>
      <c r="I922" s="1" t="s">
        <v>21</v>
      </c>
    </row>
    <row r="923" spans="1:9" x14ac:dyDescent="0.25">
      <c r="A923" s="1" t="s">
        <v>636</v>
      </c>
      <c r="B923" s="1" t="s">
        <v>19</v>
      </c>
      <c r="C923">
        <v>686</v>
      </c>
      <c r="D923">
        <v>18100</v>
      </c>
      <c r="E923">
        <v>9</v>
      </c>
      <c r="F923" s="1" t="s">
        <v>11</v>
      </c>
      <c r="G923" s="1" t="s">
        <v>26</v>
      </c>
      <c r="H923" s="4">
        <v>45304</v>
      </c>
      <c r="I923" s="1" t="s">
        <v>27</v>
      </c>
    </row>
    <row r="924" spans="1:9" x14ac:dyDescent="0.25">
      <c r="A924" s="1" t="s">
        <v>638</v>
      </c>
      <c r="B924" s="1" t="s">
        <v>15</v>
      </c>
      <c r="C924">
        <v>2432</v>
      </c>
      <c r="D924">
        <v>18100</v>
      </c>
      <c r="E924">
        <v>15</v>
      </c>
      <c r="F924" s="1" t="s">
        <v>11</v>
      </c>
      <c r="G924" s="1" t="s">
        <v>12</v>
      </c>
      <c r="H924" s="4">
        <v>45520</v>
      </c>
      <c r="I924" s="1" t="s">
        <v>27</v>
      </c>
    </row>
    <row r="925" spans="1:9" x14ac:dyDescent="0.25">
      <c r="A925" s="1" t="s">
        <v>693</v>
      </c>
      <c r="B925" s="1" t="s">
        <v>15</v>
      </c>
      <c r="C925">
        <v>5947</v>
      </c>
      <c r="D925">
        <v>18100</v>
      </c>
      <c r="E925">
        <v>26</v>
      </c>
      <c r="F925" s="1" t="s">
        <v>16</v>
      </c>
      <c r="G925" s="1" t="s">
        <v>26</v>
      </c>
      <c r="H925" s="4">
        <v>45300</v>
      </c>
      <c r="I925" s="1" t="s">
        <v>21</v>
      </c>
    </row>
    <row r="926" spans="1:9" x14ac:dyDescent="0.25">
      <c r="A926" s="1" t="s">
        <v>760</v>
      </c>
      <c r="B926" s="1" t="s">
        <v>19</v>
      </c>
      <c r="C926">
        <v>4822</v>
      </c>
      <c r="D926">
        <v>18100</v>
      </c>
      <c r="E926">
        <v>4</v>
      </c>
      <c r="F926" s="1" t="s">
        <v>11</v>
      </c>
      <c r="G926" s="1" t="s">
        <v>26</v>
      </c>
      <c r="H926" s="4">
        <v>45493</v>
      </c>
      <c r="I926" s="1" t="s">
        <v>13</v>
      </c>
    </row>
    <row r="927" spans="1:9" x14ac:dyDescent="0.25">
      <c r="A927" s="1" t="s">
        <v>965</v>
      </c>
      <c r="B927" s="1" t="s">
        <v>10</v>
      </c>
      <c r="C927">
        <v>9999</v>
      </c>
      <c r="D927">
        <v>18100</v>
      </c>
      <c r="E927">
        <v>19</v>
      </c>
      <c r="F927" s="1" t="s">
        <v>11</v>
      </c>
      <c r="G927" s="1" t="s">
        <v>26</v>
      </c>
      <c r="H927" s="4">
        <v>45364</v>
      </c>
      <c r="I927" s="1" t="s">
        <v>13</v>
      </c>
    </row>
    <row r="928" spans="1:9" x14ac:dyDescent="0.25">
      <c r="A928" s="1" t="s">
        <v>971</v>
      </c>
      <c r="B928" s="1" t="s">
        <v>10</v>
      </c>
      <c r="C928">
        <v>4058</v>
      </c>
      <c r="D928">
        <v>18100</v>
      </c>
      <c r="E928">
        <v>24</v>
      </c>
      <c r="F928" s="1" t="s">
        <v>11</v>
      </c>
      <c r="G928" s="1" t="s">
        <v>26</v>
      </c>
      <c r="H928" s="4">
        <v>45344</v>
      </c>
      <c r="I928" s="1" t="s">
        <v>13</v>
      </c>
    </row>
    <row r="929" spans="1:9" x14ac:dyDescent="0.25">
      <c r="A929" s="1" t="s">
        <v>985</v>
      </c>
      <c r="B929" s="1" t="s">
        <v>25</v>
      </c>
      <c r="C929">
        <v>5816</v>
      </c>
      <c r="D929">
        <v>18100</v>
      </c>
      <c r="E929">
        <v>1</v>
      </c>
      <c r="F929" s="1" t="s">
        <v>16</v>
      </c>
      <c r="G929" s="1" t="s">
        <v>20</v>
      </c>
      <c r="H929" s="4">
        <v>45340</v>
      </c>
      <c r="I929" s="1" t="s">
        <v>21</v>
      </c>
    </row>
    <row r="930" spans="1:9" x14ac:dyDescent="0.25">
      <c r="A930" s="1" t="s">
        <v>220</v>
      </c>
      <c r="B930" s="1" t="s">
        <v>25</v>
      </c>
      <c r="C930">
        <v>7678</v>
      </c>
      <c r="D930">
        <v>18504</v>
      </c>
      <c r="E930">
        <v>29</v>
      </c>
      <c r="F930" s="1" t="s">
        <v>11</v>
      </c>
      <c r="G930" s="1" t="s">
        <v>26</v>
      </c>
      <c r="H930" s="4">
        <v>45352</v>
      </c>
      <c r="I930" s="1" t="s">
        <v>21</v>
      </c>
    </row>
    <row r="931" spans="1:9" x14ac:dyDescent="0.25">
      <c r="A931" s="1" t="s">
        <v>231</v>
      </c>
      <c r="B931" s="1" t="s">
        <v>10</v>
      </c>
      <c r="C931">
        <v>3505</v>
      </c>
      <c r="D931">
        <v>18504</v>
      </c>
      <c r="E931">
        <v>25</v>
      </c>
      <c r="F931" s="1" t="s">
        <v>11</v>
      </c>
      <c r="G931" s="1" t="s">
        <v>26</v>
      </c>
      <c r="H931" s="4">
        <v>45324</v>
      </c>
      <c r="I931" s="1" t="s">
        <v>13</v>
      </c>
    </row>
    <row r="932" spans="1:9" x14ac:dyDescent="0.25">
      <c r="A932" s="1" t="s">
        <v>322</v>
      </c>
      <c r="B932" s="1" t="s">
        <v>19</v>
      </c>
      <c r="C932">
        <v>2005</v>
      </c>
      <c r="D932">
        <v>18504</v>
      </c>
      <c r="E932">
        <v>7</v>
      </c>
      <c r="F932" s="1" t="s">
        <v>16</v>
      </c>
      <c r="G932" s="1" t="s">
        <v>17</v>
      </c>
      <c r="H932" s="4">
        <v>45575</v>
      </c>
      <c r="I932" s="1" t="s">
        <v>27</v>
      </c>
    </row>
    <row r="933" spans="1:9" x14ac:dyDescent="0.25">
      <c r="A933" s="1" t="s">
        <v>484</v>
      </c>
      <c r="B933" s="1" t="s">
        <v>15</v>
      </c>
      <c r="C933">
        <v>2178</v>
      </c>
      <c r="D933">
        <v>18504</v>
      </c>
      <c r="E933">
        <v>26</v>
      </c>
      <c r="F933" s="1" t="s">
        <v>11</v>
      </c>
      <c r="G933" s="1" t="s">
        <v>20</v>
      </c>
      <c r="H933" s="4">
        <v>45637</v>
      </c>
      <c r="I933" s="1" t="s">
        <v>13</v>
      </c>
    </row>
    <row r="934" spans="1:9" x14ac:dyDescent="0.25">
      <c r="A934" s="1" t="s">
        <v>526</v>
      </c>
      <c r="B934" s="1" t="s">
        <v>10</v>
      </c>
      <c r="C934">
        <v>7712</v>
      </c>
      <c r="D934">
        <v>18504</v>
      </c>
      <c r="E934">
        <v>11</v>
      </c>
      <c r="F934" s="1" t="s">
        <v>16</v>
      </c>
      <c r="G934" s="1" t="s">
        <v>20</v>
      </c>
      <c r="H934" s="4">
        <v>45404</v>
      </c>
      <c r="I934" s="1" t="s">
        <v>13</v>
      </c>
    </row>
    <row r="935" spans="1:9" x14ac:dyDescent="0.25">
      <c r="A935" s="1" t="s">
        <v>575</v>
      </c>
      <c r="B935" s="1" t="s">
        <v>19</v>
      </c>
      <c r="C935">
        <v>1149</v>
      </c>
      <c r="D935">
        <v>18504</v>
      </c>
      <c r="E935">
        <v>25</v>
      </c>
      <c r="F935" s="1" t="s">
        <v>16</v>
      </c>
      <c r="G935" s="1" t="s">
        <v>20</v>
      </c>
      <c r="H935" s="4">
        <v>45543</v>
      </c>
      <c r="I935" s="1" t="s">
        <v>21</v>
      </c>
    </row>
    <row r="936" spans="1:9" x14ac:dyDescent="0.25">
      <c r="A936" s="1" t="s">
        <v>712</v>
      </c>
      <c r="B936" s="1" t="s">
        <v>19</v>
      </c>
      <c r="C936">
        <v>1370</v>
      </c>
      <c r="D936">
        <v>18504</v>
      </c>
      <c r="E936">
        <v>25</v>
      </c>
      <c r="F936" s="1" t="s">
        <v>11</v>
      </c>
      <c r="G936" s="1" t="s">
        <v>20</v>
      </c>
      <c r="H936" s="4">
        <v>45338</v>
      </c>
      <c r="I936" s="1" t="s">
        <v>21</v>
      </c>
    </row>
    <row r="937" spans="1:9" x14ac:dyDescent="0.25">
      <c r="A937" s="1" t="s">
        <v>734</v>
      </c>
      <c r="B937" s="1" t="s">
        <v>15</v>
      </c>
      <c r="C937">
        <v>9980</v>
      </c>
      <c r="D937">
        <v>18504</v>
      </c>
      <c r="E937">
        <v>26</v>
      </c>
      <c r="F937" s="1" t="s">
        <v>16</v>
      </c>
      <c r="G937" s="1" t="s">
        <v>20</v>
      </c>
      <c r="H937" s="4">
        <v>45300</v>
      </c>
      <c r="I937" s="1" t="s">
        <v>21</v>
      </c>
    </row>
    <row r="938" spans="1:9" x14ac:dyDescent="0.25">
      <c r="A938" s="1" t="s">
        <v>801</v>
      </c>
      <c r="B938" s="1" t="s">
        <v>25</v>
      </c>
      <c r="C938">
        <v>8178</v>
      </c>
      <c r="D938">
        <v>18504</v>
      </c>
      <c r="E938">
        <v>9</v>
      </c>
      <c r="F938" s="1" t="s">
        <v>11</v>
      </c>
      <c r="G938" s="1" t="s">
        <v>12</v>
      </c>
      <c r="H938" s="4">
        <v>45481</v>
      </c>
      <c r="I938" s="1" t="s">
        <v>13</v>
      </c>
    </row>
    <row r="939" spans="1:9" x14ac:dyDescent="0.25">
      <c r="A939" s="1" t="s">
        <v>841</v>
      </c>
      <c r="B939" s="1" t="s">
        <v>15</v>
      </c>
      <c r="C939">
        <v>9580</v>
      </c>
      <c r="D939">
        <v>18504</v>
      </c>
      <c r="E939">
        <v>10</v>
      </c>
      <c r="F939" s="1" t="s">
        <v>16</v>
      </c>
      <c r="G939" s="1" t="s">
        <v>12</v>
      </c>
      <c r="H939" s="4">
        <v>45437</v>
      </c>
      <c r="I939" s="1" t="s">
        <v>27</v>
      </c>
    </row>
    <row r="940" spans="1:9" x14ac:dyDescent="0.25">
      <c r="A940" s="1" t="s">
        <v>894</v>
      </c>
      <c r="B940" s="1" t="s">
        <v>10</v>
      </c>
      <c r="C940">
        <v>5147</v>
      </c>
      <c r="D940">
        <v>18504</v>
      </c>
      <c r="E940">
        <v>23</v>
      </c>
      <c r="F940" s="1" t="s">
        <v>11</v>
      </c>
      <c r="G940" s="1" t="s">
        <v>26</v>
      </c>
      <c r="H940" s="4">
        <v>45568</v>
      </c>
      <c r="I940" s="1" t="s">
        <v>13</v>
      </c>
    </row>
    <row r="941" spans="1:9" x14ac:dyDescent="0.25">
      <c r="A941" s="1" t="s">
        <v>898</v>
      </c>
      <c r="B941" s="1" t="s">
        <v>25</v>
      </c>
      <c r="C941">
        <v>1949</v>
      </c>
      <c r="D941">
        <v>18504</v>
      </c>
      <c r="E941">
        <v>26</v>
      </c>
      <c r="F941" s="1" t="s">
        <v>16</v>
      </c>
      <c r="G941" s="1" t="s">
        <v>26</v>
      </c>
      <c r="H941" s="4">
        <v>45633</v>
      </c>
      <c r="I941" s="1" t="s">
        <v>13</v>
      </c>
    </row>
    <row r="942" spans="1:9" x14ac:dyDescent="0.25">
      <c r="A942" s="1" t="s">
        <v>952</v>
      </c>
      <c r="B942" s="1" t="s">
        <v>15</v>
      </c>
      <c r="C942">
        <v>1573</v>
      </c>
      <c r="D942">
        <v>18504</v>
      </c>
      <c r="E942">
        <v>29</v>
      </c>
      <c r="F942" s="1" t="s">
        <v>11</v>
      </c>
      <c r="G942" s="1" t="s">
        <v>20</v>
      </c>
      <c r="H942" s="4">
        <v>45527</v>
      </c>
      <c r="I942" s="1" t="s">
        <v>21</v>
      </c>
    </row>
    <row r="943" spans="1:9" x14ac:dyDescent="0.25">
      <c r="A943" s="1" t="s">
        <v>990</v>
      </c>
      <c r="B943" s="1" t="s">
        <v>25</v>
      </c>
      <c r="C943">
        <v>6816</v>
      </c>
      <c r="D943">
        <v>18504</v>
      </c>
      <c r="E943">
        <v>4</v>
      </c>
      <c r="F943" s="1" t="s">
        <v>11</v>
      </c>
      <c r="G943" s="1" t="s">
        <v>12</v>
      </c>
      <c r="H943" s="4">
        <v>45642</v>
      </c>
      <c r="I943" s="1" t="s">
        <v>13</v>
      </c>
    </row>
    <row r="944" spans="1:9" x14ac:dyDescent="0.25">
      <c r="A944" s="1" t="s">
        <v>58</v>
      </c>
      <c r="B944" s="1" t="s">
        <v>10</v>
      </c>
      <c r="C944">
        <v>4896</v>
      </c>
      <c r="D944">
        <v>19081</v>
      </c>
      <c r="E944">
        <v>12</v>
      </c>
      <c r="F944" s="1" t="s">
        <v>16</v>
      </c>
      <c r="G944" s="1" t="s">
        <v>12</v>
      </c>
      <c r="H944" s="4">
        <v>45488</v>
      </c>
      <c r="I944" s="1" t="s">
        <v>21</v>
      </c>
    </row>
    <row r="945" spans="1:9" x14ac:dyDescent="0.25">
      <c r="A945" s="1" t="s">
        <v>97</v>
      </c>
      <c r="B945" s="1" t="s">
        <v>19</v>
      </c>
      <c r="C945">
        <v>5985</v>
      </c>
      <c r="D945">
        <v>19081</v>
      </c>
      <c r="E945">
        <v>29</v>
      </c>
      <c r="F945" s="1" t="s">
        <v>11</v>
      </c>
      <c r="G945" s="1" t="s">
        <v>17</v>
      </c>
      <c r="H945" s="4">
        <v>45317</v>
      </c>
      <c r="I945" s="1" t="s">
        <v>21</v>
      </c>
    </row>
    <row r="946" spans="1:9" x14ac:dyDescent="0.25">
      <c r="A946" s="1" t="s">
        <v>125</v>
      </c>
      <c r="B946" s="1" t="s">
        <v>15</v>
      </c>
      <c r="C946">
        <v>8524</v>
      </c>
      <c r="D946">
        <v>19081</v>
      </c>
      <c r="E946">
        <v>22</v>
      </c>
      <c r="F946" s="1" t="s">
        <v>11</v>
      </c>
      <c r="G946" s="1" t="s">
        <v>26</v>
      </c>
      <c r="H946" s="4">
        <v>45294</v>
      </c>
      <c r="I946" s="1" t="s">
        <v>27</v>
      </c>
    </row>
    <row r="947" spans="1:9" x14ac:dyDescent="0.25">
      <c r="A947" s="1" t="s">
        <v>300</v>
      </c>
      <c r="B947" s="1" t="s">
        <v>25</v>
      </c>
      <c r="C947">
        <v>6976</v>
      </c>
      <c r="D947">
        <v>19081</v>
      </c>
      <c r="E947">
        <v>10</v>
      </c>
      <c r="F947" s="1" t="s">
        <v>11</v>
      </c>
      <c r="G947" s="1" t="s">
        <v>12</v>
      </c>
      <c r="H947" s="4">
        <v>45433</v>
      </c>
      <c r="I947" s="1" t="s">
        <v>27</v>
      </c>
    </row>
    <row r="948" spans="1:9" x14ac:dyDescent="0.25">
      <c r="A948" s="1" t="s">
        <v>326</v>
      </c>
      <c r="B948" s="1" t="s">
        <v>15</v>
      </c>
      <c r="C948">
        <v>749</v>
      </c>
      <c r="D948">
        <v>19081</v>
      </c>
      <c r="E948">
        <v>15</v>
      </c>
      <c r="F948" s="1" t="s">
        <v>11</v>
      </c>
      <c r="G948" s="1" t="s">
        <v>17</v>
      </c>
      <c r="H948" s="4">
        <v>45602</v>
      </c>
      <c r="I948" s="1" t="s">
        <v>13</v>
      </c>
    </row>
    <row r="949" spans="1:9" x14ac:dyDescent="0.25">
      <c r="A949" s="1" t="s">
        <v>347</v>
      </c>
      <c r="B949" s="1" t="s">
        <v>25</v>
      </c>
      <c r="C949">
        <v>989</v>
      </c>
      <c r="D949">
        <v>19081</v>
      </c>
      <c r="E949">
        <v>14</v>
      </c>
      <c r="F949" s="1" t="s">
        <v>11</v>
      </c>
      <c r="G949" s="1" t="s">
        <v>12</v>
      </c>
      <c r="H949" s="4">
        <v>45419</v>
      </c>
      <c r="I949" s="1" t="s">
        <v>13</v>
      </c>
    </row>
    <row r="950" spans="1:9" x14ac:dyDescent="0.25">
      <c r="A950" s="1" t="s">
        <v>356</v>
      </c>
      <c r="B950" s="1" t="s">
        <v>10</v>
      </c>
      <c r="C950">
        <v>3075</v>
      </c>
      <c r="D950">
        <v>19081</v>
      </c>
      <c r="E950">
        <v>9</v>
      </c>
      <c r="F950" s="1" t="s">
        <v>11</v>
      </c>
      <c r="G950" s="1" t="s">
        <v>26</v>
      </c>
      <c r="H950" s="4">
        <v>45519</v>
      </c>
      <c r="I950" s="1" t="s">
        <v>27</v>
      </c>
    </row>
    <row r="951" spans="1:9" x14ac:dyDescent="0.25">
      <c r="A951" s="1" t="s">
        <v>392</v>
      </c>
      <c r="B951" s="1" t="s">
        <v>10</v>
      </c>
      <c r="C951">
        <v>9460</v>
      </c>
      <c r="D951">
        <v>19081</v>
      </c>
      <c r="E951">
        <v>1</v>
      </c>
      <c r="F951" s="1" t="s">
        <v>16</v>
      </c>
      <c r="G951" s="1" t="s">
        <v>12</v>
      </c>
      <c r="H951" s="4">
        <v>45420</v>
      </c>
      <c r="I951" s="1" t="s">
        <v>21</v>
      </c>
    </row>
    <row r="952" spans="1:9" x14ac:dyDescent="0.25">
      <c r="A952" s="1" t="s">
        <v>663</v>
      </c>
      <c r="B952" s="1" t="s">
        <v>19</v>
      </c>
      <c r="C952">
        <v>9097</v>
      </c>
      <c r="D952">
        <v>19081</v>
      </c>
      <c r="E952">
        <v>1</v>
      </c>
      <c r="F952" s="1" t="s">
        <v>16</v>
      </c>
      <c r="G952" s="1" t="s">
        <v>12</v>
      </c>
      <c r="H952" s="4">
        <v>45625</v>
      </c>
      <c r="I952" s="1" t="s">
        <v>13</v>
      </c>
    </row>
    <row r="953" spans="1:9" x14ac:dyDescent="0.25">
      <c r="A953" s="1" t="s">
        <v>665</v>
      </c>
      <c r="B953" s="1" t="s">
        <v>10</v>
      </c>
      <c r="C953">
        <v>2794</v>
      </c>
      <c r="D953">
        <v>19081</v>
      </c>
      <c r="E953">
        <v>17</v>
      </c>
      <c r="F953" s="1" t="s">
        <v>16</v>
      </c>
      <c r="G953" s="1" t="s">
        <v>17</v>
      </c>
      <c r="H953" s="4">
        <v>45454</v>
      </c>
      <c r="I953" s="1" t="s">
        <v>21</v>
      </c>
    </row>
    <row r="954" spans="1:9" x14ac:dyDescent="0.25">
      <c r="A954" s="1" t="s">
        <v>740</v>
      </c>
      <c r="B954" s="1" t="s">
        <v>25</v>
      </c>
      <c r="C954">
        <v>5548</v>
      </c>
      <c r="D954">
        <v>19081</v>
      </c>
      <c r="E954">
        <v>2</v>
      </c>
      <c r="F954" s="1" t="s">
        <v>11</v>
      </c>
      <c r="G954" s="1" t="s">
        <v>17</v>
      </c>
      <c r="H954" s="4">
        <v>45530</v>
      </c>
      <c r="I954" s="1" t="s">
        <v>27</v>
      </c>
    </row>
    <row r="955" spans="1:9" x14ac:dyDescent="0.25">
      <c r="A955" s="1" t="s">
        <v>775</v>
      </c>
      <c r="B955" s="1" t="s">
        <v>15</v>
      </c>
      <c r="C955">
        <v>807</v>
      </c>
      <c r="D955">
        <v>19081</v>
      </c>
      <c r="E955">
        <v>27</v>
      </c>
      <c r="F955" s="1" t="s">
        <v>11</v>
      </c>
      <c r="G955" s="1" t="s">
        <v>17</v>
      </c>
      <c r="H955" s="4">
        <v>45526</v>
      </c>
      <c r="I955" s="1" t="s">
        <v>13</v>
      </c>
    </row>
    <row r="956" spans="1:9" x14ac:dyDescent="0.25">
      <c r="A956" s="1" t="s">
        <v>976</v>
      </c>
      <c r="B956" s="1" t="s">
        <v>15</v>
      </c>
      <c r="C956">
        <v>9567</v>
      </c>
      <c r="D956">
        <v>19081</v>
      </c>
      <c r="E956">
        <v>10</v>
      </c>
      <c r="F956" s="1" t="s">
        <v>11</v>
      </c>
      <c r="G956" s="1" t="s">
        <v>12</v>
      </c>
      <c r="H956" s="4">
        <v>45424</v>
      </c>
      <c r="I956" s="1" t="s">
        <v>21</v>
      </c>
    </row>
    <row r="957" spans="1:9" x14ac:dyDescent="0.25">
      <c r="A957" s="1" t="s">
        <v>977</v>
      </c>
      <c r="B957" s="1" t="s">
        <v>25</v>
      </c>
      <c r="C957">
        <v>2918</v>
      </c>
      <c r="D957">
        <v>19081</v>
      </c>
      <c r="E957">
        <v>23</v>
      </c>
      <c r="F957" s="1" t="s">
        <v>11</v>
      </c>
      <c r="G957" s="1" t="s">
        <v>12</v>
      </c>
      <c r="H957" s="4">
        <v>45564</v>
      </c>
      <c r="I957" s="1" t="s">
        <v>27</v>
      </c>
    </row>
    <row r="958" spans="1:9" x14ac:dyDescent="0.25">
      <c r="A958" s="1" t="s">
        <v>1020</v>
      </c>
      <c r="B958" s="1" t="s">
        <v>10</v>
      </c>
      <c r="C958">
        <v>9670</v>
      </c>
      <c r="D958">
        <v>19081</v>
      </c>
      <c r="E958">
        <v>27</v>
      </c>
      <c r="F958" s="1" t="s">
        <v>16</v>
      </c>
      <c r="G958" s="1" t="s">
        <v>26</v>
      </c>
      <c r="H958" s="4">
        <v>45626</v>
      </c>
      <c r="I958" s="1" t="s">
        <v>13</v>
      </c>
    </row>
    <row r="959" spans="1:9" x14ac:dyDescent="0.25">
      <c r="A959" s="1" t="s">
        <v>46</v>
      </c>
      <c r="B959" s="1" t="s">
        <v>25</v>
      </c>
      <c r="C959">
        <v>9869</v>
      </c>
      <c r="D959">
        <v>19690</v>
      </c>
      <c r="E959">
        <v>19</v>
      </c>
      <c r="F959" s="1" t="s">
        <v>11</v>
      </c>
      <c r="G959" s="1" t="s">
        <v>20</v>
      </c>
      <c r="H959" s="4">
        <v>45460</v>
      </c>
      <c r="I959" s="1" t="s">
        <v>27</v>
      </c>
    </row>
    <row r="960" spans="1:9" x14ac:dyDescent="0.25">
      <c r="A960" s="1" t="s">
        <v>72</v>
      </c>
      <c r="B960" s="1" t="s">
        <v>15</v>
      </c>
      <c r="C960">
        <v>869</v>
      </c>
      <c r="D960">
        <v>19690</v>
      </c>
      <c r="E960">
        <v>15</v>
      </c>
      <c r="F960" s="1" t="s">
        <v>11</v>
      </c>
      <c r="G960" s="1" t="s">
        <v>12</v>
      </c>
      <c r="H960" s="4">
        <v>45305</v>
      </c>
      <c r="I960" s="1" t="s">
        <v>27</v>
      </c>
    </row>
    <row r="961" spans="1:9" x14ac:dyDescent="0.25">
      <c r="A961" s="1" t="s">
        <v>140</v>
      </c>
      <c r="B961" s="1" t="s">
        <v>10</v>
      </c>
      <c r="C961">
        <v>1179</v>
      </c>
      <c r="D961">
        <v>19690</v>
      </c>
      <c r="E961">
        <v>13</v>
      </c>
      <c r="F961" s="1" t="s">
        <v>11</v>
      </c>
      <c r="G961" s="1" t="s">
        <v>20</v>
      </c>
      <c r="H961" s="4">
        <v>45318</v>
      </c>
      <c r="I961" s="1" t="s">
        <v>13</v>
      </c>
    </row>
    <row r="962" spans="1:9" x14ac:dyDescent="0.25">
      <c r="A962" s="1" t="s">
        <v>170</v>
      </c>
      <c r="B962" s="1" t="s">
        <v>19</v>
      </c>
      <c r="C962">
        <v>695</v>
      </c>
      <c r="D962">
        <v>19690</v>
      </c>
      <c r="E962">
        <v>3</v>
      </c>
      <c r="F962" s="1" t="s">
        <v>11</v>
      </c>
      <c r="G962" s="1" t="s">
        <v>17</v>
      </c>
      <c r="H962" s="4">
        <v>45585</v>
      </c>
      <c r="I962" s="1" t="s">
        <v>13</v>
      </c>
    </row>
    <row r="963" spans="1:9" x14ac:dyDescent="0.25">
      <c r="A963" s="1" t="s">
        <v>185</v>
      </c>
      <c r="B963" s="1" t="s">
        <v>15</v>
      </c>
      <c r="C963">
        <v>9928</v>
      </c>
      <c r="D963">
        <v>19690</v>
      </c>
      <c r="E963">
        <v>18</v>
      </c>
      <c r="F963" s="1" t="s">
        <v>11</v>
      </c>
      <c r="G963" s="1" t="s">
        <v>20</v>
      </c>
      <c r="H963" s="4">
        <v>45380</v>
      </c>
      <c r="I963" s="1" t="s">
        <v>21</v>
      </c>
    </row>
    <row r="964" spans="1:9" x14ac:dyDescent="0.25">
      <c r="A964" s="1" t="s">
        <v>316</v>
      </c>
      <c r="B964" s="1" t="s">
        <v>19</v>
      </c>
      <c r="C964">
        <v>3806</v>
      </c>
      <c r="D964">
        <v>19690</v>
      </c>
      <c r="E964">
        <v>18</v>
      </c>
      <c r="F964" s="1" t="s">
        <v>11</v>
      </c>
      <c r="G964" s="1" t="s">
        <v>17</v>
      </c>
      <c r="H964" s="4">
        <v>45427</v>
      </c>
      <c r="I964" s="1" t="s">
        <v>21</v>
      </c>
    </row>
    <row r="965" spans="1:9" x14ac:dyDescent="0.25">
      <c r="A965" s="1" t="s">
        <v>458</v>
      </c>
      <c r="B965" s="1" t="s">
        <v>25</v>
      </c>
      <c r="C965">
        <v>1838</v>
      </c>
      <c r="D965">
        <v>19690</v>
      </c>
      <c r="E965">
        <v>7</v>
      </c>
      <c r="F965" s="1" t="s">
        <v>11</v>
      </c>
      <c r="G965" s="1" t="s">
        <v>17</v>
      </c>
      <c r="H965" s="4">
        <v>45336</v>
      </c>
      <c r="I965" s="1" t="s">
        <v>13</v>
      </c>
    </row>
    <row r="966" spans="1:9" x14ac:dyDescent="0.25">
      <c r="A966" s="1" t="s">
        <v>480</v>
      </c>
      <c r="B966" s="1" t="s">
        <v>19</v>
      </c>
      <c r="C966">
        <v>1417</v>
      </c>
      <c r="D966">
        <v>19690</v>
      </c>
      <c r="E966">
        <v>13</v>
      </c>
      <c r="F966" s="1" t="s">
        <v>11</v>
      </c>
      <c r="G966" s="1" t="s">
        <v>20</v>
      </c>
      <c r="H966" s="4">
        <v>45496</v>
      </c>
      <c r="I966" s="1" t="s">
        <v>27</v>
      </c>
    </row>
    <row r="967" spans="1:9" x14ac:dyDescent="0.25">
      <c r="A967" s="1" t="s">
        <v>521</v>
      </c>
      <c r="B967" s="1" t="s">
        <v>10</v>
      </c>
      <c r="C967">
        <v>7082</v>
      </c>
      <c r="D967">
        <v>19690</v>
      </c>
      <c r="E967">
        <v>23</v>
      </c>
      <c r="F967" s="1" t="s">
        <v>11</v>
      </c>
      <c r="G967" s="1" t="s">
        <v>20</v>
      </c>
      <c r="H967" s="4">
        <v>45352</v>
      </c>
      <c r="I967" s="1" t="s">
        <v>27</v>
      </c>
    </row>
    <row r="968" spans="1:9" x14ac:dyDescent="0.25">
      <c r="A968" s="1" t="s">
        <v>529</v>
      </c>
      <c r="B968" s="1" t="s">
        <v>15</v>
      </c>
      <c r="C968">
        <v>5547</v>
      </c>
      <c r="D968">
        <v>19690</v>
      </c>
      <c r="E968">
        <v>1</v>
      </c>
      <c r="F968" s="1" t="s">
        <v>16</v>
      </c>
      <c r="G968" s="1" t="s">
        <v>12</v>
      </c>
      <c r="H968" s="4">
        <v>45506</v>
      </c>
      <c r="I968" s="1" t="s">
        <v>13</v>
      </c>
    </row>
    <row r="969" spans="1:9" x14ac:dyDescent="0.25">
      <c r="A969" s="1" t="s">
        <v>545</v>
      </c>
      <c r="B969" s="1" t="s">
        <v>25</v>
      </c>
      <c r="C969">
        <v>6250</v>
      </c>
      <c r="D969">
        <v>19690</v>
      </c>
      <c r="E969">
        <v>19</v>
      </c>
      <c r="F969" s="1" t="s">
        <v>16</v>
      </c>
      <c r="G969" s="1" t="s">
        <v>17</v>
      </c>
      <c r="H969" s="4">
        <v>45572</v>
      </c>
      <c r="I969" s="1" t="s">
        <v>27</v>
      </c>
    </row>
    <row r="970" spans="1:9" x14ac:dyDescent="0.25">
      <c r="A970" s="1" t="s">
        <v>588</v>
      </c>
      <c r="B970" s="1" t="s">
        <v>15</v>
      </c>
      <c r="C970">
        <v>3873</v>
      </c>
      <c r="D970">
        <v>19690</v>
      </c>
      <c r="E970">
        <v>17</v>
      </c>
      <c r="F970" s="1" t="s">
        <v>11</v>
      </c>
      <c r="G970" s="1" t="s">
        <v>20</v>
      </c>
      <c r="H970" s="4">
        <v>45318</v>
      </c>
      <c r="I970" s="1" t="s">
        <v>13</v>
      </c>
    </row>
    <row r="971" spans="1:9" x14ac:dyDescent="0.25">
      <c r="A971" s="1" t="s">
        <v>626</v>
      </c>
      <c r="B971" s="1" t="s">
        <v>15</v>
      </c>
      <c r="C971">
        <v>1344</v>
      </c>
      <c r="D971">
        <v>19690</v>
      </c>
      <c r="E971">
        <v>29</v>
      </c>
      <c r="F971" s="1" t="s">
        <v>11</v>
      </c>
      <c r="G971" s="1" t="s">
        <v>26</v>
      </c>
      <c r="H971" s="4">
        <v>45409</v>
      </c>
      <c r="I971" s="1" t="s">
        <v>13</v>
      </c>
    </row>
    <row r="972" spans="1:9" x14ac:dyDescent="0.25">
      <c r="A972" s="1" t="s">
        <v>671</v>
      </c>
      <c r="B972" s="1" t="s">
        <v>19</v>
      </c>
      <c r="C972">
        <v>9518</v>
      </c>
      <c r="D972">
        <v>19690</v>
      </c>
      <c r="E972">
        <v>26</v>
      </c>
      <c r="F972" s="1" t="s">
        <v>11</v>
      </c>
      <c r="G972" s="1" t="s">
        <v>26</v>
      </c>
      <c r="H972" s="4">
        <v>45514</v>
      </c>
      <c r="I972" s="1" t="s">
        <v>27</v>
      </c>
    </row>
    <row r="973" spans="1:9" x14ac:dyDescent="0.25">
      <c r="A973" s="1" t="s">
        <v>707</v>
      </c>
      <c r="B973" s="1" t="s">
        <v>25</v>
      </c>
      <c r="C973">
        <v>1386</v>
      </c>
      <c r="D973">
        <v>19690</v>
      </c>
      <c r="E973">
        <v>26</v>
      </c>
      <c r="F973" s="1" t="s">
        <v>16</v>
      </c>
      <c r="G973" s="1" t="s">
        <v>26</v>
      </c>
      <c r="H973" s="4">
        <v>45381</v>
      </c>
      <c r="I973" s="1" t="s">
        <v>13</v>
      </c>
    </row>
    <row r="974" spans="1:9" x14ac:dyDescent="0.25">
      <c r="A974" s="1" t="s">
        <v>709</v>
      </c>
      <c r="B974" s="1" t="s">
        <v>15</v>
      </c>
      <c r="C974">
        <v>8178</v>
      </c>
      <c r="D974">
        <v>19690</v>
      </c>
      <c r="E974">
        <v>7</v>
      </c>
      <c r="F974" s="1" t="s">
        <v>11</v>
      </c>
      <c r="G974" s="1" t="s">
        <v>17</v>
      </c>
      <c r="H974" s="4">
        <v>45303</v>
      </c>
      <c r="I974" s="1" t="s">
        <v>21</v>
      </c>
    </row>
    <row r="975" spans="1:9" x14ac:dyDescent="0.25">
      <c r="A975" s="1" t="s">
        <v>871</v>
      </c>
      <c r="B975" s="1" t="s">
        <v>25</v>
      </c>
      <c r="C975">
        <v>3366</v>
      </c>
      <c r="D975">
        <v>19690</v>
      </c>
      <c r="E975">
        <v>4</v>
      </c>
      <c r="F975" s="1" t="s">
        <v>11</v>
      </c>
      <c r="G975" s="1" t="s">
        <v>17</v>
      </c>
      <c r="H975" s="4">
        <v>45439</v>
      </c>
      <c r="I975" s="1" t="s">
        <v>21</v>
      </c>
    </row>
    <row r="976" spans="1:9" x14ac:dyDescent="0.25">
      <c r="A976" s="1" t="s">
        <v>1008</v>
      </c>
      <c r="B976" s="1" t="s">
        <v>15</v>
      </c>
      <c r="C976">
        <v>9917</v>
      </c>
      <c r="D976">
        <v>19690</v>
      </c>
      <c r="E976">
        <v>18</v>
      </c>
      <c r="F976" s="1" t="s">
        <v>11</v>
      </c>
      <c r="G976" s="1" t="s">
        <v>17</v>
      </c>
      <c r="H976" s="4">
        <v>45645</v>
      </c>
      <c r="I976" s="1" t="s">
        <v>27</v>
      </c>
    </row>
    <row r="977" spans="1:9" x14ac:dyDescent="0.25">
      <c r="A977" s="1" t="s">
        <v>62</v>
      </c>
      <c r="B977" s="1" t="s">
        <v>25</v>
      </c>
      <c r="C977">
        <v>7831</v>
      </c>
      <c r="D977">
        <v>19980</v>
      </c>
      <c r="E977">
        <v>14</v>
      </c>
      <c r="F977" s="1" t="s">
        <v>11</v>
      </c>
      <c r="G977" s="1" t="s">
        <v>26</v>
      </c>
      <c r="H977" s="4">
        <v>45568</v>
      </c>
      <c r="I977" s="1" t="s">
        <v>21</v>
      </c>
    </row>
    <row r="978" spans="1:9" x14ac:dyDescent="0.25">
      <c r="A978" s="1" t="s">
        <v>179</v>
      </c>
      <c r="B978" s="1" t="s">
        <v>10</v>
      </c>
      <c r="C978">
        <v>3091</v>
      </c>
      <c r="D978">
        <v>19980</v>
      </c>
      <c r="E978">
        <v>20</v>
      </c>
      <c r="F978" s="1" t="s">
        <v>16</v>
      </c>
      <c r="G978" s="1" t="s">
        <v>26</v>
      </c>
      <c r="H978" s="4">
        <v>45556</v>
      </c>
      <c r="I978" s="1" t="s">
        <v>13</v>
      </c>
    </row>
    <row r="979" spans="1:9" x14ac:dyDescent="0.25">
      <c r="A979" s="1" t="s">
        <v>183</v>
      </c>
      <c r="B979" s="1" t="s">
        <v>25</v>
      </c>
      <c r="C979">
        <v>3354</v>
      </c>
      <c r="D979">
        <v>19980</v>
      </c>
      <c r="E979">
        <v>22</v>
      </c>
      <c r="F979" s="1" t="s">
        <v>16</v>
      </c>
      <c r="G979" s="1" t="s">
        <v>17</v>
      </c>
      <c r="H979" s="4">
        <v>45551</v>
      </c>
      <c r="I979" s="1" t="s">
        <v>27</v>
      </c>
    </row>
    <row r="980" spans="1:9" x14ac:dyDescent="0.25">
      <c r="A980" s="1" t="s">
        <v>212</v>
      </c>
      <c r="B980" s="1" t="s">
        <v>19</v>
      </c>
      <c r="C980">
        <v>9412</v>
      </c>
      <c r="D980">
        <v>19980</v>
      </c>
      <c r="E980">
        <v>25</v>
      </c>
      <c r="F980" s="1" t="s">
        <v>16</v>
      </c>
      <c r="G980" s="1" t="s">
        <v>26</v>
      </c>
      <c r="H980" s="4">
        <v>45326</v>
      </c>
      <c r="I980" s="1" t="s">
        <v>13</v>
      </c>
    </row>
    <row r="981" spans="1:9" x14ac:dyDescent="0.25">
      <c r="A981" s="1" t="s">
        <v>264</v>
      </c>
      <c r="B981" s="1" t="s">
        <v>15</v>
      </c>
      <c r="C981">
        <v>4200</v>
      </c>
      <c r="D981">
        <v>19980</v>
      </c>
      <c r="E981">
        <v>9</v>
      </c>
      <c r="F981" s="1" t="s">
        <v>11</v>
      </c>
      <c r="G981" s="1" t="s">
        <v>20</v>
      </c>
      <c r="H981" s="4">
        <v>45403</v>
      </c>
      <c r="I981" s="1" t="s">
        <v>13</v>
      </c>
    </row>
    <row r="982" spans="1:9" x14ac:dyDescent="0.25">
      <c r="A982" s="1" t="s">
        <v>338</v>
      </c>
      <c r="B982" s="1" t="s">
        <v>10</v>
      </c>
      <c r="C982">
        <v>3663</v>
      </c>
      <c r="D982">
        <v>19980</v>
      </c>
      <c r="E982">
        <v>18</v>
      </c>
      <c r="F982" s="1" t="s">
        <v>11</v>
      </c>
      <c r="G982" s="1" t="s">
        <v>26</v>
      </c>
      <c r="H982" s="4">
        <v>45484</v>
      </c>
      <c r="I982" s="1" t="s">
        <v>13</v>
      </c>
    </row>
    <row r="983" spans="1:9" x14ac:dyDescent="0.25">
      <c r="A983" s="1" t="s">
        <v>411</v>
      </c>
      <c r="B983" s="1" t="s">
        <v>15</v>
      </c>
      <c r="C983">
        <v>1705</v>
      </c>
      <c r="D983">
        <v>19980</v>
      </c>
      <c r="E983">
        <v>12</v>
      </c>
      <c r="F983" s="1" t="s">
        <v>11</v>
      </c>
      <c r="G983" s="1" t="s">
        <v>12</v>
      </c>
      <c r="H983" s="4">
        <v>45365</v>
      </c>
      <c r="I983" s="1" t="s">
        <v>21</v>
      </c>
    </row>
    <row r="984" spans="1:9" x14ac:dyDescent="0.25">
      <c r="A984" s="1" t="s">
        <v>427</v>
      </c>
      <c r="B984" s="1" t="s">
        <v>25</v>
      </c>
      <c r="C984">
        <v>9641</v>
      </c>
      <c r="D984">
        <v>19980</v>
      </c>
      <c r="E984">
        <v>21</v>
      </c>
      <c r="F984" s="1" t="s">
        <v>16</v>
      </c>
      <c r="G984" s="1" t="s">
        <v>26</v>
      </c>
      <c r="H984" s="4">
        <v>45339</v>
      </c>
      <c r="I984" s="1" t="s">
        <v>21</v>
      </c>
    </row>
    <row r="985" spans="1:9" x14ac:dyDescent="0.25">
      <c r="A985" s="1" t="s">
        <v>452</v>
      </c>
      <c r="B985" s="1" t="s">
        <v>15</v>
      </c>
      <c r="C985">
        <v>1150</v>
      </c>
      <c r="D985">
        <v>19980</v>
      </c>
      <c r="E985">
        <v>14</v>
      </c>
      <c r="F985" s="1" t="s">
        <v>11</v>
      </c>
      <c r="G985" s="1" t="s">
        <v>26</v>
      </c>
      <c r="H985" s="4">
        <v>45409</v>
      </c>
      <c r="I985" s="1" t="s">
        <v>27</v>
      </c>
    </row>
    <row r="986" spans="1:9" x14ac:dyDescent="0.25">
      <c r="A986" s="1" t="s">
        <v>483</v>
      </c>
      <c r="B986" s="1" t="s">
        <v>19</v>
      </c>
      <c r="C986">
        <v>6836</v>
      </c>
      <c r="D986">
        <v>19980</v>
      </c>
      <c r="E986">
        <v>23</v>
      </c>
      <c r="F986" s="1" t="s">
        <v>16</v>
      </c>
      <c r="G986" s="1" t="s">
        <v>17</v>
      </c>
      <c r="H986" s="4">
        <v>45325</v>
      </c>
      <c r="I986" s="1" t="s">
        <v>27</v>
      </c>
    </row>
    <row r="987" spans="1:9" x14ac:dyDescent="0.25">
      <c r="A987" s="1" t="s">
        <v>489</v>
      </c>
      <c r="B987" s="1" t="s">
        <v>25</v>
      </c>
      <c r="C987">
        <v>5029</v>
      </c>
      <c r="D987">
        <v>19980</v>
      </c>
      <c r="E987">
        <v>27</v>
      </c>
      <c r="F987" s="1" t="s">
        <v>11</v>
      </c>
      <c r="G987" s="1" t="s">
        <v>12</v>
      </c>
      <c r="H987" s="4">
        <v>45352</v>
      </c>
      <c r="I987" s="1" t="s">
        <v>21</v>
      </c>
    </row>
    <row r="988" spans="1:9" x14ac:dyDescent="0.25">
      <c r="A988" s="1" t="s">
        <v>502</v>
      </c>
      <c r="B988" s="1" t="s">
        <v>19</v>
      </c>
      <c r="C988">
        <v>3755</v>
      </c>
      <c r="D988">
        <v>19980</v>
      </c>
      <c r="E988">
        <v>26</v>
      </c>
      <c r="F988" s="1" t="s">
        <v>11</v>
      </c>
      <c r="G988" s="1" t="s">
        <v>12</v>
      </c>
      <c r="H988" s="4">
        <v>45603</v>
      </c>
      <c r="I988" s="1" t="s">
        <v>27</v>
      </c>
    </row>
    <row r="989" spans="1:9" x14ac:dyDescent="0.25">
      <c r="A989" s="1" t="s">
        <v>560</v>
      </c>
      <c r="B989" s="1" t="s">
        <v>10</v>
      </c>
      <c r="C989">
        <v>7128</v>
      </c>
      <c r="D989">
        <v>19980</v>
      </c>
      <c r="E989">
        <v>26</v>
      </c>
      <c r="F989" s="1" t="s">
        <v>11</v>
      </c>
      <c r="G989" s="1" t="s">
        <v>12</v>
      </c>
      <c r="H989" s="4">
        <v>45414</v>
      </c>
      <c r="I989" s="1" t="s">
        <v>27</v>
      </c>
    </row>
    <row r="990" spans="1:9" x14ac:dyDescent="0.25">
      <c r="A990" s="1" t="s">
        <v>654</v>
      </c>
      <c r="B990" s="1" t="s">
        <v>15</v>
      </c>
      <c r="C990">
        <v>6763</v>
      </c>
      <c r="D990">
        <v>19980</v>
      </c>
      <c r="E990">
        <v>18</v>
      </c>
      <c r="F990" s="1" t="s">
        <v>16</v>
      </c>
      <c r="G990" s="1" t="s">
        <v>17</v>
      </c>
      <c r="H990" s="4">
        <v>45402</v>
      </c>
      <c r="I990" s="1" t="s">
        <v>13</v>
      </c>
    </row>
    <row r="991" spans="1:9" x14ac:dyDescent="0.25">
      <c r="A991" s="1" t="s">
        <v>656</v>
      </c>
      <c r="B991" s="1" t="s">
        <v>25</v>
      </c>
      <c r="C991">
        <v>552</v>
      </c>
      <c r="D991">
        <v>19980</v>
      </c>
      <c r="E991">
        <v>3</v>
      </c>
      <c r="F991" s="1" t="s">
        <v>11</v>
      </c>
      <c r="G991" s="1" t="s">
        <v>20</v>
      </c>
      <c r="H991" s="4">
        <v>45527</v>
      </c>
      <c r="I991" s="1" t="s">
        <v>13</v>
      </c>
    </row>
    <row r="992" spans="1:9" x14ac:dyDescent="0.25">
      <c r="A992" s="1" t="s">
        <v>677</v>
      </c>
      <c r="B992" s="1" t="s">
        <v>25</v>
      </c>
      <c r="C992">
        <v>3916</v>
      </c>
      <c r="D992">
        <v>19980</v>
      </c>
      <c r="E992">
        <v>22</v>
      </c>
      <c r="F992" s="1" t="s">
        <v>16</v>
      </c>
      <c r="G992" s="1" t="s">
        <v>12</v>
      </c>
      <c r="H992" s="4">
        <v>45635</v>
      </c>
      <c r="I992" s="1" t="s">
        <v>21</v>
      </c>
    </row>
    <row r="993" spans="1:9" x14ac:dyDescent="0.25">
      <c r="A993" s="1" t="s">
        <v>747</v>
      </c>
      <c r="B993" s="1" t="s">
        <v>25</v>
      </c>
      <c r="C993">
        <v>6916</v>
      </c>
      <c r="D993">
        <v>19980</v>
      </c>
      <c r="E993">
        <v>17</v>
      </c>
      <c r="F993" s="1" t="s">
        <v>16</v>
      </c>
      <c r="G993" s="1" t="s">
        <v>12</v>
      </c>
      <c r="H993" s="4">
        <v>45410</v>
      </c>
      <c r="I993" s="1" t="s">
        <v>21</v>
      </c>
    </row>
    <row r="994" spans="1:9" x14ac:dyDescent="0.25">
      <c r="A994" s="1" t="s">
        <v>749</v>
      </c>
      <c r="B994" s="1" t="s">
        <v>19</v>
      </c>
      <c r="C994">
        <v>9424</v>
      </c>
      <c r="D994">
        <v>19980</v>
      </c>
      <c r="E994">
        <v>28</v>
      </c>
      <c r="F994" s="1" t="s">
        <v>16</v>
      </c>
      <c r="G994" s="1" t="s">
        <v>12</v>
      </c>
      <c r="H994" s="4">
        <v>45384</v>
      </c>
      <c r="I994" s="1" t="s">
        <v>21</v>
      </c>
    </row>
    <row r="995" spans="1:9" x14ac:dyDescent="0.25">
      <c r="A995" s="1" t="s">
        <v>758</v>
      </c>
      <c r="B995" s="1" t="s">
        <v>25</v>
      </c>
      <c r="C995">
        <v>6331</v>
      </c>
      <c r="D995">
        <v>19980</v>
      </c>
      <c r="E995">
        <v>8</v>
      </c>
      <c r="F995" s="1" t="s">
        <v>16</v>
      </c>
      <c r="G995" s="1" t="s">
        <v>17</v>
      </c>
      <c r="H995" s="4">
        <v>45645</v>
      </c>
      <c r="I995" s="1" t="s">
        <v>27</v>
      </c>
    </row>
    <row r="996" spans="1:9" x14ac:dyDescent="0.25">
      <c r="A996" s="1" t="s">
        <v>810</v>
      </c>
      <c r="B996" s="1" t="s">
        <v>10</v>
      </c>
      <c r="C996">
        <v>9720</v>
      </c>
      <c r="D996">
        <v>19980</v>
      </c>
      <c r="E996">
        <v>21</v>
      </c>
      <c r="F996" s="1" t="s">
        <v>11</v>
      </c>
      <c r="G996" s="1" t="s">
        <v>12</v>
      </c>
      <c r="H996" s="4">
        <v>45542</v>
      </c>
      <c r="I996" s="1" t="s">
        <v>13</v>
      </c>
    </row>
    <row r="997" spans="1:9" x14ac:dyDescent="0.25">
      <c r="A997" s="1" t="s">
        <v>811</v>
      </c>
      <c r="B997" s="1" t="s">
        <v>15</v>
      </c>
      <c r="C997">
        <v>5814</v>
      </c>
      <c r="D997">
        <v>19980</v>
      </c>
      <c r="E997">
        <v>25</v>
      </c>
      <c r="F997" s="1" t="s">
        <v>16</v>
      </c>
      <c r="G997" s="1" t="s">
        <v>26</v>
      </c>
      <c r="H997" s="4">
        <v>45516</v>
      </c>
      <c r="I997" s="1" t="s">
        <v>21</v>
      </c>
    </row>
    <row r="998" spans="1:9" x14ac:dyDescent="0.25">
      <c r="A998" s="1" t="s">
        <v>814</v>
      </c>
      <c r="B998" s="1" t="s">
        <v>10</v>
      </c>
      <c r="C998">
        <v>1686</v>
      </c>
      <c r="D998">
        <v>19980</v>
      </c>
      <c r="E998">
        <v>8</v>
      </c>
      <c r="F998" s="1" t="s">
        <v>11</v>
      </c>
      <c r="G998" s="1" t="s">
        <v>12</v>
      </c>
      <c r="H998" s="4">
        <v>45398</v>
      </c>
      <c r="I998" s="1" t="s">
        <v>13</v>
      </c>
    </row>
    <row r="999" spans="1:9" x14ac:dyDescent="0.25">
      <c r="A999" s="1" t="s">
        <v>828</v>
      </c>
      <c r="B999" s="1" t="s">
        <v>15</v>
      </c>
      <c r="C999">
        <v>6052</v>
      </c>
      <c r="D999">
        <v>19980</v>
      </c>
      <c r="E999">
        <v>14</v>
      </c>
      <c r="F999" s="1" t="s">
        <v>16</v>
      </c>
      <c r="G999" s="1" t="s">
        <v>20</v>
      </c>
      <c r="H999" s="4">
        <v>45592</v>
      </c>
      <c r="I999" s="1" t="s">
        <v>21</v>
      </c>
    </row>
    <row r="1000" spans="1:9" x14ac:dyDescent="0.25">
      <c r="A1000" s="1" t="s">
        <v>891</v>
      </c>
      <c r="B1000" s="1" t="s">
        <v>25</v>
      </c>
      <c r="C1000">
        <v>1396</v>
      </c>
      <c r="D1000">
        <v>19980</v>
      </c>
      <c r="E1000">
        <v>7</v>
      </c>
      <c r="F1000" s="1" t="s">
        <v>11</v>
      </c>
      <c r="G1000" s="1" t="s">
        <v>17</v>
      </c>
      <c r="H1000" s="4">
        <v>45398</v>
      </c>
      <c r="I1000" s="1" t="s">
        <v>13</v>
      </c>
    </row>
    <row r="1001" spans="1:9" x14ac:dyDescent="0.25">
      <c r="A1001" s="1" t="s">
        <v>893</v>
      </c>
      <c r="B1001" s="1" t="s">
        <v>25</v>
      </c>
      <c r="C1001">
        <v>8969</v>
      </c>
      <c r="D1001">
        <v>19980</v>
      </c>
      <c r="E1001">
        <v>24</v>
      </c>
      <c r="F1001" s="1" t="s">
        <v>11</v>
      </c>
      <c r="G1001" s="1" t="s">
        <v>20</v>
      </c>
      <c r="H1001" s="4">
        <v>45436</v>
      </c>
      <c r="I1001" s="1" t="s">
        <v>21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444B-94F6-4EBC-AB56-212375EC7358}">
  <dimension ref="A1:I259"/>
  <sheetViews>
    <sheetView workbookViewId="0">
      <selection sqref="A1:B1048576"/>
    </sheetView>
  </sheetViews>
  <sheetFormatPr defaultRowHeight="15" x14ac:dyDescent="0.25"/>
  <cols>
    <col min="1" max="2" width="9.140625" style="20"/>
    <col min="5" max="5" width="16.42578125" bestFit="1" customWidth="1"/>
    <col min="6" max="6" width="45.140625" customWidth="1"/>
    <col min="7" max="7" width="12.7109375" bestFit="1" customWidth="1"/>
  </cols>
  <sheetData>
    <row r="1" spans="1:9" x14ac:dyDescent="0.25">
      <c r="A1" s="19" t="s">
        <v>10</v>
      </c>
      <c r="B1" s="19" t="s">
        <v>25</v>
      </c>
      <c r="F1" s="8" t="s">
        <v>1055</v>
      </c>
      <c r="G1" s="9"/>
      <c r="H1" s="9"/>
      <c r="I1" s="10"/>
    </row>
    <row r="2" spans="1:9" x14ac:dyDescent="0.25">
      <c r="A2" s="20">
        <v>0</v>
      </c>
      <c r="B2" s="20">
        <v>0</v>
      </c>
      <c r="F2" s="11" t="s">
        <v>1054</v>
      </c>
      <c r="G2" s="12">
        <f>COUNT(A2:A246)</f>
        <v>245</v>
      </c>
      <c r="H2" s="12"/>
      <c r="I2" s="13"/>
    </row>
    <row r="3" spans="1:9" x14ac:dyDescent="0.25">
      <c r="A3" s="20">
        <v>0</v>
      </c>
      <c r="B3" s="20">
        <v>0</v>
      </c>
      <c r="F3" s="14" t="s">
        <v>1053</v>
      </c>
      <c r="G3" s="15">
        <f>COUNT(B2:B259)</f>
        <v>258</v>
      </c>
      <c r="H3" s="15"/>
      <c r="I3" s="16"/>
    </row>
    <row r="4" spans="1:9" x14ac:dyDescent="0.25">
      <c r="A4" s="20">
        <v>0</v>
      </c>
      <c r="B4" s="20">
        <v>0</v>
      </c>
      <c r="F4" s="17"/>
      <c r="G4" s="17" t="s">
        <v>10</v>
      </c>
      <c r="H4" s="17" t="s">
        <v>25</v>
      </c>
    </row>
    <row r="5" spans="1:9" x14ac:dyDescent="0.25">
      <c r="A5" s="20">
        <v>0</v>
      </c>
      <c r="B5" s="20">
        <v>1217</v>
      </c>
      <c r="F5" s="17" t="s">
        <v>1022</v>
      </c>
      <c r="G5" s="18">
        <v>10308.889795918367</v>
      </c>
      <c r="H5" s="18">
        <v>11003.903100775195</v>
      </c>
    </row>
    <row r="6" spans="1:9" x14ac:dyDescent="0.25">
      <c r="A6" s="20">
        <v>1217</v>
      </c>
      <c r="B6" s="20">
        <v>1217</v>
      </c>
      <c r="F6" s="17" t="s">
        <v>1034</v>
      </c>
      <c r="G6" s="18">
        <v>-6.6970739209131824E-2</v>
      </c>
      <c r="H6" s="18">
        <v>-0.25290765162511081</v>
      </c>
    </row>
    <row r="7" spans="1:9" x14ac:dyDescent="0.25">
      <c r="A7" s="20">
        <v>1217</v>
      </c>
      <c r="B7" s="20">
        <v>1217</v>
      </c>
      <c r="F7" s="17" t="s">
        <v>1035</v>
      </c>
      <c r="G7" s="18">
        <v>-1.299521759542293</v>
      </c>
      <c r="H7" s="18">
        <v>-1.2287265189585219</v>
      </c>
    </row>
    <row r="8" spans="1:9" x14ac:dyDescent="0.25">
      <c r="A8" s="20">
        <v>1217</v>
      </c>
      <c r="B8" s="20">
        <v>1217</v>
      </c>
      <c r="F8" s="17" t="s">
        <v>1036</v>
      </c>
      <c r="G8" s="18">
        <v>5694.2326698212064</v>
      </c>
      <c r="H8" s="18">
        <v>5822.7378794765582</v>
      </c>
    </row>
    <row r="9" spans="1:9" x14ac:dyDescent="0.25">
      <c r="A9" s="20">
        <v>1217</v>
      </c>
      <c r="B9" s="20">
        <v>1548</v>
      </c>
      <c r="F9" s="17" t="s">
        <v>1039</v>
      </c>
      <c r="G9" s="18">
        <f>G8^2</f>
        <v>32424285.698059145</v>
      </c>
      <c r="H9" s="18">
        <f>H8^2</f>
        <v>33904276.413091168</v>
      </c>
    </row>
    <row r="10" spans="1:9" x14ac:dyDescent="0.25">
      <c r="A10" s="20">
        <v>1217</v>
      </c>
      <c r="B10" s="20">
        <v>1548</v>
      </c>
      <c r="E10" s="2" t="s">
        <v>1056</v>
      </c>
      <c r="F10">
        <f>TTEST(A2:A246,B2:B259,2,3)</f>
        <v>0.17743439898505287</v>
      </c>
    </row>
    <row r="11" spans="1:9" x14ac:dyDescent="0.25">
      <c r="A11" s="20">
        <v>1548</v>
      </c>
      <c r="B11" s="20">
        <v>1548</v>
      </c>
    </row>
    <row r="12" spans="1:9" x14ac:dyDescent="0.25">
      <c r="A12" s="20">
        <v>1548</v>
      </c>
      <c r="B12" s="20">
        <v>1548</v>
      </c>
    </row>
    <row r="13" spans="1:9" x14ac:dyDescent="0.25">
      <c r="A13" s="20">
        <v>1548</v>
      </c>
      <c r="B13" s="20">
        <v>1548</v>
      </c>
      <c r="E13" s="2" t="s">
        <v>1038</v>
      </c>
      <c r="F13" s="2" t="s">
        <v>1052</v>
      </c>
      <c r="G13">
        <f>(G5 - H5)/SQRT((G9/G2) + (H9/G3))</f>
        <v>-1.3532934752482275</v>
      </c>
    </row>
    <row r="14" spans="1:9" x14ac:dyDescent="0.25">
      <c r="A14" s="20">
        <v>2109</v>
      </c>
      <c r="B14" s="20">
        <v>2109</v>
      </c>
    </row>
    <row r="15" spans="1:9" x14ac:dyDescent="0.25">
      <c r="A15" s="20">
        <v>2109</v>
      </c>
      <c r="B15" s="20">
        <v>2109</v>
      </c>
      <c r="F15" t="s">
        <v>1040</v>
      </c>
    </row>
    <row r="16" spans="1:9" ht="15.75" thickBot="1" x14ac:dyDescent="0.3">
      <c r="A16" s="20">
        <v>2109</v>
      </c>
      <c r="B16" s="20">
        <v>2109</v>
      </c>
    </row>
    <row r="17" spans="1:8" x14ac:dyDescent="0.25">
      <c r="A17" s="20">
        <v>2109</v>
      </c>
      <c r="B17" s="20">
        <v>2109</v>
      </c>
      <c r="F17" s="7"/>
      <c r="G17" s="7" t="s">
        <v>1041</v>
      </c>
      <c r="H17" s="7" t="s">
        <v>1042</v>
      </c>
    </row>
    <row r="18" spans="1:8" x14ac:dyDescent="0.25">
      <c r="A18" s="20">
        <v>2109</v>
      </c>
      <c r="B18" s="20">
        <v>2109</v>
      </c>
      <c r="F18" s="5" t="s">
        <v>1022</v>
      </c>
      <c r="G18" s="5">
        <v>10308.889795918367</v>
      </c>
      <c r="H18" s="5">
        <v>11003.903100775195</v>
      </c>
    </row>
    <row r="19" spans="1:8" x14ac:dyDescent="0.25">
      <c r="A19" s="20">
        <v>2109</v>
      </c>
      <c r="B19" s="20">
        <v>2109</v>
      </c>
      <c r="F19" s="5" t="s">
        <v>1043</v>
      </c>
      <c r="G19" s="5">
        <v>32557172.11485447</v>
      </c>
      <c r="H19" s="5">
        <v>34036199.667616807</v>
      </c>
    </row>
    <row r="20" spans="1:8" x14ac:dyDescent="0.25">
      <c r="A20" s="20">
        <v>2109</v>
      </c>
      <c r="B20" s="20">
        <v>2314</v>
      </c>
      <c r="F20" s="5" t="s">
        <v>1044</v>
      </c>
      <c r="G20" s="5">
        <v>245</v>
      </c>
      <c r="H20" s="5">
        <v>258</v>
      </c>
    </row>
    <row r="21" spans="1:8" x14ac:dyDescent="0.25">
      <c r="A21" s="20">
        <v>2314</v>
      </c>
      <c r="B21" s="20">
        <v>2314</v>
      </c>
      <c r="F21" s="5" t="s">
        <v>1045</v>
      </c>
      <c r="G21" s="5">
        <v>0</v>
      </c>
      <c r="H21" s="5"/>
    </row>
    <row r="22" spans="1:8" x14ac:dyDescent="0.25">
      <c r="A22" s="20">
        <v>2314</v>
      </c>
      <c r="B22" s="20">
        <v>2314</v>
      </c>
      <c r="F22" s="5" t="s">
        <v>1046</v>
      </c>
      <c r="G22" s="5">
        <v>501</v>
      </c>
      <c r="H22" s="5"/>
    </row>
    <row r="23" spans="1:8" x14ac:dyDescent="0.25">
      <c r="A23" s="20">
        <v>2517</v>
      </c>
      <c r="B23" s="20">
        <v>2314</v>
      </c>
      <c r="F23" s="5" t="s">
        <v>1047</v>
      </c>
      <c r="G23" s="5">
        <v>-1.3505982957533471</v>
      </c>
      <c r="H23" s="5"/>
    </row>
    <row r="24" spans="1:8" x14ac:dyDescent="0.25">
      <c r="A24" s="20">
        <v>2517</v>
      </c>
      <c r="B24" s="20">
        <v>2517</v>
      </c>
      <c r="F24" s="5" t="s">
        <v>1048</v>
      </c>
      <c r="G24" s="5">
        <v>8.8716932608404867E-2</v>
      </c>
      <c r="H24" s="5"/>
    </row>
    <row r="25" spans="1:8" x14ac:dyDescent="0.25">
      <c r="A25" s="20">
        <v>2517</v>
      </c>
      <c r="B25" s="20">
        <v>2517</v>
      </c>
      <c r="F25" s="5" t="s">
        <v>1049</v>
      </c>
      <c r="G25" s="5">
        <v>1.6479007483164381</v>
      </c>
      <c r="H25" s="5"/>
    </row>
    <row r="26" spans="1:8" x14ac:dyDescent="0.25">
      <c r="A26" s="20">
        <v>2517</v>
      </c>
      <c r="B26" s="20">
        <v>2517</v>
      </c>
      <c r="F26" s="5" t="s">
        <v>1050</v>
      </c>
      <c r="G26" s="5">
        <v>0.17743386521680973</v>
      </c>
      <c r="H26" s="5"/>
    </row>
    <row r="27" spans="1:8" ht="15.75" thickBot="1" x14ac:dyDescent="0.3">
      <c r="A27" s="20">
        <v>2517</v>
      </c>
      <c r="B27" s="20">
        <v>2517</v>
      </c>
      <c r="F27" s="6" t="s">
        <v>1051</v>
      </c>
      <c r="G27" s="6">
        <v>1.9647103221754894</v>
      </c>
      <c r="H27" s="6"/>
    </row>
    <row r="28" spans="1:8" x14ac:dyDescent="0.25">
      <c r="A28" s="20">
        <v>2517</v>
      </c>
      <c r="B28" s="20">
        <v>2517</v>
      </c>
    </row>
    <row r="29" spans="1:8" x14ac:dyDescent="0.25">
      <c r="A29" s="20">
        <v>2517</v>
      </c>
      <c r="B29" s="20">
        <v>2517</v>
      </c>
    </row>
    <row r="30" spans="1:8" x14ac:dyDescent="0.25">
      <c r="A30" s="20">
        <v>2517</v>
      </c>
      <c r="B30" s="20">
        <v>2517</v>
      </c>
    </row>
    <row r="31" spans="1:8" x14ac:dyDescent="0.25">
      <c r="A31" s="20">
        <v>2623</v>
      </c>
      <c r="B31" s="20">
        <v>2517</v>
      </c>
    </row>
    <row r="32" spans="1:8" x14ac:dyDescent="0.25">
      <c r="A32" s="20">
        <v>2623</v>
      </c>
      <c r="B32" s="20">
        <v>2623</v>
      </c>
    </row>
    <row r="33" spans="1:2" x14ac:dyDescent="0.25">
      <c r="A33" s="20">
        <v>2623</v>
      </c>
      <c r="B33" s="20">
        <v>2623</v>
      </c>
    </row>
    <row r="34" spans="1:2" x14ac:dyDescent="0.25">
      <c r="A34" s="20">
        <v>2623</v>
      </c>
      <c r="B34" s="20">
        <v>2623</v>
      </c>
    </row>
    <row r="35" spans="1:2" x14ac:dyDescent="0.25">
      <c r="A35" s="20">
        <v>2915</v>
      </c>
      <c r="B35" s="20">
        <v>2623</v>
      </c>
    </row>
    <row r="36" spans="1:2" x14ac:dyDescent="0.25">
      <c r="A36" s="20">
        <v>2915</v>
      </c>
      <c r="B36" s="20">
        <v>2623</v>
      </c>
    </row>
    <row r="37" spans="1:2" x14ac:dyDescent="0.25">
      <c r="A37" s="20">
        <v>2915</v>
      </c>
      <c r="B37" s="20">
        <v>2623</v>
      </c>
    </row>
    <row r="38" spans="1:2" x14ac:dyDescent="0.25">
      <c r="A38" s="20">
        <v>3431</v>
      </c>
      <c r="B38" s="20">
        <v>2915</v>
      </c>
    </row>
    <row r="39" spans="1:2" x14ac:dyDescent="0.25">
      <c r="A39" s="20">
        <v>3431</v>
      </c>
      <c r="B39" s="20">
        <v>2915</v>
      </c>
    </row>
    <row r="40" spans="1:2" x14ac:dyDescent="0.25">
      <c r="A40" s="20">
        <v>3431</v>
      </c>
      <c r="B40" s="20">
        <v>2915</v>
      </c>
    </row>
    <row r="41" spans="1:2" x14ac:dyDescent="0.25">
      <c r="A41" s="20">
        <v>3431</v>
      </c>
      <c r="B41" s="20">
        <v>2915</v>
      </c>
    </row>
    <row r="42" spans="1:2" x14ac:dyDescent="0.25">
      <c r="A42" s="20">
        <v>3431</v>
      </c>
      <c r="B42" s="20">
        <v>3441</v>
      </c>
    </row>
    <row r="43" spans="1:2" x14ac:dyDescent="0.25">
      <c r="A43" s="20">
        <v>3431</v>
      </c>
      <c r="B43" s="20">
        <v>3441</v>
      </c>
    </row>
    <row r="44" spans="1:2" x14ac:dyDescent="0.25">
      <c r="A44" s="20">
        <v>3431</v>
      </c>
      <c r="B44" s="20">
        <v>3441</v>
      </c>
    </row>
    <row r="45" spans="1:2" x14ac:dyDescent="0.25">
      <c r="A45" s="20">
        <v>3441</v>
      </c>
      <c r="B45" s="20">
        <v>3441</v>
      </c>
    </row>
    <row r="46" spans="1:2" x14ac:dyDescent="0.25">
      <c r="A46" s="20">
        <v>3441</v>
      </c>
      <c r="B46" s="20">
        <v>3441</v>
      </c>
    </row>
    <row r="47" spans="1:2" x14ac:dyDescent="0.25">
      <c r="A47" s="20">
        <v>3471</v>
      </c>
      <c r="B47" s="20">
        <v>3441</v>
      </c>
    </row>
    <row r="48" spans="1:2" x14ac:dyDescent="0.25">
      <c r="A48" s="20">
        <v>3471</v>
      </c>
      <c r="B48" s="20">
        <v>3441</v>
      </c>
    </row>
    <row r="49" spans="1:2" x14ac:dyDescent="0.25">
      <c r="A49" s="20">
        <v>3471</v>
      </c>
      <c r="B49" s="20">
        <v>3441</v>
      </c>
    </row>
    <row r="50" spans="1:2" x14ac:dyDescent="0.25">
      <c r="A50" s="20">
        <v>3471</v>
      </c>
      <c r="B50" s="20">
        <v>3471</v>
      </c>
    </row>
    <row r="51" spans="1:2" x14ac:dyDescent="0.25">
      <c r="A51" s="20">
        <v>3471</v>
      </c>
      <c r="B51" s="20">
        <v>3471</v>
      </c>
    </row>
    <row r="52" spans="1:2" x14ac:dyDescent="0.25">
      <c r="A52" s="20">
        <v>3471</v>
      </c>
      <c r="B52" s="20">
        <v>3471</v>
      </c>
    </row>
    <row r="53" spans="1:2" x14ac:dyDescent="0.25">
      <c r="A53" s="20">
        <v>3471</v>
      </c>
      <c r="B53" s="20">
        <v>3471</v>
      </c>
    </row>
    <row r="54" spans="1:2" x14ac:dyDescent="0.25">
      <c r="A54" s="20">
        <v>5950</v>
      </c>
      <c r="B54" s="20">
        <v>3471</v>
      </c>
    </row>
    <row r="55" spans="1:2" x14ac:dyDescent="0.25">
      <c r="A55" s="20">
        <v>5950</v>
      </c>
      <c r="B55" s="20">
        <v>3471</v>
      </c>
    </row>
    <row r="56" spans="1:2" x14ac:dyDescent="0.25">
      <c r="A56" s="20">
        <v>5950</v>
      </c>
      <c r="B56" s="20">
        <v>3471</v>
      </c>
    </row>
    <row r="57" spans="1:2" x14ac:dyDescent="0.25">
      <c r="A57" s="20">
        <v>5950</v>
      </c>
      <c r="B57" s="20">
        <v>3471</v>
      </c>
    </row>
    <row r="58" spans="1:2" x14ac:dyDescent="0.25">
      <c r="A58" s="20">
        <v>5950</v>
      </c>
      <c r="B58" s="20">
        <v>5950</v>
      </c>
    </row>
    <row r="59" spans="1:2" x14ac:dyDescent="0.25">
      <c r="A59" s="20">
        <v>6078</v>
      </c>
      <c r="B59" s="20">
        <v>5950</v>
      </c>
    </row>
    <row r="60" spans="1:2" x14ac:dyDescent="0.25">
      <c r="A60" s="20">
        <v>6078</v>
      </c>
      <c r="B60" s="20">
        <v>5950</v>
      </c>
    </row>
    <row r="61" spans="1:2" x14ac:dyDescent="0.25">
      <c r="A61" s="20">
        <v>6078</v>
      </c>
      <c r="B61" s="20">
        <v>6078</v>
      </c>
    </row>
    <row r="62" spans="1:2" x14ac:dyDescent="0.25">
      <c r="A62" s="20">
        <v>6078</v>
      </c>
      <c r="B62" s="20">
        <v>6078</v>
      </c>
    </row>
    <row r="63" spans="1:2" x14ac:dyDescent="0.25">
      <c r="A63" s="20">
        <v>6078</v>
      </c>
      <c r="B63" s="20">
        <v>6078</v>
      </c>
    </row>
    <row r="64" spans="1:2" x14ac:dyDescent="0.25">
      <c r="A64" s="20">
        <v>6078</v>
      </c>
      <c r="B64" s="20">
        <v>6195</v>
      </c>
    </row>
    <row r="65" spans="1:2" x14ac:dyDescent="0.25">
      <c r="A65" s="20">
        <v>6078</v>
      </c>
      <c r="B65" s="20">
        <v>6195</v>
      </c>
    </row>
    <row r="66" spans="1:2" x14ac:dyDescent="0.25">
      <c r="A66" s="20">
        <v>6078</v>
      </c>
      <c r="B66" s="20">
        <v>6195</v>
      </c>
    </row>
    <row r="67" spans="1:2" x14ac:dyDescent="0.25">
      <c r="A67" s="20">
        <v>6078</v>
      </c>
      <c r="B67" s="20">
        <v>6195</v>
      </c>
    </row>
    <row r="68" spans="1:2" x14ac:dyDescent="0.25">
      <c r="A68" s="20">
        <v>6078</v>
      </c>
      <c r="B68" s="20">
        <v>6195</v>
      </c>
    </row>
    <row r="69" spans="1:2" x14ac:dyDescent="0.25">
      <c r="A69" s="20">
        <v>6078</v>
      </c>
      <c r="B69" s="20">
        <v>6697</v>
      </c>
    </row>
    <row r="70" spans="1:2" x14ac:dyDescent="0.25">
      <c r="A70" s="20">
        <v>6195</v>
      </c>
      <c r="B70" s="20">
        <v>6901</v>
      </c>
    </row>
    <row r="71" spans="1:2" x14ac:dyDescent="0.25">
      <c r="A71" s="20">
        <v>6195</v>
      </c>
      <c r="B71" s="20">
        <v>6901</v>
      </c>
    </row>
    <row r="72" spans="1:2" x14ac:dyDescent="0.25">
      <c r="A72" s="20">
        <v>6195</v>
      </c>
      <c r="B72" s="20">
        <v>6901</v>
      </c>
    </row>
    <row r="73" spans="1:2" x14ac:dyDescent="0.25">
      <c r="A73" s="20">
        <v>6195</v>
      </c>
      <c r="B73" s="20">
        <v>6901</v>
      </c>
    </row>
    <row r="74" spans="1:2" x14ac:dyDescent="0.25">
      <c r="A74" s="20">
        <v>6195</v>
      </c>
      <c r="B74" s="20">
        <v>6901</v>
      </c>
    </row>
    <row r="75" spans="1:2" x14ac:dyDescent="0.25">
      <c r="A75" s="20">
        <v>6195</v>
      </c>
      <c r="B75" s="20">
        <v>6901</v>
      </c>
    </row>
    <row r="76" spans="1:2" x14ac:dyDescent="0.25">
      <c r="A76" s="20">
        <v>6195</v>
      </c>
      <c r="B76" s="20">
        <v>6901</v>
      </c>
    </row>
    <row r="77" spans="1:2" x14ac:dyDescent="0.25">
      <c r="A77" s="20">
        <v>6195</v>
      </c>
      <c r="B77" s="20">
        <v>6901</v>
      </c>
    </row>
    <row r="78" spans="1:2" x14ac:dyDescent="0.25">
      <c r="A78" s="20">
        <v>6195</v>
      </c>
      <c r="B78" s="20">
        <v>6901</v>
      </c>
    </row>
    <row r="79" spans="1:2" x14ac:dyDescent="0.25">
      <c r="A79" s="20">
        <v>6195</v>
      </c>
      <c r="B79" s="20">
        <v>7048</v>
      </c>
    </row>
    <row r="80" spans="1:2" x14ac:dyDescent="0.25">
      <c r="A80" s="20">
        <v>6697</v>
      </c>
      <c r="B80" s="20">
        <v>7048</v>
      </c>
    </row>
    <row r="81" spans="1:2" x14ac:dyDescent="0.25">
      <c r="A81" s="20">
        <v>6697</v>
      </c>
      <c r="B81" s="20">
        <v>7282</v>
      </c>
    </row>
    <row r="82" spans="1:2" x14ac:dyDescent="0.25">
      <c r="A82" s="20">
        <v>6901</v>
      </c>
      <c r="B82" s="20">
        <v>7282</v>
      </c>
    </row>
    <row r="83" spans="1:2" x14ac:dyDescent="0.25">
      <c r="A83" s="20">
        <v>6901</v>
      </c>
      <c r="B83" s="20">
        <v>7282</v>
      </c>
    </row>
    <row r="84" spans="1:2" x14ac:dyDescent="0.25">
      <c r="A84" s="20">
        <v>6901</v>
      </c>
      <c r="B84" s="20">
        <v>7282</v>
      </c>
    </row>
    <row r="85" spans="1:2" x14ac:dyDescent="0.25">
      <c r="A85" s="20">
        <v>7048</v>
      </c>
      <c r="B85" s="20">
        <v>7881</v>
      </c>
    </row>
    <row r="86" spans="1:2" x14ac:dyDescent="0.25">
      <c r="A86" s="20">
        <v>7048</v>
      </c>
      <c r="B86" s="20">
        <v>7881</v>
      </c>
    </row>
    <row r="87" spans="1:2" x14ac:dyDescent="0.25">
      <c r="A87" s="20">
        <v>7048</v>
      </c>
      <c r="B87" s="20">
        <v>7881</v>
      </c>
    </row>
    <row r="88" spans="1:2" x14ac:dyDescent="0.25">
      <c r="A88" s="20">
        <v>7048</v>
      </c>
      <c r="B88" s="20">
        <v>7881</v>
      </c>
    </row>
    <row r="89" spans="1:2" x14ac:dyDescent="0.25">
      <c r="A89" s="20">
        <v>7048</v>
      </c>
      <c r="B89" s="20">
        <v>7881</v>
      </c>
    </row>
    <row r="90" spans="1:2" x14ac:dyDescent="0.25">
      <c r="A90" s="20">
        <v>7048</v>
      </c>
      <c r="B90" s="20">
        <v>7881</v>
      </c>
    </row>
    <row r="91" spans="1:2" x14ac:dyDescent="0.25">
      <c r="A91" s="20">
        <v>7048</v>
      </c>
      <c r="B91" s="20">
        <v>7881</v>
      </c>
    </row>
    <row r="92" spans="1:2" x14ac:dyDescent="0.25">
      <c r="A92" s="20">
        <v>7048</v>
      </c>
      <c r="B92" s="20">
        <v>8201</v>
      </c>
    </row>
    <row r="93" spans="1:2" x14ac:dyDescent="0.25">
      <c r="A93" s="20">
        <v>7048</v>
      </c>
      <c r="B93" s="20">
        <v>8201</v>
      </c>
    </row>
    <row r="94" spans="1:2" x14ac:dyDescent="0.25">
      <c r="A94" s="20">
        <v>7048</v>
      </c>
      <c r="B94" s="20">
        <v>8201</v>
      </c>
    </row>
    <row r="95" spans="1:2" x14ac:dyDescent="0.25">
      <c r="A95" s="20">
        <v>7048</v>
      </c>
      <c r="B95" s="20">
        <v>8201</v>
      </c>
    </row>
    <row r="96" spans="1:2" x14ac:dyDescent="0.25">
      <c r="A96" s="20">
        <v>7282</v>
      </c>
      <c r="B96" s="20">
        <v>8201</v>
      </c>
    </row>
    <row r="97" spans="1:2" x14ac:dyDescent="0.25">
      <c r="A97" s="20">
        <v>7282</v>
      </c>
      <c r="B97" s="20">
        <v>8405</v>
      </c>
    </row>
    <row r="98" spans="1:2" x14ac:dyDescent="0.25">
      <c r="A98" s="20">
        <v>7282</v>
      </c>
      <c r="B98" s="20">
        <v>8405</v>
      </c>
    </row>
    <row r="99" spans="1:2" x14ac:dyDescent="0.25">
      <c r="A99" s="20">
        <v>7282</v>
      </c>
      <c r="B99" s="20">
        <v>8405</v>
      </c>
    </row>
    <row r="100" spans="1:2" x14ac:dyDescent="0.25">
      <c r="A100" s="20">
        <v>7282</v>
      </c>
      <c r="B100" s="20">
        <v>8405</v>
      </c>
    </row>
    <row r="101" spans="1:2" x14ac:dyDescent="0.25">
      <c r="A101" s="20">
        <v>7282</v>
      </c>
      <c r="B101" s="20">
        <v>8405</v>
      </c>
    </row>
    <row r="102" spans="1:2" x14ac:dyDescent="0.25">
      <c r="A102" s="20">
        <v>7282</v>
      </c>
      <c r="B102" s="20">
        <v>8405</v>
      </c>
    </row>
    <row r="103" spans="1:2" x14ac:dyDescent="0.25">
      <c r="A103" s="20">
        <v>7282</v>
      </c>
      <c r="B103" s="20">
        <v>8405</v>
      </c>
    </row>
    <row r="104" spans="1:2" x14ac:dyDescent="0.25">
      <c r="A104" s="20">
        <v>7881</v>
      </c>
      <c r="B104" s="20">
        <v>8405</v>
      </c>
    </row>
    <row r="105" spans="1:2" x14ac:dyDescent="0.25">
      <c r="A105" s="20">
        <v>7881</v>
      </c>
      <c r="B105" s="20">
        <v>8807</v>
      </c>
    </row>
    <row r="106" spans="1:2" x14ac:dyDescent="0.25">
      <c r="A106" s="20">
        <v>7881</v>
      </c>
      <c r="B106" s="20">
        <v>8807</v>
      </c>
    </row>
    <row r="107" spans="1:2" x14ac:dyDescent="0.25">
      <c r="A107" s="20">
        <v>7881</v>
      </c>
      <c r="B107" s="20">
        <v>8807</v>
      </c>
    </row>
    <row r="108" spans="1:2" x14ac:dyDescent="0.25">
      <c r="A108" s="20">
        <v>8201</v>
      </c>
      <c r="B108" s="20">
        <v>10493</v>
      </c>
    </row>
    <row r="109" spans="1:2" x14ac:dyDescent="0.25">
      <c r="A109" s="20">
        <v>8201</v>
      </c>
      <c r="B109" s="20">
        <v>10493</v>
      </c>
    </row>
    <row r="110" spans="1:2" x14ac:dyDescent="0.25">
      <c r="A110" s="20">
        <v>8201</v>
      </c>
      <c r="B110" s="20">
        <v>10493</v>
      </c>
    </row>
    <row r="111" spans="1:2" x14ac:dyDescent="0.25">
      <c r="A111" s="20">
        <v>8405</v>
      </c>
      <c r="B111" s="20">
        <v>10493</v>
      </c>
    </row>
    <row r="112" spans="1:2" x14ac:dyDescent="0.25">
      <c r="A112" s="20">
        <v>8405</v>
      </c>
      <c r="B112" s="20">
        <v>10493</v>
      </c>
    </row>
    <row r="113" spans="1:2" x14ac:dyDescent="0.25">
      <c r="A113" s="20">
        <v>8405</v>
      </c>
      <c r="B113" s="20">
        <v>10493</v>
      </c>
    </row>
    <row r="114" spans="1:2" x14ac:dyDescent="0.25">
      <c r="A114" s="20">
        <v>8405</v>
      </c>
      <c r="B114" s="20">
        <v>10838</v>
      </c>
    </row>
    <row r="115" spans="1:2" x14ac:dyDescent="0.25">
      <c r="A115" s="20">
        <v>8807</v>
      </c>
      <c r="B115" s="20">
        <v>10838</v>
      </c>
    </row>
    <row r="116" spans="1:2" x14ac:dyDescent="0.25">
      <c r="A116" s="20">
        <v>8807</v>
      </c>
      <c r="B116" s="20">
        <v>10838</v>
      </c>
    </row>
    <row r="117" spans="1:2" x14ac:dyDescent="0.25">
      <c r="A117" s="20">
        <v>8807</v>
      </c>
      <c r="B117" s="20">
        <v>10838</v>
      </c>
    </row>
    <row r="118" spans="1:2" x14ac:dyDescent="0.25">
      <c r="A118" s="20">
        <v>8807</v>
      </c>
      <c r="B118" s="20">
        <v>10838</v>
      </c>
    </row>
    <row r="119" spans="1:2" x14ac:dyDescent="0.25">
      <c r="A119" s="20">
        <v>10493</v>
      </c>
      <c r="B119" s="20">
        <v>11193</v>
      </c>
    </row>
    <row r="120" spans="1:2" x14ac:dyDescent="0.25">
      <c r="A120" s="20">
        <v>10493</v>
      </c>
      <c r="B120" s="20">
        <v>11193</v>
      </c>
    </row>
    <row r="121" spans="1:2" x14ac:dyDescent="0.25">
      <c r="A121" s="20">
        <v>10493</v>
      </c>
      <c r="B121" s="20">
        <v>11193</v>
      </c>
    </row>
    <row r="122" spans="1:2" x14ac:dyDescent="0.25">
      <c r="A122" s="20">
        <v>10493</v>
      </c>
      <c r="B122" s="20">
        <v>11193</v>
      </c>
    </row>
    <row r="123" spans="1:2" x14ac:dyDescent="0.25">
      <c r="A123" s="20">
        <v>10838</v>
      </c>
      <c r="B123" s="20">
        <v>12033</v>
      </c>
    </row>
    <row r="124" spans="1:2" x14ac:dyDescent="0.25">
      <c r="A124" s="20">
        <v>10838</v>
      </c>
      <c r="B124" s="20">
        <v>12033</v>
      </c>
    </row>
    <row r="125" spans="1:2" x14ac:dyDescent="0.25">
      <c r="A125" s="20">
        <v>11193</v>
      </c>
      <c r="B125" s="20">
        <v>12033</v>
      </c>
    </row>
    <row r="126" spans="1:2" x14ac:dyDescent="0.25">
      <c r="A126" s="20">
        <v>11193</v>
      </c>
      <c r="B126" s="20">
        <v>12033</v>
      </c>
    </row>
    <row r="127" spans="1:2" x14ac:dyDescent="0.25">
      <c r="A127" s="20">
        <v>11193</v>
      </c>
      <c r="B127" s="20">
        <v>12118</v>
      </c>
    </row>
    <row r="128" spans="1:2" x14ac:dyDescent="0.25">
      <c r="A128" s="20">
        <v>11193</v>
      </c>
      <c r="B128" s="20">
        <v>12118</v>
      </c>
    </row>
    <row r="129" spans="1:2" x14ac:dyDescent="0.25">
      <c r="A129" s="20">
        <v>12033</v>
      </c>
      <c r="B129" s="20">
        <v>12817</v>
      </c>
    </row>
    <row r="130" spans="1:2" x14ac:dyDescent="0.25">
      <c r="A130" s="20">
        <v>12033</v>
      </c>
      <c r="B130" s="20">
        <v>12817</v>
      </c>
    </row>
    <row r="131" spans="1:2" x14ac:dyDescent="0.25">
      <c r="A131" s="20">
        <v>12033</v>
      </c>
      <c r="B131" s="20">
        <v>12817</v>
      </c>
    </row>
    <row r="132" spans="1:2" x14ac:dyDescent="0.25">
      <c r="A132" s="20">
        <v>12033</v>
      </c>
      <c r="B132" s="20">
        <v>12817</v>
      </c>
    </row>
    <row r="133" spans="1:2" x14ac:dyDescent="0.25">
      <c r="A133" s="20">
        <v>12033</v>
      </c>
      <c r="B133" s="20">
        <v>12817</v>
      </c>
    </row>
    <row r="134" spans="1:2" x14ac:dyDescent="0.25">
      <c r="A134" s="20">
        <v>12033</v>
      </c>
      <c r="B134" s="20">
        <v>13162</v>
      </c>
    </row>
    <row r="135" spans="1:2" x14ac:dyDescent="0.25">
      <c r="A135" s="20">
        <v>12118</v>
      </c>
      <c r="B135" s="20">
        <v>13501</v>
      </c>
    </row>
    <row r="136" spans="1:2" x14ac:dyDescent="0.25">
      <c r="A136" s="20">
        <v>12118</v>
      </c>
      <c r="B136" s="20">
        <v>13501</v>
      </c>
    </row>
    <row r="137" spans="1:2" x14ac:dyDescent="0.25">
      <c r="A137" s="20">
        <v>12817</v>
      </c>
      <c r="B137" s="20">
        <v>13501</v>
      </c>
    </row>
    <row r="138" spans="1:2" x14ac:dyDescent="0.25">
      <c r="A138" s="20">
        <v>12817</v>
      </c>
      <c r="B138" s="20">
        <v>13501</v>
      </c>
    </row>
    <row r="139" spans="1:2" x14ac:dyDescent="0.25">
      <c r="A139" s="20">
        <v>12817</v>
      </c>
      <c r="B139" s="20">
        <v>13501</v>
      </c>
    </row>
    <row r="140" spans="1:2" x14ac:dyDescent="0.25">
      <c r="A140" s="20">
        <v>13162</v>
      </c>
      <c r="B140" s="20">
        <v>13597</v>
      </c>
    </row>
    <row r="141" spans="1:2" x14ac:dyDescent="0.25">
      <c r="A141" s="20">
        <v>13162</v>
      </c>
      <c r="B141" s="20">
        <v>13597</v>
      </c>
    </row>
    <row r="142" spans="1:2" x14ac:dyDescent="0.25">
      <c r="A142" s="20">
        <v>13162</v>
      </c>
      <c r="B142" s="20">
        <v>13597</v>
      </c>
    </row>
    <row r="143" spans="1:2" x14ac:dyDescent="0.25">
      <c r="A143" s="20">
        <v>13162</v>
      </c>
      <c r="B143" s="20">
        <v>13597</v>
      </c>
    </row>
    <row r="144" spans="1:2" x14ac:dyDescent="0.25">
      <c r="A144" s="20">
        <v>13162</v>
      </c>
      <c r="B144" s="20">
        <v>13597</v>
      </c>
    </row>
    <row r="145" spans="1:2" x14ac:dyDescent="0.25">
      <c r="A145" s="20">
        <v>13501</v>
      </c>
      <c r="B145" s="20">
        <v>13880</v>
      </c>
    </row>
    <row r="146" spans="1:2" x14ac:dyDescent="0.25">
      <c r="A146" s="20">
        <v>13501</v>
      </c>
      <c r="B146" s="20">
        <v>13880</v>
      </c>
    </row>
    <row r="147" spans="1:2" x14ac:dyDescent="0.25">
      <c r="A147" s="20">
        <v>13501</v>
      </c>
      <c r="B147" s="20">
        <v>13880</v>
      </c>
    </row>
    <row r="148" spans="1:2" x14ac:dyDescent="0.25">
      <c r="A148" s="20">
        <v>13501</v>
      </c>
      <c r="B148" s="20">
        <v>13880</v>
      </c>
    </row>
    <row r="149" spans="1:2" x14ac:dyDescent="0.25">
      <c r="A149" s="20">
        <v>13501</v>
      </c>
      <c r="B149" s="20">
        <v>13880</v>
      </c>
    </row>
    <row r="150" spans="1:2" x14ac:dyDescent="0.25">
      <c r="A150" s="20">
        <v>13501</v>
      </c>
      <c r="B150" s="20">
        <v>13880</v>
      </c>
    </row>
    <row r="151" spans="1:2" x14ac:dyDescent="0.25">
      <c r="A151" s="20">
        <v>13501</v>
      </c>
      <c r="B151" s="20">
        <v>13880</v>
      </c>
    </row>
    <row r="152" spans="1:2" x14ac:dyDescent="0.25">
      <c r="A152" s="20">
        <v>13501</v>
      </c>
      <c r="B152" s="20">
        <v>13880</v>
      </c>
    </row>
    <row r="153" spans="1:2" x14ac:dyDescent="0.25">
      <c r="A153" s="20">
        <v>13597</v>
      </c>
      <c r="B153" s="20">
        <v>14067</v>
      </c>
    </row>
    <row r="154" spans="1:2" x14ac:dyDescent="0.25">
      <c r="A154" s="20">
        <v>13597</v>
      </c>
      <c r="B154" s="20">
        <v>14067</v>
      </c>
    </row>
    <row r="155" spans="1:2" x14ac:dyDescent="0.25">
      <c r="A155" s="20">
        <v>13597</v>
      </c>
      <c r="B155" s="20">
        <v>14067</v>
      </c>
    </row>
    <row r="156" spans="1:2" x14ac:dyDescent="0.25">
      <c r="A156" s="20">
        <v>13597</v>
      </c>
      <c r="B156" s="20">
        <v>14067</v>
      </c>
    </row>
    <row r="157" spans="1:2" x14ac:dyDescent="0.25">
      <c r="A157" s="20">
        <v>13880</v>
      </c>
      <c r="B157" s="20">
        <v>14204</v>
      </c>
    </row>
    <row r="158" spans="1:2" x14ac:dyDescent="0.25">
      <c r="A158" s="20">
        <v>13880</v>
      </c>
      <c r="B158" s="20">
        <v>14204</v>
      </c>
    </row>
    <row r="159" spans="1:2" x14ac:dyDescent="0.25">
      <c r="A159" s="20">
        <v>13880</v>
      </c>
      <c r="B159" s="20">
        <v>14204</v>
      </c>
    </row>
    <row r="160" spans="1:2" x14ac:dyDescent="0.25">
      <c r="A160" s="20">
        <v>13880</v>
      </c>
      <c r="B160" s="20">
        <v>14204</v>
      </c>
    </row>
    <row r="161" spans="1:2" x14ac:dyDescent="0.25">
      <c r="A161" s="20">
        <v>14067</v>
      </c>
      <c r="B161" s="20">
        <v>14204</v>
      </c>
    </row>
    <row r="162" spans="1:2" x14ac:dyDescent="0.25">
      <c r="A162" s="20">
        <v>14067</v>
      </c>
      <c r="B162" s="20">
        <v>14204</v>
      </c>
    </row>
    <row r="163" spans="1:2" x14ac:dyDescent="0.25">
      <c r="A163" s="20">
        <v>14204</v>
      </c>
      <c r="B163" s="20">
        <v>14334</v>
      </c>
    </row>
    <row r="164" spans="1:2" x14ac:dyDescent="0.25">
      <c r="A164" s="20">
        <v>14204</v>
      </c>
      <c r="B164" s="20">
        <v>14334</v>
      </c>
    </row>
    <row r="165" spans="1:2" x14ac:dyDescent="0.25">
      <c r="A165" s="20">
        <v>14204</v>
      </c>
      <c r="B165" s="20">
        <v>14334</v>
      </c>
    </row>
    <row r="166" spans="1:2" x14ac:dyDescent="0.25">
      <c r="A166" s="20">
        <v>14204</v>
      </c>
      <c r="B166" s="20">
        <v>14334</v>
      </c>
    </row>
    <row r="167" spans="1:2" x14ac:dyDescent="0.25">
      <c r="A167" s="20">
        <v>14204</v>
      </c>
      <c r="B167" s="20">
        <v>14538</v>
      </c>
    </row>
    <row r="168" spans="1:2" x14ac:dyDescent="0.25">
      <c r="A168" s="20">
        <v>14204</v>
      </c>
      <c r="B168" s="20">
        <v>14538</v>
      </c>
    </row>
    <row r="169" spans="1:2" x14ac:dyDescent="0.25">
      <c r="A169" s="20">
        <v>14334</v>
      </c>
      <c r="B169" s="20">
        <v>14538</v>
      </c>
    </row>
    <row r="170" spans="1:2" x14ac:dyDescent="0.25">
      <c r="A170" s="20">
        <v>14334</v>
      </c>
      <c r="B170" s="20">
        <v>14538</v>
      </c>
    </row>
    <row r="171" spans="1:2" x14ac:dyDescent="0.25">
      <c r="A171" s="20">
        <v>14334</v>
      </c>
      <c r="B171" s="20">
        <v>14538</v>
      </c>
    </row>
    <row r="172" spans="1:2" x14ac:dyDescent="0.25">
      <c r="A172" s="20">
        <v>14334</v>
      </c>
      <c r="B172" s="20">
        <v>14691</v>
      </c>
    </row>
    <row r="173" spans="1:2" x14ac:dyDescent="0.25">
      <c r="A173" s="20">
        <v>14538</v>
      </c>
      <c r="B173" s="20">
        <v>14691</v>
      </c>
    </row>
    <row r="174" spans="1:2" x14ac:dyDescent="0.25">
      <c r="A174" s="20">
        <v>14538</v>
      </c>
      <c r="B174" s="20">
        <v>14691</v>
      </c>
    </row>
    <row r="175" spans="1:2" x14ac:dyDescent="0.25">
      <c r="A175" s="20">
        <v>14538</v>
      </c>
      <c r="B175" s="20">
        <v>14691</v>
      </c>
    </row>
    <row r="176" spans="1:2" x14ac:dyDescent="0.25">
      <c r="A176" s="20">
        <v>14691</v>
      </c>
      <c r="B176" s="20">
        <v>14948</v>
      </c>
    </row>
    <row r="177" spans="1:2" x14ac:dyDescent="0.25">
      <c r="A177" s="20">
        <v>14691</v>
      </c>
      <c r="B177" s="20">
        <v>14948</v>
      </c>
    </row>
    <row r="178" spans="1:2" x14ac:dyDescent="0.25">
      <c r="A178" s="20">
        <v>14691</v>
      </c>
      <c r="B178" s="20">
        <v>14948</v>
      </c>
    </row>
    <row r="179" spans="1:2" x14ac:dyDescent="0.25">
      <c r="A179" s="20">
        <v>14948</v>
      </c>
      <c r="B179" s="20">
        <v>14948</v>
      </c>
    </row>
    <row r="180" spans="1:2" x14ac:dyDescent="0.25">
      <c r="A180" s="20">
        <v>14948</v>
      </c>
      <c r="B180" s="20">
        <v>14948</v>
      </c>
    </row>
    <row r="181" spans="1:2" x14ac:dyDescent="0.25">
      <c r="A181" s="20">
        <v>14948</v>
      </c>
      <c r="B181" s="20">
        <v>14948</v>
      </c>
    </row>
    <row r="182" spans="1:2" x14ac:dyDescent="0.25">
      <c r="A182" s="20">
        <v>14948</v>
      </c>
      <c r="B182" s="20">
        <v>14948</v>
      </c>
    </row>
    <row r="183" spans="1:2" x14ac:dyDescent="0.25">
      <c r="A183" s="20">
        <v>14948</v>
      </c>
      <c r="B183" s="20">
        <v>14948</v>
      </c>
    </row>
    <row r="184" spans="1:2" x14ac:dyDescent="0.25">
      <c r="A184" s="20">
        <v>14956</v>
      </c>
      <c r="B184" s="20">
        <v>14948</v>
      </c>
    </row>
    <row r="185" spans="1:2" x14ac:dyDescent="0.25">
      <c r="A185" s="20">
        <v>14956</v>
      </c>
      <c r="B185" s="20">
        <v>14948</v>
      </c>
    </row>
    <row r="186" spans="1:2" x14ac:dyDescent="0.25">
      <c r="A186" s="20">
        <v>14956</v>
      </c>
      <c r="B186" s="20">
        <v>14956</v>
      </c>
    </row>
    <row r="187" spans="1:2" x14ac:dyDescent="0.25">
      <c r="A187" s="20">
        <v>15086</v>
      </c>
      <c r="B187" s="20">
        <v>14956</v>
      </c>
    </row>
    <row r="188" spans="1:2" x14ac:dyDescent="0.25">
      <c r="A188" s="20">
        <v>15086</v>
      </c>
      <c r="B188" s="20">
        <v>14956</v>
      </c>
    </row>
    <row r="189" spans="1:2" x14ac:dyDescent="0.25">
      <c r="A189" s="20">
        <v>15086</v>
      </c>
      <c r="B189" s="20">
        <v>14956</v>
      </c>
    </row>
    <row r="190" spans="1:2" x14ac:dyDescent="0.25">
      <c r="A190" s="20">
        <v>15086</v>
      </c>
      <c r="B190" s="20">
        <v>14956</v>
      </c>
    </row>
    <row r="191" spans="1:2" x14ac:dyDescent="0.25">
      <c r="A191" s="20">
        <v>15086</v>
      </c>
      <c r="B191" s="20">
        <v>15086</v>
      </c>
    </row>
    <row r="192" spans="1:2" x14ac:dyDescent="0.25">
      <c r="A192" s="20">
        <v>15086</v>
      </c>
      <c r="B192" s="20">
        <v>15086</v>
      </c>
    </row>
    <row r="193" spans="1:2" x14ac:dyDescent="0.25">
      <c r="A193" s="20">
        <v>15086</v>
      </c>
      <c r="B193" s="20">
        <v>15086</v>
      </c>
    </row>
    <row r="194" spans="1:2" x14ac:dyDescent="0.25">
      <c r="A194" s="20">
        <v>15086</v>
      </c>
      <c r="B194" s="20">
        <v>15086</v>
      </c>
    </row>
    <row r="195" spans="1:2" x14ac:dyDescent="0.25">
      <c r="A195" s="20">
        <v>15679</v>
      </c>
      <c r="B195" s="20">
        <v>15086</v>
      </c>
    </row>
    <row r="196" spans="1:2" x14ac:dyDescent="0.25">
      <c r="A196" s="20">
        <v>15679</v>
      </c>
      <c r="B196" s="20">
        <v>15086</v>
      </c>
    </row>
    <row r="197" spans="1:2" x14ac:dyDescent="0.25">
      <c r="A197" s="20">
        <v>15679</v>
      </c>
      <c r="B197" s="20">
        <v>15679</v>
      </c>
    </row>
    <row r="198" spans="1:2" x14ac:dyDescent="0.25">
      <c r="A198" s="20">
        <v>15679</v>
      </c>
      <c r="B198" s="20">
        <v>15679</v>
      </c>
    </row>
    <row r="199" spans="1:2" x14ac:dyDescent="0.25">
      <c r="A199" s="20">
        <v>15679</v>
      </c>
      <c r="B199" s="20">
        <v>15679</v>
      </c>
    </row>
    <row r="200" spans="1:2" x14ac:dyDescent="0.25">
      <c r="A200" s="20">
        <v>15679</v>
      </c>
      <c r="B200" s="20">
        <v>15679</v>
      </c>
    </row>
    <row r="201" spans="1:2" x14ac:dyDescent="0.25">
      <c r="A201" s="20">
        <v>15906</v>
      </c>
      <c r="B201" s="20">
        <v>15679</v>
      </c>
    </row>
    <row r="202" spans="1:2" x14ac:dyDescent="0.25">
      <c r="A202" s="20">
        <v>15906</v>
      </c>
      <c r="B202" s="20">
        <v>15679</v>
      </c>
    </row>
    <row r="203" spans="1:2" x14ac:dyDescent="0.25">
      <c r="A203" s="20">
        <v>15906</v>
      </c>
      <c r="B203" s="20">
        <v>15906</v>
      </c>
    </row>
    <row r="204" spans="1:2" x14ac:dyDescent="0.25">
      <c r="A204" s="20">
        <v>15906</v>
      </c>
      <c r="B204" s="20">
        <v>15906</v>
      </c>
    </row>
    <row r="205" spans="1:2" x14ac:dyDescent="0.25">
      <c r="A205" s="20">
        <v>17008</v>
      </c>
      <c r="B205" s="20">
        <v>15906</v>
      </c>
    </row>
    <row r="206" spans="1:2" x14ac:dyDescent="0.25">
      <c r="A206" s="20">
        <v>17008</v>
      </c>
      <c r="B206" s="20">
        <v>15906</v>
      </c>
    </row>
    <row r="207" spans="1:2" x14ac:dyDescent="0.25">
      <c r="A207" s="20">
        <v>17008</v>
      </c>
      <c r="B207" s="20">
        <v>15906</v>
      </c>
    </row>
    <row r="208" spans="1:2" x14ac:dyDescent="0.25">
      <c r="A208" s="20">
        <v>17008</v>
      </c>
      <c r="B208" s="20">
        <v>15906</v>
      </c>
    </row>
    <row r="209" spans="1:2" x14ac:dyDescent="0.25">
      <c r="A209" s="20">
        <v>17008</v>
      </c>
      <c r="B209" s="20">
        <v>15906</v>
      </c>
    </row>
    <row r="210" spans="1:2" x14ac:dyDescent="0.25">
      <c r="A210" s="20">
        <v>17008</v>
      </c>
      <c r="B210" s="20">
        <v>17008</v>
      </c>
    </row>
    <row r="211" spans="1:2" x14ac:dyDescent="0.25">
      <c r="A211" s="20">
        <v>17008</v>
      </c>
      <c r="B211" s="20">
        <v>17008</v>
      </c>
    </row>
    <row r="212" spans="1:2" x14ac:dyDescent="0.25">
      <c r="A212" s="20">
        <v>17108</v>
      </c>
      <c r="B212" s="20">
        <v>17008</v>
      </c>
    </row>
    <row r="213" spans="1:2" x14ac:dyDescent="0.25">
      <c r="A213" s="20">
        <v>17108</v>
      </c>
      <c r="B213" s="20">
        <v>17108</v>
      </c>
    </row>
    <row r="214" spans="1:2" x14ac:dyDescent="0.25">
      <c r="A214" s="20">
        <v>17108</v>
      </c>
      <c r="B214" s="20">
        <v>17108</v>
      </c>
    </row>
    <row r="215" spans="1:2" x14ac:dyDescent="0.25">
      <c r="A215" s="20">
        <v>17108</v>
      </c>
      <c r="B215" s="20">
        <v>17108</v>
      </c>
    </row>
    <row r="216" spans="1:2" x14ac:dyDescent="0.25">
      <c r="A216" s="20">
        <v>17108</v>
      </c>
      <c r="B216" s="20">
        <v>17108</v>
      </c>
    </row>
    <row r="217" spans="1:2" x14ac:dyDescent="0.25">
      <c r="A217" s="20">
        <v>17856</v>
      </c>
      <c r="B217" s="20">
        <v>17108</v>
      </c>
    </row>
    <row r="218" spans="1:2" x14ac:dyDescent="0.25">
      <c r="A218" s="20">
        <v>17856</v>
      </c>
      <c r="B218" s="20">
        <v>17108</v>
      </c>
    </row>
    <row r="219" spans="1:2" x14ac:dyDescent="0.25">
      <c r="A219" s="20">
        <v>17856</v>
      </c>
      <c r="B219" s="20">
        <v>17108</v>
      </c>
    </row>
    <row r="220" spans="1:2" x14ac:dyDescent="0.25">
      <c r="A220" s="20">
        <v>17856</v>
      </c>
      <c r="B220" s="20">
        <v>17108</v>
      </c>
    </row>
    <row r="221" spans="1:2" x14ac:dyDescent="0.25">
      <c r="A221" s="20">
        <v>17856</v>
      </c>
      <c r="B221" s="20">
        <v>17856</v>
      </c>
    </row>
    <row r="222" spans="1:2" x14ac:dyDescent="0.25">
      <c r="A222" s="20">
        <v>17856</v>
      </c>
      <c r="B222" s="20">
        <v>17856</v>
      </c>
    </row>
    <row r="223" spans="1:2" x14ac:dyDescent="0.25">
      <c r="A223" s="20">
        <v>17990</v>
      </c>
      <c r="B223" s="20">
        <v>17856</v>
      </c>
    </row>
    <row r="224" spans="1:2" x14ac:dyDescent="0.25">
      <c r="A224" s="20">
        <v>17990</v>
      </c>
      <c r="B224" s="20">
        <v>17856</v>
      </c>
    </row>
    <row r="225" spans="1:2" x14ac:dyDescent="0.25">
      <c r="A225" s="20">
        <v>17990</v>
      </c>
      <c r="B225" s="20">
        <v>17856</v>
      </c>
    </row>
    <row r="226" spans="1:2" x14ac:dyDescent="0.25">
      <c r="A226" s="20">
        <v>17990</v>
      </c>
      <c r="B226" s="20">
        <v>17990</v>
      </c>
    </row>
    <row r="227" spans="1:2" x14ac:dyDescent="0.25">
      <c r="A227" s="20">
        <v>17990</v>
      </c>
      <c r="B227" s="20">
        <v>17990</v>
      </c>
    </row>
    <row r="228" spans="1:2" x14ac:dyDescent="0.25">
      <c r="A228" s="20">
        <v>17990</v>
      </c>
      <c r="B228" s="20">
        <v>17990</v>
      </c>
    </row>
    <row r="229" spans="1:2" x14ac:dyDescent="0.25">
      <c r="A229" s="20">
        <v>18100</v>
      </c>
      <c r="B229" s="20">
        <v>17990</v>
      </c>
    </row>
    <row r="230" spans="1:2" x14ac:dyDescent="0.25">
      <c r="A230" s="20">
        <v>18100</v>
      </c>
      <c r="B230" s="20">
        <v>17990</v>
      </c>
    </row>
    <row r="231" spans="1:2" x14ac:dyDescent="0.25">
      <c r="A231" s="20">
        <v>18100</v>
      </c>
      <c r="B231" s="20">
        <v>17990</v>
      </c>
    </row>
    <row r="232" spans="1:2" x14ac:dyDescent="0.25">
      <c r="A232" s="20">
        <v>18504</v>
      </c>
      <c r="B232" s="20">
        <v>18100</v>
      </c>
    </row>
    <row r="233" spans="1:2" x14ac:dyDescent="0.25">
      <c r="A233" s="20">
        <v>18504</v>
      </c>
      <c r="B233" s="20">
        <v>18100</v>
      </c>
    </row>
    <row r="234" spans="1:2" x14ac:dyDescent="0.25">
      <c r="A234" s="20">
        <v>18504</v>
      </c>
      <c r="B234" s="20">
        <v>18100</v>
      </c>
    </row>
    <row r="235" spans="1:2" x14ac:dyDescent="0.25">
      <c r="A235" s="20">
        <v>19081</v>
      </c>
      <c r="B235" s="20">
        <v>18100</v>
      </c>
    </row>
    <row r="236" spans="1:2" x14ac:dyDescent="0.25">
      <c r="A236" s="20">
        <v>19081</v>
      </c>
      <c r="B236" s="20">
        <v>18100</v>
      </c>
    </row>
    <row r="237" spans="1:2" x14ac:dyDescent="0.25">
      <c r="A237" s="20">
        <v>19081</v>
      </c>
      <c r="B237" s="20">
        <v>18504</v>
      </c>
    </row>
    <row r="238" spans="1:2" x14ac:dyDescent="0.25">
      <c r="A238" s="20">
        <v>19081</v>
      </c>
      <c r="B238" s="20">
        <v>18504</v>
      </c>
    </row>
    <row r="239" spans="1:2" x14ac:dyDescent="0.25">
      <c r="A239" s="20">
        <v>19081</v>
      </c>
      <c r="B239" s="20">
        <v>18504</v>
      </c>
    </row>
    <row r="240" spans="1:2" x14ac:dyDescent="0.25">
      <c r="A240" s="20">
        <v>19690</v>
      </c>
      <c r="B240" s="20">
        <v>18504</v>
      </c>
    </row>
    <row r="241" spans="1:2" x14ac:dyDescent="0.25">
      <c r="A241" s="20">
        <v>19690</v>
      </c>
      <c r="B241" s="20">
        <v>19081</v>
      </c>
    </row>
    <row r="242" spans="1:2" x14ac:dyDescent="0.25">
      <c r="A242" s="20">
        <v>19980</v>
      </c>
      <c r="B242" s="20">
        <v>19081</v>
      </c>
    </row>
    <row r="243" spans="1:2" x14ac:dyDescent="0.25">
      <c r="A243" s="20">
        <v>19980</v>
      </c>
      <c r="B243" s="20">
        <v>19081</v>
      </c>
    </row>
    <row r="244" spans="1:2" x14ac:dyDescent="0.25">
      <c r="A244" s="20">
        <v>19980</v>
      </c>
      <c r="B244" s="20">
        <v>19081</v>
      </c>
    </row>
    <row r="245" spans="1:2" x14ac:dyDescent="0.25">
      <c r="A245" s="20">
        <v>19980</v>
      </c>
      <c r="B245" s="20">
        <v>19690</v>
      </c>
    </row>
    <row r="246" spans="1:2" x14ac:dyDescent="0.25">
      <c r="A246" s="20">
        <v>19980</v>
      </c>
      <c r="B246" s="20">
        <v>19690</v>
      </c>
    </row>
    <row r="247" spans="1:2" x14ac:dyDescent="0.25">
      <c r="B247" s="20">
        <v>19690</v>
      </c>
    </row>
    <row r="248" spans="1:2" x14ac:dyDescent="0.25">
      <c r="B248" s="20">
        <v>19690</v>
      </c>
    </row>
    <row r="249" spans="1:2" x14ac:dyDescent="0.25">
      <c r="B249" s="20">
        <v>19690</v>
      </c>
    </row>
    <row r="250" spans="1:2" x14ac:dyDescent="0.25">
      <c r="B250" s="20">
        <v>19980</v>
      </c>
    </row>
    <row r="251" spans="1:2" x14ac:dyDescent="0.25">
      <c r="B251" s="20">
        <v>19980</v>
      </c>
    </row>
    <row r="252" spans="1:2" x14ac:dyDescent="0.25">
      <c r="B252" s="20">
        <v>19980</v>
      </c>
    </row>
    <row r="253" spans="1:2" x14ac:dyDescent="0.25">
      <c r="B253" s="20">
        <v>19980</v>
      </c>
    </row>
    <row r="254" spans="1:2" x14ac:dyDescent="0.25">
      <c r="B254" s="20">
        <v>19980</v>
      </c>
    </row>
    <row r="255" spans="1:2" x14ac:dyDescent="0.25">
      <c r="B255" s="20">
        <v>19980</v>
      </c>
    </row>
    <row r="256" spans="1:2" x14ac:dyDescent="0.25">
      <c r="B256" s="20">
        <v>19980</v>
      </c>
    </row>
    <row r="257" spans="2:2" x14ac:dyDescent="0.25">
      <c r="B257" s="20">
        <v>19980</v>
      </c>
    </row>
    <row r="258" spans="2:2" x14ac:dyDescent="0.25">
      <c r="B258" s="20">
        <v>19980</v>
      </c>
    </row>
    <row r="259" spans="2:2" x14ac:dyDescent="0.25">
      <c r="B259" s="20">
        <v>19980</v>
      </c>
    </row>
  </sheetData>
  <sortState xmlns:xlrd2="http://schemas.microsoft.com/office/spreadsheetml/2017/richdata2" ref="B2:B259">
    <sortCondition ref="B2:B259"/>
  </sortState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54EC-476B-46D7-ABF5-3321AA5E04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142309-129D-474D-AAFA-25711F081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insurance</vt:lpstr>
      <vt:lpstr>Chi-Square test </vt:lpstr>
      <vt:lpstr>Descriptive Statistics</vt:lpstr>
      <vt:lpstr>Correlation analysis</vt:lpstr>
      <vt:lpstr>insurance_policy_dataset</vt:lpstr>
      <vt:lpstr>Hypothesis Testing</vt:lpstr>
      <vt:lpstr>Sheet8</vt:lpstr>
      <vt:lpstr>Claim_Status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M. Njeri</cp:lastModifiedBy>
  <dcterms:created xsi:type="dcterms:W3CDTF">2025-01-09T13:17:18Z</dcterms:created>
  <dcterms:modified xsi:type="dcterms:W3CDTF">2025-01-09T13:17:18Z</dcterms:modified>
</cp:coreProperties>
</file>