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ksRC" sheetId="1" r:id="rId3"/>
    <sheet state="visible" name="Bus Routes" sheetId="2" r:id="rId4"/>
    <sheet state="visible" name="Hospitals" sheetId="3" r:id="rId5"/>
    <sheet state="visible" name="Homeless SheltersDay Facilities" sheetId="4" r:id="rId6"/>
    <sheet state="visible" name="Schools" sheetId="5" r:id="rId7"/>
    <sheet state="visible" name="Old Age Homes" sheetId="6" r:id="rId8"/>
    <sheet state="visible" name="Workplaces" sheetId="7" r:id="rId9"/>
    <sheet state="visible" name="Logic behind Belongs to" sheetId="8" r:id="rId10"/>
    <sheet state="visible" name="Recreation Centers" sheetId="9" r:id="rId11"/>
    <sheet state="visible" name="Shopping" sheetId="10" r:id="rId12"/>
    <sheet state="visible" name="Government Centers" sheetId="11" r:id="rId13"/>
    <sheet state="visible" name="Libraries" sheetId="12" r:id="rId14"/>
  </sheets>
  <definedNames/>
  <calcPr/>
</workbook>
</file>

<file path=xl/sharedStrings.xml><?xml version="1.0" encoding="utf-8"?>
<sst xmlns="http://schemas.openxmlformats.org/spreadsheetml/2006/main" count="256" uniqueCount="161">
  <si>
    <t>Parks</t>
  </si>
  <si>
    <t>Region</t>
  </si>
  <si>
    <t>Traffic/Week</t>
  </si>
  <si>
    <t xml:space="preserve">Tapawingo Park </t>
  </si>
  <si>
    <t>Arbitrary Value</t>
  </si>
  <si>
    <t xml:space="preserve">Happy Hollow Park Playground </t>
  </si>
  <si>
    <t>Everything behind Logic Belongs To should be populated</t>
  </si>
  <si>
    <t xml:space="preserve">Murdock Park </t>
  </si>
  <si>
    <t xml:space="preserve">Armstrong Park </t>
  </si>
  <si>
    <t>Munger Park 4</t>
  </si>
  <si>
    <t xml:space="preserve">CAT Park </t>
  </si>
  <si>
    <t xml:space="preserve">Linnwood Park </t>
  </si>
  <si>
    <t xml:space="preserve">Shamrock Dog Park </t>
  </si>
  <si>
    <t xml:space="preserve">Paula R Woods Park </t>
  </si>
  <si>
    <t xml:space="preserve">West Lafayette Parks Maintenance </t>
  </si>
  <si>
    <t xml:space="preserve">Cumberland Park </t>
  </si>
  <si>
    <t xml:space="preserve">McCaw Baseball Park </t>
  </si>
  <si>
    <t xml:space="preserve">University Farm Park </t>
  </si>
  <si>
    <t xml:space="preserve">George E. Lommel Park </t>
  </si>
  <si>
    <t xml:space="preserve">Lilly Nature Center </t>
  </si>
  <si>
    <t xml:space="preserve">Peck-Trachtman Park </t>
  </si>
  <si>
    <t xml:space="preserve">Celery Bog Nature Area </t>
  </si>
  <si>
    <t xml:space="preserve">Trailhead Park </t>
  </si>
  <si>
    <t>Hospitals</t>
  </si>
  <si>
    <t>Capacity</t>
  </si>
  <si>
    <t>IU Health Arnett</t>
  </si>
  <si>
    <t>North Central Health</t>
  </si>
  <si>
    <t>Wabash Valley Alliance</t>
  </si>
  <si>
    <t>St Fransiscan Health East</t>
  </si>
  <si>
    <t>Fransiscan Health Lafayette Central</t>
  </si>
  <si>
    <t>IU Health Arnett Family Medicin</t>
  </si>
  <si>
    <t>Lafayette International Medicine</t>
  </si>
  <si>
    <t>Riggs Community Health Center</t>
  </si>
  <si>
    <t>Cumberland Pointe Apts &amp; Housing</t>
  </si>
  <si>
    <t>Sigma Medical Group</t>
  </si>
  <si>
    <t>Lafayette Regional Rehab Hospitals</t>
  </si>
  <si>
    <t>Route Code</t>
  </si>
  <si>
    <t>Regions</t>
  </si>
  <si>
    <t>1A</t>
  </si>
  <si>
    <t>36,31,27,23,28,24,29,25,26,30,51,57</t>
  </si>
  <si>
    <t>Purdue Grand Prix Track</t>
  </si>
  <si>
    <t>1B</t>
  </si>
  <si>
    <t>36,31,16,13,9,6,7,8,68,69,70</t>
  </si>
  <si>
    <t>Alexander Field</t>
  </si>
  <si>
    <t>Boilermaker Softball Complex</t>
  </si>
  <si>
    <t>2A</t>
  </si>
  <si>
    <t>Schwartz Tennis Center</t>
  </si>
  <si>
    <t>36,31,27,28,23,24,20</t>
  </si>
  <si>
    <t>Cordova Recreational Sports Center</t>
  </si>
  <si>
    <t>2B</t>
  </si>
  <si>
    <t>Ross-Ade Stadium</t>
  </si>
  <si>
    <t>36,31,32,28,29,25,21</t>
  </si>
  <si>
    <t>Mackey Arena</t>
  </si>
  <si>
    <t>Morton Center</t>
  </si>
  <si>
    <t>36,31,32,41,33,42,46,45,54,55,60,61,62,63,64</t>
  </si>
  <si>
    <t>Bauer Community Center</t>
  </si>
  <si>
    <t>Lafayette YMCA West</t>
  </si>
  <si>
    <t>4A</t>
  </si>
  <si>
    <t>Lafayette YMCA East</t>
  </si>
  <si>
    <t>36,31,32,33,41,46,47,50,57,64</t>
  </si>
  <si>
    <t>McAllister Center</t>
  </si>
  <si>
    <t>Northend Community Center</t>
  </si>
  <si>
    <t>Boys and Girls Club</t>
  </si>
  <si>
    <t>4B</t>
  </si>
  <si>
    <t>Hanna Center</t>
  </si>
  <si>
    <t>36,31,16,18,17,15,14,68,69,70,10,1,2,67</t>
  </si>
  <si>
    <t>16,13,9,5,68,69,70</t>
  </si>
  <si>
    <t>6A</t>
  </si>
  <si>
    <t>36,31,37,39,38,54,59,58,65,66</t>
  </si>
  <si>
    <t>6B</t>
  </si>
  <si>
    <t>36,31,30,41,40,42,44,45,54,55,60,61,62</t>
  </si>
  <si>
    <t>31,36,30,33,34,47,35,48,51,52,22,53</t>
  </si>
  <si>
    <t>68,69,70,18,17,67</t>
  </si>
  <si>
    <t>36,31,30,41,33,46,47,48,50,49,56,57,64</t>
  </si>
  <si>
    <t>68,69,70,67,10,1,6,2</t>
  </si>
  <si>
    <t>Shelter_Name</t>
  </si>
  <si>
    <t>36,31,18,16,17,68,69,70,27,23,19</t>
  </si>
  <si>
    <t>Region_Num</t>
  </si>
  <si>
    <t>Traffic (Individuals/Week)</t>
  </si>
  <si>
    <t>Lafayette Transitional Housing Center, Inc</t>
  </si>
  <si>
    <t>Lafayette Urban Ministry (LUM)</t>
  </si>
  <si>
    <t>757 clients served in 2017</t>
  </si>
  <si>
    <t>Mental Health of America Day Shelter</t>
  </si>
  <si>
    <t xml:space="preserve">Only included in preson programs </t>
  </si>
  <si>
    <t>The Salvation Army Family Emergency Shelter</t>
  </si>
  <si>
    <t>2017 19394 indivual people served</t>
  </si>
  <si>
    <t>YWCA of Greater Lafayette</t>
  </si>
  <si>
    <t>Name</t>
  </si>
  <si>
    <t>Enrollment</t>
  </si>
  <si>
    <t>Purdue University</t>
  </si>
  <si>
    <t>WLJSH</t>
  </si>
  <si>
    <t>Jefferson</t>
  </si>
  <si>
    <t>Sunnyside</t>
  </si>
  <si>
    <t>Tecumseh</t>
  </si>
  <si>
    <t>HH</t>
  </si>
  <si>
    <t>CL</t>
  </si>
  <si>
    <t>Vinton</t>
  </si>
  <si>
    <t>Glenn Acres</t>
  </si>
  <si>
    <t>Miller</t>
  </si>
  <si>
    <t>Murdock</t>
  </si>
  <si>
    <t>Oakland</t>
  </si>
  <si>
    <t>Edgelea</t>
  </si>
  <si>
    <t>Miami</t>
  </si>
  <si>
    <t>Earhart</t>
  </si>
  <si>
    <t>OAH_ID</t>
  </si>
  <si>
    <t>Region_NUM</t>
  </si>
  <si>
    <t>OAH_Name</t>
  </si>
  <si>
    <t>Purdue</t>
  </si>
  <si>
    <t>University Place</t>
  </si>
  <si>
    <t>Cumberland Pointe Health Campus</t>
  </si>
  <si>
    <t>Elmcroft of West Lafayette</t>
  </si>
  <si>
    <t>Heritage Healthcare</t>
  </si>
  <si>
    <t>Indiana Veterans Home</t>
  </si>
  <si>
    <t>Rosewalk Village at Lafayette</t>
  </si>
  <si>
    <t>St Mary Healthcare Center</t>
  </si>
  <si>
    <t>Signature Healthcare of Lafayette</t>
  </si>
  <si>
    <t>Digby Place</t>
  </si>
  <si>
    <t>Rosewalk Commons</t>
  </si>
  <si>
    <t>Aster Place</t>
  </si>
  <si>
    <t>Beehive Homes of Lafayette Memory Care</t>
  </si>
  <si>
    <t>Creasy Springs Health Campus</t>
  </si>
  <si>
    <t>Brookhaven at County Line</t>
  </si>
  <si>
    <t>The Springs at Lafayette</t>
  </si>
  <si>
    <t>Work_ID</t>
  </si>
  <si>
    <t>Work_Name</t>
  </si>
  <si>
    <t>Traffic</t>
  </si>
  <si>
    <t>TBD</t>
  </si>
  <si>
    <t>Menards WL</t>
  </si>
  <si>
    <t xml:space="preserve">Meijer </t>
  </si>
  <si>
    <t>Walmart WL</t>
  </si>
  <si>
    <t>Payless WL</t>
  </si>
  <si>
    <t>Tippecanoe County WIC</t>
  </si>
  <si>
    <t>Purdue West</t>
  </si>
  <si>
    <t>Division of Family Resources</t>
  </si>
  <si>
    <t>Chauncey hill mall</t>
  </si>
  <si>
    <t>U.S. Post Office East</t>
  </si>
  <si>
    <t>Market square</t>
  </si>
  <si>
    <t>Lafayette Housing Authority</t>
  </si>
  <si>
    <t>Social Security Office</t>
  </si>
  <si>
    <t>Home depot</t>
  </si>
  <si>
    <t>IRS</t>
  </si>
  <si>
    <t>U.S. Post Office West</t>
  </si>
  <si>
    <t>Target</t>
  </si>
  <si>
    <t>lowe's</t>
  </si>
  <si>
    <t>The pavillions</t>
  </si>
  <si>
    <t>Sam's club</t>
  </si>
  <si>
    <t>Fresh thyme</t>
  </si>
  <si>
    <t>Petsmart</t>
  </si>
  <si>
    <t>Lafayette marketplace</t>
  </si>
  <si>
    <t>Tippecanoe mall</t>
  </si>
  <si>
    <t>Rural king</t>
  </si>
  <si>
    <t>Jefferson square</t>
  </si>
  <si>
    <t xml:space="preserve">Valley lakes center </t>
  </si>
  <si>
    <t>Payless North</t>
  </si>
  <si>
    <t>Payless South</t>
  </si>
  <si>
    <t>Walmart</t>
  </si>
  <si>
    <t>Menards</t>
  </si>
  <si>
    <t>Wabash Center</t>
  </si>
  <si>
    <t>Wabash landing</t>
  </si>
  <si>
    <t>Tippecanoe County Public Library</t>
  </si>
  <si>
    <t>West Lafayette Public Library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</si>
</sst>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u/>
    </font>
    <font/>
    <font>
      <name val="Roboto"/>
    </font>
    <font>
      <b/>
      <u/>
      <name val="Arial"/>
    </font>
    <font>
      <b/>
      <u/>
      <name val="Arial"/>
    </font>
    <font>
      <name val="Arial"/>
    </font>
    <font>
      <color rgb="FF000000"/>
      <name val="Arial"/>
    </font>
    <font>
      <b/>
      <u/>
    </font>
    <font>
      <b/>
    </font>
    <font>
      <b/>
      <color rgb="FF264D76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3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3" fontId="2" numFmtId="0" xfId="0" applyAlignment="1" applyFont="1">
      <alignment readingOrder="0"/>
    </xf>
    <xf borderId="0" fillId="4" fontId="6" numFmtId="0" xfId="0" applyAlignment="1" applyFill="1" applyFont="1">
      <alignment readingOrder="0"/>
    </xf>
    <xf borderId="0" fillId="4" fontId="10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0"/>
    <col customWidth="1" min="2" max="2" width="14.57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2">
        <v>16.0</v>
      </c>
      <c r="C2" s="2">
        <v>999.0</v>
      </c>
      <c r="D2" s="2" t="s">
        <v>4</v>
      </c>
    </row>
    <row r="3">
      <c r="A3" s="4" t="s">
        <v>5</v>
      </c>
      <c r="B3" s="2">
        <v>5.0</v>
      </c>
      <c r="C3" s="2">
        <v>999.0</v>
      </c>
      <c r="D3" s="2" t="s">
        <v>4</v>
      </c>
      <c r="G3" s="2" t="s">
        <v>6</v>
      </c>
    </row>
    <row r="4">
      <c r="A4" s="4" t="s">
        <v>7</v>
      </c>
      <c r="B4" s="2">
        <v>34.0</v>
      </c>
      <c r="C4" s="2">
        <v>999.0</v>
      </c>
      <c r="D4" s="2" t="s">
        <v>4</v>
      </c>
    </row>
    <row r="5">
      <c r="A5" s="4" t="s">
        <v>8</v>
      </c>
      <c r="B5" s="2">
        <v>60.0</v>
      </c>
      <c r="C5" s="2">
        <v>999.0</v>
      </c>
      <c r="D5" s="2" t="s">
        <v>4</v>
      </c>
    </row>
    <row r="6">
      <c r="A6" s="4" t="s">
        <v>9</v>
      </c>
      <c r="B6" s="2">
        <v>51.0</v>
      </c>
      <c r="C6" s="2">
        <v>999.0</v>
      </c>
      <c r="D6" s="2" t="s">
        <v>4</v>
      </c>
    </row>
    <row r="7">
      <c r="A7" s="4" t="s">
        <v>10</v>
      </c>
      <c r="B7" s="2">
        <v>57.0</v>
      </c>
      <c r="C7" s="2">
        <v>999.0</v>
      </c>
      <c r="D7" s="2" t="s">
        <v>4</v>
      </c>
    </row>
    <row r="8">
      <c r="A8" s="4" t="s">
        <v>11</v>
      </c>
      <c r="B8" s="2">
        <v>23.0</v>
      </c>
      <c r="C8" s="2">
        <v>999.0</v>
      </c>
      <c r="D8" s="2" t="s">
        <v>4</v>
      </c>
    </row>
    <row r="9">
      <c r="A9" s="4" t="s">
        <v>12</v>
      </c>
      <c r="B9" s="2">
        <v>37.0</v>
      </c>
      <c r="C9" s="2">
        <v>999.0</v>
      </c>
      <c r="D9" s="2" t="s">
        <v>4</v>
      </c>
    </row>
    <row r="10">
      <c r="A10" s="4" t="s">
        <v>13</v>
      </c>
      <c r="B10" s="2">
        <v>12.0</v>
      </c>
      <c r="C10" s="2">
        <v>999.0</v>
      </c>
      <c r="D10" s="2" t="s">
        <v>4</v>
      </c>
    </row>
    <row r="11">
      <c r="A11" s="4" t="s">
        <v>14</v>
      </c>
      <c r="B11" s="2">
        <v>16.0</v>
      </c>
      <c r="C11" s="2">
        <v>999.0</v>
      </c>
      <c r="D11" s="2" t="s">
        <v>4</v>
      </c>
    </row>
    <row r="12">
      <c r="A12" s="4" t="s">
        <v>15</v>
      </c>
      <c r="B12" s="2">
        <v>2.0</v>
      </c>
      <c r="C12" s="2">
        <v>999.0</v>
      </c>
      <c r="D12" s="2" t="s">
        <v>4</v>
      </c>
    </row>
    <row r="13">
      <c r="A13" s="4" t="s">
        <v>16</v>
      </c>
      <c r="B13" s="2">
        <v>51.0</v>
      </c>
      <c r="C13" s="2">
        <v>999.0</v>
      </c>
      <c r="D13" s="2" t="s">
        <v>4</v>
      </c>
    </row>
    <row r="14">
      <c r="A14" s="4" t="s">
        <v>17</v>
      </c>
      <c r="B14" s="2">
        <v>3.0</v>
      </c>
      <c r="C14" s="2">
        <v>999.0</v>
      </c>
      <c r="D14" s="2" t="s">
        <v>4</v>
      </c>
    </row>
    <row r="15">
      <c r="A15" s="4" t="s">
        <v>18</v>
      </c>
      <c r="B15" s="2">
        <v>4.0</v>
      </c>
      <c r="C15" s="2">
        <v>999.0</v>
      </c>
      <c r="D15" s="2" t="s">
        <v>4</v>
      </c>
    </row>
    <row r="16">
      <c r="A16" s="4" t="s">
        <v>19</v>
      </c>
      <c r="B16" s="2">
        <v>1.0</v>
      </c>
      <c r="C16" s="2">
        <v>999.0</v>
      </c>
      <c r="D16" s="2" t="s">
        <v>4</v>
      </c>
    </row>
    <row r="17">
      <c r="A17" s="4" t="s">
        <v>20</v>
      </c>
      <c r="B17" s="2">
        <v>3.0</v>
      </c>
      <c r="C17" s="2">
        <v>999.0</v>
      </c>
      <c r="D17" s="2" t="s">
        <v>4</v>
      </c>
    </row>
    <row r="18">
      <c r="A18" s="4" t="s">
        <v>21</v>
      </c>
      <c r="B18" s="2">
        <v>1.0</v>
      </c>
      <c r="C18" s="2">
        <v>999.0</v>
      </c>
      <c r="D18" s="2" t="s">
        <v>4</v>
      </c>
    </row>
    <row r="19">
      <c r="A19" s="4" t="s">
        <v>22</v>
      </c>
      <c r="B19" s="2">
        <v>1.0</v>
      </c>
      <c r="C19" s="2">
        <v>999.0</v>
      </c>
      <c r="D19" s="2" t="s">
        <v>4</v>
      </c>
    </row>
    <row r="20">
      <c r="A20" s="2" t="s">
        <v>40</v>
      </c>
      <c r="B20" s="2">
        <v>67.0</v>
      </c>
      <c r="C20" s="2">
        <v>999.0</v>
      </c>
    </row>
    <row r="21">
      <c r="A21" s="2" t="s">
        <v>43</v>
      </c>
      <c r="B21" s="2">
        <v>67.0</v>
      </c>
      <c r="C21" s="2">
        <v>999.0</v>
      </c>
    </row>
    <row r="22">
      <c r="A22" s="2" t="s">
        <v>44</v>
      </c>
      <c r="B22" s="2">
        <v>67.0</v>
      </c>
      <c r="C22" s="2">
        <v>999.0</v>
      </c>
    </row>
    <row r="23">
      <c r="A23" s="2" t="s">
        <v>46</v>
      </c>
      <c r="B23" s="2">
        <v>67.0</v>
      </c>
      <c r="C23" s="2">
        <v>999.0</v>
      </c>
    </row>
    <row r="24">
      <c r="A24" s="2" t="s">
        <v>48</v>
      </c>
      <c r="B24" s="2">
        <v>69.0</v>
      </c>
      <c r="C24" s="2">
        <v>999.0</v>
      </c>
    </row>
    <row r="25">
      <c r="A25" s="2" t="s">
        <v>50</v>
      </c>
      <c r="B25" s="2">
        <v>68.0</v>
      </c>
      <c r="C25" s="2">
        <v>999.0</v>
      </c>
    </row>
    <row r="26">
      <c r="A26" s="2" t="s">
        <v>52</v>
      </c>
      <c r="B26" s="2">
        <v>68.0</v>
      </c>
      <c r="C26" s="2">
        <v>999.0</v>
      </c>
    </row>
    <row r="27">
      <c r="A27" s="2" t="s">
        <v>53</v>
      </c>
      <c r="B27" s="2">
        <v>15.0</v>
      </c>
      <c r="C27" s="2">
        <v>999.0</v>
      </c>
    </row>
    <row r="28">
      <c r="A28" s="2" t="s">
        <v>55</v>
      </c>
      <c r="B28" s="2">
        <v>37.0</v>
      </c>
      <c r="C28" s="2">
        <v>999.0</v>
      </c>
    </row>
    <row r="29">
      <c r="A29" s="2" t="s">
        <v>56</v>
      </c>
      <c r="B29" s="2">
        <v>54.0</v>
      </c>
      <c r="C29" s="2">
        <v>999.0</v>
      </c>
    </row>
    <row r="30">
      <c r="A30" s="2" t="s">
        <v>58</v>
      </c>
      <c r="B30" s="2">
        <v>64.0</v>
      </c>
      <c r="C30" s="2">
        <v>999.0</v>
      </c>
    </row>
    <row r="31">
      <c r="A31" s="2" t="s">
        <v>60</v>
      </c>
      <c r="B31" s="2">
        <v>19.0</v>
      </c>
      <c r="C31" s="2">
        <v>999.0</v>
      </c>
    </row>
    <row r="32">
      <c r="A32" s="2" t="s">
        <v>61</v>
      </c>
      <c r="B32" s="2">
        <v>23.0</v>
      </c>
      <c r="C32" s="2">
        <v>999.0</v>
      </c>
    </row>
    <row r="33">
      <c r="A33" s="2" t="s">
        <v>62</v>
      </c>
      <c r="B33" s="2">
        <v>59.0</v>
      </c>
      <c r="C33" s="2">
        <v>999.0</v>
      </c>
    </row>
    <row r="34">
      <c r="A34" s="2" t="s">
        <v>64</v>
      </c>
      <c r="B34" s="2">
        <v>23.0</v>
      </c>
      <c r="C34" s="2">
        <v>999.0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</cols>
  <sheetData>
    <row r="1">
      <c r="A1" s="11" t="s">
        <v>87</v>
      </c>
      <c r="B1" s="11" t="s">
        <v>37</v>
      </c>
      <c r="C1" s="17" t="s">
        <v>2</v>
      </c>
    </row>
    <row r="2">
      <c r="A2" s="2" t="s">
        <v>127</v>
      </c>
      <c r="B2" s="2">
        <v>1.0</v>
      </c>
      <c r="C2" s="2">
        <v>999.0</v>
      </c>
    </row>
    <row r="3">
      <c r="A3" s="2" t="s">
        <v>128</v>
      </c>
      <c r="B3" s="2">
        <v>1.0</v>
      </c>
      <c r="C3" s="2">
        <v>999.0</v>
      </c>
    </row>
    <row r="4">
      <c r="A4" s="2" t="s">
        <v>129</v>
      </c>
      <c r="B4" s="2">
        <v>2.0</v>
      </c>
      <c r="C4" s="2">
        <v>999.0</v>
      </c>
    </row>
    <row r="5">
      <c r="A5" s="2" t="s">
        <v>130</v>
      </c>
      <c r="B5" s="2">
        <v>4.0</v>
      </c>
      <c r="C5" s="2">
        <v>999.0</v>
      </c>
    </row>
    <row r="6">
      <c r="A6" s="2" t="s">
        <v>132</v>
      </c>
      <c r="B6" s="2">
        <v>68.0</v>
      </c>
      <c r="C6" s="2">
        <v>999.0</v>
      </c>
    </row>
    <row r="7">
      <c r="A7" s="2" t="s">
        <v>134</v>
      </c>
      <c r="B7" s="2">
        <v>15.0</v>
      </c>
      <c r="C7" s="2">
        <v>999.0</v>
      </c>
    </row>
    <row r="8">
      <c r="A8" s="2" t="s">
        <v>136</v>
      </c>
      <c r="B8" s="2">
        <v>29.0</v>
      </c>
      <c r="C8" s="2">
        <v>999.0</v>
      </c>
    </row>
    <row r="9">
      <c r="A9" s="2" t="s">
        <v>139</v>
      </c>
      <c r="B9" s="2">
        <v>51.0</v>
      </c>
      <c r="C9" s="2">
        <v>999.0</v>
      </c>
    </row>
    <row r="10">
      <c r="A10" s="2" t="s">
        <v>142</v>
      </c>
      <c r="B10" s="2">
        <v>51.0</v>
      </c>
      <c r="C10" s="2">
        <v>999.0</v>
      </c>
    </row>
    <row r="11">
      <c r="A11" s="2" t="s">
        <v>143</v>
      </c>
      <c r="B11" s="2">
        <v>51.0</v>
      </c>
      <c r="C11" s="2">
        <v>999.0</v>
      </c>
    </row>
    <row r="12">
      <c r="A12" s="2" t="s">
        <v>144</v>
      </c>
      <c r="B12" s="2">
        <v>51.0</v>
      </c>
      <c r="C12" s="2">
        <v>999.0</v>
      </c>
    </row>
    <row r="13">
      <c r="A13" s="2" t="s">
        <v>145</v>
      </c>
      <c r="B13" s="2">
        <v>52.0</v>
      </c>
      <c r="C13" s="2">
        <v>999.0</v>
      </c>
    </row>
    <row r="14">
      <c r="A14" s="2" t="s">
        <v>146</v>
      </c>
      <c r="B14" s="2">
        <v>51.0</v>
      </c>
      <c r="C14" s="2">
        <v>999.0</v>
      </c>
    </row>
    <row r="15">
      <c r="A15" s="2" t="s">
        <v>147</v>
      </c>
      <c r="B15" s="2">
        <v>57.0</v>
      </c>
      <c r="C15" s="2">
        <v>999.0</v>
      </c>
    </row>
    <row r="16">
      <c r="A16" s="2" t="s">
        <v>148</v>
      </c>
      <c r="B16" s="2">
        <v>57.0</v>
      </c>
      <c r="C16" s="2">
        <v>999.0</v>
      </c>
    </row>
    <row r="17">
      <c r="A17" s="2" t="s">
        <v>149</v>
      </c>
      <c r="B17" s="2">
        <v>64.0</v>
      </c>
      <c r="C17" s="2">
        <v>999.0</v>
      </c>
    </row>
    <row r="18">
      <c r="A18" s="2" t="s">
        <v>150</v>
      </c>
      <c r="B18" s="2">
        <v>56.0</v>
      </c>
      <c r="C18" s="2">
        <v>999.0</v>
      </c>
    </row>
    <row r="19">
      <c r="A19" s="2" t="s">
        <v>151</v>
      </c>
      <c r="B19" s="2">
        <v>55.0</v>
      </c>
      <c r="C19" s="2">
        <v>999.0</v>
      </c>
    </row>
    <row r="20">
      <c r="A20" s="2" t="s">
        <v>152</v>
      </c>
      <c r="B20" s="2">
        <v>66.0</v>
      </c>
      <c r="C20" s="2">
        <v>999.0</v>
      </c>
    </row>
    <row r="21">
      <c r="A21" s="2" t="s">
        <v>153</v>
      </c>
      <c r="B21" s="2">
        <v>29.0</v>
      </c>
      <c r="C21" s="2">
        <v>999.0</v>
      </c>
    </row>
    <row r="22">
      <c r="A22" s="2" t="s">
        <v>154</v>
      </c>
      <c r="B22" s="2">
        <v>64.0</v>
      </c>
      <c r="C22" s="2">
        <v>999.0</v>
      </c>
    </row>
    <row r="23">
      <c r="A23" s="2" t="s">
        <v>155</v>
      </c>
      <c r="B23" s="2">
        <v>53.0</v>
      </c>
      <c r="C23" s="2">
        <v>999.0</v>
      </c>
    </row>
    <row r="24">
      <c r="A24" s="2" t="s">
        <v>156</v>
      </c>
      <c r="B24" s="2">
        <v>64.0</v>
      </c>
      <c r="C24" s="2">
        <v>999.0</v>
      </c>
    </row>
    <row r="25">
      <c r="A25" s="2" t="s">
        <v>157</v>
      </c>
      <c r="B25" s="2">
        <v>29.0</v>
      </c>
      <c r="C25" s="2">
        <v>999.0</v>
      </c>
    </row>
    <row r="26">
      <c r="A26" s="2" t="s">
        <v>158</v>
      </c>
      <c r="B26" s="2">
        <v>16.0</v>
      </c>
      <c r="C26" s="2">
        <v>999.0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</cols>
  <sheetData>
    <row r="1">
      <c r="A1" s="2" t="s">
        <v>87</v>
      </c>
      <c r="B1" s="2" t="s">
        <v>1</v>
      </c>
      <c r="C1" s="2" t="s">
        <v>2</v>
      </c>
    </row>
    <row r="2">
      <c r="A2" s="2" t="s">
        <v>131</v>
      </c>
      <c r="B2" s="2">
        <v>27.0</v>
      </c>
    </row>
    <row r="3">
      <c r="A3" s="2" t="s">
        <v>133</v>
      </c>
      <c r="B3" s="2">
        <v>52.0</v>
      </c>
    </row>
    <row r="4">
      <c r="A4" s="2" t="s">
        <v>135</v>
      </c>
      <c r="B4" s="2">
        <v>51.0</v>
      </c>
    </row>
    <row r="5">
      <c r="A5" s="2" t="s">
        <v>137</v>
      </c>
    </row>
    <row r="6">
      <c r="A6" s="2" t="s">
        <v>138</v>
      </c>
    </row>
    <row r="7">
      <c r="A7" s="2" t="s">
        <v>140</v>
      </c>
      <c r="B7" s="2">
        <v>51.0</v>
      </c>
    </row>
    <row r="8">
      <c r="A8" s="2" t="s">
        <v>141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</cols>
  <sheetData>
    <row r="1">
      <c r="A1" s="12" t="s">
        <v>87</v>
      </c>
      <c r="B1" s="12" t="s">
        <v>1</v>
      </c>
      <c r="C1" s="2" t="s">
        <v>2</v>
      </c>
    </row>
    <row r="2">
      <c r="A2" s="2" t="s">
        <v>159</v>
      </c>
      <c r="B2" s="2">
        <v>36.0</v>
      </c>
    </row>
    <row r="3">
      <c r="A3" s="2" t="s">
        <v>160</v>
      </c>
      <c r="B3" s="2">
        <v>16.0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29"/>
  </cols>
  <sheetData>
    <row r="1">
      <c r="A1" s="11" t="s">
        <v>36</v>
      </c>
      <c r="B1" s="11" t="s">
        <v>37</v>
      </c>
      <c r="C1" s="12" t="s">
        <v>2</v>
      </c>
    </row>
    <row r="2">
      <c r="A2" s="13" t="s">
        <v>38</v>
      </c>
      <c r="B2" s="2" t="s">
        <v>39</v>
      </c>
      <c r="C2">
        <f t="shared" ref="C2:C16" si="1">floor(5000000/(14*52))</f>
        <v>6868</v>
      </c>
    </row>
    <row r="3">
      <c r="A3" s="13" t="s">
        <v>41</v>
      </c>
      <c r="B3" s="2" t="s">
        <v>42</v>
      </c>
      <c r="C3">
        <f t="shared" si="1"/>
        <v>6868</v>
      </c>
    </row>
    <row r="4">
      <c r="A4" s="13" t="s">
        <v>45</v>
      </c>
      <c r="B4" s="2" t="s">
        <v>47</v>
      </c>
      <c r="C4">
        <f t="shared" si="1"/>
        <v>6868</v>
      </c>
    </row>
    <row r="5">
      <c r="A5" s="13" t="s">
        <v>49</v>
      </c>
      <c r="B5" s="2" t="s">
        <v>51</v>
      </c>
      <c r="C5">
        <f t="shared" si="1"/>
        <v>6868</v>
      </c>
    </row>
    <row r="6">
      <c r="A6" s="13">
        <v>3.0</v>
      </c>
      <c r="B6" s="2" t="s">
        <v>54</v>
      </c>
      <c r="C6">
        <f t="shared" si="1"/>
        <v>6868</v>
      </c>
    </row>
    <row r="7">
      <c r="A7" s="13" t="s">
        <v>57</v>
      </c>
      <c r="B7" s="2" t="s">
        <v>59</v>
      </c>
      <c r="C7">
        <f t="shared" si="1"/>
        <v>6868</v>
      </c>
    </row>
    <row r="8">
      <c r="A8" s="13" t="s">
        <v>63</v>
      </c>
      <c r="B8" s="2" t="s">
        <v>65</v>
      </c>
      <c r="C8">
        <f t="shared" si="1"/>
        <v>6868</v>
      </c>
    </row>
    <row r="9">
      <c r="A9" s="13">
        <v>5.0</v>
      </c>
      <c r="B9" s="2" t="s">
        <v>66</v>
      </c>
      <c r="C9">
        <f t="shared" si="1"/>
        <v>6868</v>
      </c>
    </row>
    <row r="10">
      <c r="A10" s="13" t="s">
        <v>67</v>
      </c>
      <c r="B10" s="2" t="s">
        <v>68</v>
      </c>
      <c r="C10">
        <f t="shared" si="1"/>
        <v>6868</v>
      </c>
    </row>
    <row r="11">
      <c r="A11" s="13" t="s">
        <v>69</v>
      </c>
      <c r="B11" s="2" t="s">
        <v>70</v>
      </c>
      <c r="C11">
        <f t="shared" si="1"/>
        <v>6868</v>
      </c>
    </row>
    <row r="12">
      <c r="A12" s="13">
        <v>7.0</v>
      </c>
      <c r="B12" s="2" t="s">
        <v>71</v>
      </c>
      <c r="C12">
        <f t="shared" si="1"/>
        <v>6868</v>
      </c>
    </row>
    <row r="13">
      <c r="A13" s="13">
        <v>8.0</v>
      </c>
      <c r="B13" s="2" t="s">
        <v>72</v>
      </c>
      <c r="C13">
        <f t="shared" si="1"/>
        <v>6868</v>
      </c>
    </row>
    <row r="14">
      <c r="A14" s="13">
        <v>9.0</v>
      </c>
      <c r="B14" s="2" t="s">
        <v>73</v>
      </c>
      <c r="C14">
        <f t="shared" si="1"/>
        <v>6868</v>
      </c>
    </row>
    <row r="15">
      <c r="A15" s="13">
        <v>10.0</v>
      </c>
      <c r="B15" s="2" t="s">
        <v>74</v>
      </c>
      <c r="C15">
        <f t="shared" si="1"/>
        <v>6868</v>
      </c>
    </row>
    <row r="16">
      <c r="A16" s="13">
        <v>23.0</v>
      </c>
      <c r="B16" s="2" t="s">
        <v>76</v>
      </c>
      <c r="C16">
        <f t="shared" si="1"/>
        <v>6868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23</v>
      </c>
      <c r="B1" s="6" t="s">
        <v>1</v>
      </c>
      <c r="C1" s="6" t="s">
        <v>24</v>
      </c>
    </row>
    <row r="2">
      <c r="A2" s="7" t="s">
        <v>25</v>
      </c>
      <c r="B2" s="8">
        <v>4.0</v>
      </c>
      <c r="C2" s="9">
        <v>999.0</v>
      </c>
    </row>
    <row r="3">
      <c r="A3" s="7" t="s">
        <v>26</v>
      </c>
      <c r="B3" s="8">
        <v>36.0</v>
      </c>
      <c r="C3" s="9">
        <v>999.0</v>
      </c>
    </row>
    <row r="4">
      <c r="A4" s="7" t="s">
        <v>27</v>
      </c>
      <c r="B4" s="8">
        <v>32.0</v>
      </c>
      <c r="C4" s="9">
        <v>999.0</v>
      </c>
    </row>
    <row r="5">
      <c r="A5" s="7" t="s">
        <v>28</v>
      </c>
      <c r="B5" s="8">
        <v>57.0</v>
      </c>
      <c r="C5" s="8">
        <v>187.0</v>
      </c>
    </row>
    <row r="6">
      <c r="A6" s="7" t="s">
        <v>29</v>
      </c>
      <c r="B6" s="8">
        <v>28.0</v>
      </c>
      <c r="C6" s="8">
        <v>94.0</v>
      </c>
    </row>
    <row r="7">
      <c r="A7" s="7" t="s">
        <v>30</v>
      </c>
      <c r="B7" s="8">
        <v>28.0</v>
      </c>
      <c r="C7" s="9">
        <v>999.0</v>
      </c>
    </row>
    <row r="8">
      <c r="A8" s="7" t="s">
        <v>31</v>
      </c>
      <c r="B8" s="8">
        <v>28.0</v>
      </c>
      <c r="C8" s="9">
        <v>999.0</v>
      </c>
    </row>
    <row r="9">
      <c r="A9" s="7" t="s">
        <v>25</v>
      </c>
      <c r="B9" s="8">
        <v>7.0</v>
      </c>
      <c r="C9" s="9">
        <v>999.0</v>
      </c>
    </row>
    <row r="10">
      <c r="A10" s="7" t="s">
        <v>25</v>
      </c>
      <c r="B10" s="8">
        <v>25.0</v>
      </c>
      <c r="C10" s="9">
        <v>999.0</v>
      </c>
    </row>
    <row r="11">
      <c r="A11" s="7" t="s">
        <v>25</v>
      </c>
      <c r="B11" s="8">
        <v>58.0</v>
      </c>
      <c r="C11" s="8">
        <v>180.0</v>
      </c>
    </row>
    <row r="12">
      <c r="A12" s="7" t="s">
        <v>25</v>
      </c>
      <c r="B12" s="8">
        <v>53.0</v>
      </c>
      <c r="C12" s="9">
        <v>999.0</v>
      </c>
    </row>
    <row r="13">
      <c r="A13" s="7" t="s">
        <v>32</v>
      </c>
      <c r="B13" s="9">
        <v>47.0</v>
      </c>
      <c r="C13" s="9">
        <v>999.0</v>
      </c>
    </row>
    <row r="14">
      <c r="A14" s="7" t="s">
        <v>33</v>
      </c>
      <c r="B14" s="8">
        <v>2.0</v>
      </c>
      <c r="C14" s="9">
        <v>999.0</v>
      </c>
    </row>
    <row r="15">
      <c r="A15" s="7" t="s">
        <v>34</v>
      </c>
      <c r="B15" s="8">
        <v>6.0</v>
      </c>
      <c r="C15" s="9">
        <v>999.0</v>
      </c>
    </row>
    <row r="16">
      <c r="A16" s="10" t="s">
        <v>35</v>
      </c>
      <c r="B16" s="8">
        <v>53.0</v>
      </c>
      <c r="C16" s="9">
        <v>999.0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29"/>
    <col customWidth="1" min="3" max="3" width="21.57"/>
  </cols>
  <sheetData>
    <row r="1">
      <c r="A1" s="14" t="s">
        <v>75</v>
      </c>
      <c r="B1" s="2" t="s">
        <v>77</v>
      </c>
      <c r="C1" s="2" t="s">
        <v>78</v>
      </c>
    </row>
    <row r="2">
      <c r="A2" s="14" t="s">
        <v>79</v>
      </c>
      <c r="B2" s="2">
        <v>34.0</v>
      </c>
      <c r="C2" s="2">
        <v>100.0</v>
      </c>
    </row>
    <row r="3">
      <c r="A3" s="14" t="s">
        <v>80</v>
      </c>
      <c r="B3" s="2">
        <v>31.0</v>
      </c>
      <c r="C3">
        <f>ROUND(756/52,0)</f>
        <v>15</v>
      </c>
      <c r="E3" s="2" t="s">
        <v>81</v>
      </c>
    </row>
    <row r="4">
      <c r="A4" s="14" t="s">
        <v>82</v>
      </c>
      <c r="B4" s="2">
        <v>30.0</v>
      </c>
      <c r="E4" s="2" t="s">
        <v>83</v>
      </c>
    </row>
    <row r="5">
      <c r="A5" s="2" t="s">
        <v>84</v>
      </c>
      <c r="B5" s="2">
        <v>28.0</v>
      </c>
      <c r="C5">
        <f>ROUND(19394/52,0)</f>
        <v>373</v>
      </c>
      <c r="E5" s="2" t="s">
        <v>85</v>
      </c>
    </row>
    <row r="6">
      <c r="A6" s="2" t="s">
        <v>86</v>
      </c>
      <c r="B6" s="2">
        <v>31.0</v>
      </c>
    </row>
  </sheetData>
  <conditionalFormatting sqref="A1:A1000">
    <cfRule type="notContainsBlanks" dxfId="0" priority="1">
      <formula>LEN(TRIM(A1))&gt;0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</cols>
  <sheetData>
    <row r="1">
      <c r="A1" s="2" t="s">
        <v>87</v>
      </c>
      <c r="B1" s="2" t="s">
        <v>88</v>
      </c>
      <c r="C1" s="2" t="s">
        <v>2</v>
      </c>
    </row>
    <row r="2">
      <c r="A2" s="2" t="s">
        <v>89</v>
      </c>
      <c r="B2" s="2">
        <v>40451.0</v>
      </c>
      <c r="C2">
        <f t="shared" ref="C2:C16" si="1">B2*5</f>
        <v>202255</v>
      </c>
    </row>
    <row r="3">
      <c r="A3" s="2" t="s">
        <v>90</v>
      </c>
      <c r="B3" s="2">
        <v>1081.0</v>
      </c>
      <c r="C3">
        <f t="shared" si="1"/>
        <v>5405</v>
      </c>
    </row>
    <row r="4">
      <c r="A4" s="2" t="s">
        <v>91</v>
      </c>
      <c r="B4" s="2">
        <v>1935.0</v>
      </c>
      <c r="C4">
        <f t="shared" si="1"/>
        <v>9675</v>
      </c>
    </row>
    <row r="5">
      <c r="A5" s="2" t="s">
        <v>92</v>
      </c>
      <c r="B5" s="2">
        <v>1112.0</v>
      </c>
      <c r="C5">
        <f t="shared" si="1"/>
        <v>5560</v>
      </c>
    </row>
    <row r="6">
      <c r="A6" s="2" t="s">
        <v>93</v>
      </c>
      <c r="B6" s="2">
        <v>1140.0</v>
      </c>
      <c r="C6">
        <f t="shared" si="1"/>
        <v>5700</v>
      </c>
    </row>
    <row r="7">
      <c r="A7" s="2" t="s">
        <v>94</v>
      </c>
      <c r="B7" s="2">
        <v>536.0</v>
      </c>
      <c r="C7">
        <f t="shared" si="1"/>
        <v>2680</v>
      </c>
    </row>
    <row r="8">
      <c r="A8" s="2" t="s">
        <v>95</v>
      </c>
      <c r="B8" s="2">
        <v>685.0</v>
      </c>
      <c r="C8">
        <f t="shared" si="1"/>
        <v>3425</v>
      </c>
    </row>
    <row r="9">
      <c r="A9" s="2" t="s">
        <v>96</v>
      </c>
      <c r="B9" s="2">
        <v>480.0</v>
      </c>
      <c r="C9">
        <f t="shared" si="1"/>
        <v>2400</v>
      </c>
    </row>
    <row r="10">
      <c r="A10" s="2" t="s">
        <v>97</v>
      </c>
      <c r="B10" s="2">
        <v>485.0</v>
      </c>
      <c r="C10">
        <f t="shared" si="1"/>
        <v>2425</v>
      </c>
    </row>
    <row r="11">
      <c r="A11" s="2" t="s">
        <v>98</v>
      </c>
      <c r="B11" s="2">
        <v>437.0</v>
      </c>
      <c r="C11">
        <f t="shared" si="1"/>
        <v>2185</v>
      </c>
    </row>
    <row r="12">
      <c r="A12" s="2" t="s">
        <v>99</v>
      </c>
      <c r="B12" s="2">
        <v>260.0</v>
      </c>
      <c r="C12">
        <f t="shared" si="1"/>
        <v>1300</v>
      </c>
    </row>
    <row r="13">
      <c r="A13" s="2" t="s">
        <v>100</v>
      </c>
      <c r="B13" s="2">
        <v>324.0</v>
      </c>
      <c r="C13">
        <f t="shared" si="1"/>
        <v>1620</v>
      </c>
    </row>
    <row r="14">
      <c r="A14" s="2" t="s">
        <v>101</v>
      </c>
      <c r="B14" s="2">
        <v>650.0</v>
      </c>
      <c r="C14">
        <f t="shared" si="1"/>
        <v>3250</v>
      </c>
    </row>
    <row r="15">
      <c r="A15" s="2" t="s">
        <v>102</v>
      </c>
      <c r="B15" s="2">
        <v>585.0</v>
      </c>
      <c r="C15">
        <f t="shared" si="1"/>
        <v>2925</v>
      </c>
    </row>
    <row r="16">
      <c r="A16" s="2" t="s">
        <v>103</v>
      </c>
      <c r="B16" s="2">
        <v>494.0</v>
      </c>
      <c r="C16">
        <f t="shared" si="1"/>
        <v>2470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86"/>
  </cols>
  <sheetData>
    <row r="1">
      <c r="A1" s="2" t="s">
        <v>104</v>
      </c>
      <c r="B1" s="2" t="s">
        <v>105</v>
      </c>
      <c r="C1" s="2" t="s">
        <v>106</v>
      </c>
      <c r="D1" s="2" t="s">
        <v>24</v>
      </c>
    </row>
    <row r="2">
      <c r="A2" s="2">
        <v>1.0</v>
      </c>
      <c r="B2" s="2" t="s">
        <v>107</v>
      </c>
      <c r="C2" s="2" t="s">
        <v>108</v>
      </c>
      <c r="D2" s="2"/>
    </row>
    <row r="3">
      <c r="A3" s="2">
        <v>2.0</v>
      </c>
      <c r="B3" s="2" t="s">
        <v>107</v>
      </c>
      <c r="C3" s="15" t="s">
        <v>109</v>
      </c>
      <c r="D3" s="2">
        <v>71.0</v>
      </c>
    </row>
    <row r="4">
      <c r="B4" s="2">
        <v>2.0</v>
      </c>
      <c r="C4" s="16" t="s">
        <v>110</v>
      </c>
    </row>
    <row r="5">
      <c r="B5" s="2">
        <v>5.0</v>
      </c>
      <c r="C5" s="16" t="s">
        <v>111</v>
      </c>
      <c r="D5" s="2">
        <v>127.0</v>
      </c>
    </row>
    <row r="6">
      <c r="B6" s="2">
        <v>5.0</v>
      </c>
      <c r="C6" s="16" t="s">
        <v>112</v>
      </c>
      <c r="D6" s="2">
        <v>331.0</v>
      </c>
    </row>
    <row r="7">
      <c r="B7" s="2">
        <v>29.0</v>
      </c>
      <c r="C7" s="16" t="s">
        <v>113</v>
      </c>
      <c r="D7" s="2">
        <v>141.0</v>
      </c>
    </row>
    <row r="9">
      <c r="B9" s="2">
        <v>34.0</v>
      </c>
      <c r="C9" s="16" t="s">
        <v>114</v>
      </c>
      <c r="D9" s="2">
        <v>70.0</v>
      </c>
    </row>
    <row r="10">
      <c r="B10" s="2">
        <v>37.0</v>
      </c>
      <c r="C10" s="16" t="s">
        <v>115</v>
      </c>
      <c r="D10" s="2">
        <v>134.0</v>
      </c>
    </row>
    <row r="11">
      <c r="B11" s="2">
        <v>39.0</v>
      </c>
      <c r="C11" s="16" t="s">
        <v>116</v>
      </c>
    </row>
    <row r="12">
      <c r="B12" s="2">
        <v>30.0</v>
      </c>
      <c r="C12" s="16" t="s">
        <v>117</v>
      </c>
    </row>
    <row r="13">
      <c r="B13" s="2">
        <v>35.0</v>
      </c>
      <c r="C13" s="16" t="s">
        <v>118</v>
      </c>
    </row>
    <row r="14">
      <c r="B14" s="2">
        <v>34.0</v>
      </c>
      <c r="C14" s="16" t="s">
        <v>119</v>
      </c>
    </row>
    <row r="15">
      <c r="B15" s="2">
        <v>34.0</v>
      </c>
      <c r="C15" s="16" t="s">
        <v>120</v>
      </c>
      <c r="D15" s="2">
        <v>71.0</v>
      </c>
    </row>
    <row r="16">
      <c r="B16" s="2">
        <v>56.0</v>
      </c>
      <c r="C16" s="16" t="s">
        <v>121</v>
      </c>
    </row>
    <row r="17">
      <c r="B17" s="2">
        <v>34.0</v>
      </c>
      <c r="C17" s="16" t="s">
        <v>122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123</v>
      </c>
      <c r="B1" s="2" t="s">
        <v>124</v>
      </c>
      <c r="C1" s="2" t="s">
        <v>77</v>
      </c>
      <c r="D1" s="2" t="s">
        <v>125</v>
      </c>
    </row>
    <row r="2">
      <c r="A2" s="2" t="s">
        <v>126</v>
      </c>
      <c r="B2" s="2" t="s">
        <v>126</v>
      </c>
      <c r="C2" s="2">
        <v>1.0</v>
      </c>
      <c r="D2" s="2">
        <v>100.0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9.29"/>
  </cols>
  <sheetData>
    <row r="1">
      <c r="A1" s="11" t="s">
        <v>36</v>
      </c>
      <c r="B1" s="11" t="s">
        <v>37</v>
      </c>
    </row>
    <row r="2">
      <c r="A2" s="13" t="s">
        <v>38</v>
      </c>
      <c r="B2" s="2" t="s">
        <v>39</v>
      </c>
    </row>
    <row r="3">
      <c r="A3" s="13" t="s">
        <v>41</v>
      </c>
      <c r="B3" s="2" t="s">
        <v>42</v>
      </c>
    </row>
    <row r="4">
      <c r="A4" s="13" t="s">
        <v>45</v>
      </c>
      <c r="B4" s="2" t="s">
        <v>47</v>
      </c>
    </row>
    <row r="5">
      <c r="A5" s="13" t="s">
        <v>49</v>
      </c>
      <c r="B5" s="2" t="s">
        <v>51</v>
      </c>
    </row>
    <row r="6">
      <c r="A6" s="13">
        <v>3.0</v>
      </c>
      <c r="B6" s="2" t="s">
        <v>54</v>
      </c>
    </row>
    <row r="7">
      <c r="A7" s="13" t="s">
        <v>57</v>
      </c>
      <c r="B7" s="2" t="s">
        <v>59</v>
      </c>
    </row>
    <row r="8">
      <c r="A8" s="13" t="s">
        <v>63</v>
      </c>
      <c r="B8" s="2" t="s">
        <v>65</v>
      </c>
    </row>
    <row r="9">
      <c r="A9" s="13">
        <v>5.0</v>
      </c>
      <c r="B9" s="2" t="s">
        <v>66</v>
      </c>
    </row>
    <row r="10">
      <c r="A10" s="13" t="s">
        <v>67</v>
      </c>
      <c r="B10" s="2" t="s">
        <v>68</v>
      </c>
    </row>
    <row r="11">
      <c r="A11" s="13" t="s">
        <v>69</v>
      </c>
      <c r="B11" s="2" t="s">
        <v>70</v>
      </c>
    </row>
    <row r="12">
      <c r="A12" s="13">
        <v>7.0</v>
      </c>
      <c r="B12" s="2" t="s">
        <v>71</v>
      </c>
    </row>
    <row r="13">
      <c r="A13" s="13">
        <v>8.0</v>
      </c>
      <c r="B13" s="2" t="s">
        <v>72</v>
      </c>
    </row>
    <row r="14">
      <c r="A14" s="13">
        <v>9.0</v>
      </c>
      <c r="B14" s="2" t="s">
        <v>73</v>
      </c>
    </row>
    <row r="15">
      <c r="A15" s="13">
        <v>10.0</v>
      </c>
      <c r="B15" s="2" t="s">
        <v>74</v>
      </c>
    </row>
    <row r="16">
      <c r="A16" s="13">
        <v>23.0</v>
      </c>
      <c r="B16" s="2" t="s">
        <v>76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14"/>
  </cols>
  <sheetData>
    <row r="1">
      <c r="A1" s="12" t="s">
        <v>87</v>
      </c>
      <c r="B1" s="2" t="s">
        <v>1</v>
      </c>
      <c r="C1" s="2" t="s">
        <v>2</v>
      </c>
    </row>
    <row r="2">
      <c r="A2" s="2" t="s">
        <v>40</v>
      </c>
      <c r="B2" s="2">
        <v>67.0</v>
      </c>
      <c r="C2" s="2">
        <v>300.0</v>
      </c>
      <c r="D2" s="2" t="s">
        <v>4</v>
      </c>
    </row>
    <row r="3">
      <c r="A3" s="2" t="s">
        <v>43</v>
      </c>
      <c r="B3" s="2">
        <v>67.0</v>
      </c>
      <c r="C3" s="2">
        <v>300.0</v>
      </c>
      <c r="D3" s="2" t="s">
        <v>4</v>
      </c>
    </row>
    <row r="4">
      <c r="A4" s="2" t="s">
        <v>44</v>
      </c>
      <c r="B4" s="2">
        <v>67.0</v>
      </c>
      <c r="C4" s="2">
        <v>300.0</v>
      </c>
      <c r="D4" s="2" t="s">
        <v>4</v>
      </c>
    </row>
    <row r="5">
      <c r="A5" s="2" t="s">
        <v>46</v>
      </c>
      <c r="B5" s="2">
        <v>67.0</v>
      </c>
      <c r="C5" s="2">
        <v>300.0</v>
      </c>
      <c r="D5" s="2" t="s">
        <v>4</v>
      </c>
    </row>
    <row r="6">
      <c r="A6" s="2" t="s">
        <v>48</v>
      </c>
      <c r="B6" s="2">
        <v>69.0</v>
      </c>
      <c r="C6" s="2">
        <v>300.0</v>
      </c>
      <c r="D6" s="2" t="s">
        <v>4</v>
      </c>
    </row>
    <row r="7">
      <c r="A7" s="2" t="s">
        <v>50</v>
      </c>
      <c r="B7" s="2">
        <v>68.0</v>
      </c>
      <c r="C7" s="2">
        <v>300.0</v>
      </c>
      <c r="D7" s="2" t="s">
        <v>4</v>
      </c>
    </row>
    <row r="8">
      <c r="A8" s="2" t="s">
        <v>52</v>
      </c>
      <c r="B8" s="2">
        <v>68.0</v>
      </c>
      <c r="C8" s="2">
        <v>300.0</v>
      </c>
      <c r="D8" s="2" t="s">
        <v>4</v>
      </c>
    </row>
    <row r="9">
      <c r="A9" s="2" t="s">
        <v>53</v>
      </c>
      <c r="B9" s="2">
        <v>15.0</v>
      </c>
      <c r="C9" s="2">
        <v>300.0</v>
      </c>
      <c r="D9" s="2" t="s">
        <v>4</v>
      </c>
    </row>
    <row r="10">
      <c r="A10" s="2" t="s">
        <v>55</v>
      </c>
      <c r="B10" s="2">
        <v>37.0</v>
      </c>
      <c r="C10" s="2">
        <v>300.0</v>
      </c>
      <c r="D10" s="2" t="s">
        <v>4</v>
      </c>
    </row>
    <row r="11">
      <c r="A11" s="2" t="s">
        <v>56</v>
      </c>
      <c r="B11" s="2">
        <v>54.0</v>
      </c>
      <c r="C11" s="2">
        <v>300.0</v>
      </c>
      <c r="D11" s="2" t="s">
        <v>4</v>
      </c>
    </row>
    <row r="12">
      <c r="A12" s="2" t="s">
        <v>58</v>
      </c>
      <c r="B12" s="2">
        <v>64.0</v>
      </c>
      <c r="C12" s="2">
        <v>300.0</v>
      </c>
      <c r="D12" s="2" t="s">
        <v>4</v>
      </c>
    </row>
    <row r="13">
      <c r="A13" s="2" t="s">
        <v>60</v>
      </c>
      <c r="B13" s="2">
        <v>19.0</v>
      </c>
      <c r="C13" s="2">
        <v>300.0</v>
      </c>
      <c r="D13" s="2" t="s">
        <v>4</v>
      </c>
    </row>
    <row r="14">
      <c r="A14" s="2" t="s">
        <v>61</v>
      </c>
      <c r="B14" s="2">
        <v>23.0</v>
      </c>
      <c r="C14" s="2">
        <v>300.0</v>
      </c>
      <c r="D14" s="2" t="s">
        <v>4</v>
      </c>
    </row>
    <row r="15">
      <c r="A15" s="2" t="s">
        <v>62</v>
      </c>
      <c r="B15" s="2">
        <v>59.0</v>
      </c>
      <c r="C15" s="2">
        <v>300.0</v>
      </c>
      <c r="D15" s="2" t="s">
        <v>4</v>
      </c>
    </row>
    <row r="16">
      <c r="A16" s="2" t="s">
        <v>64</v>
      </c>
      <c r="B16" s="2">
        <v>23.0</v>
      </c>
      <c r="C16" s="2">
        <v>300.0</v>
      </c>
      <c r="D16" s="2" t="s">
        <v>4</v>
      </c>
    </row>
  </sheetData>
  <drawing r:id="rId1"/>
</worksheet>
</file>