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6"/>
  </bookViews>
  <sheets>
    <sheet r:id="rId1" sheetId="1" name="Event"/>
    <sheet r:id="rId2" sheetId="2" name="Sheet2"/>
    <sheet r:id="rId3" sheetId="3" name="Tham Số Ẩn"/>
    <sheet r:id="rId4" sheetId="4" name="Tách"/>
    <sheet r:id="rId5" sheetId="5" name="Tách 2"/>
    <sheet r:id="rId6" sheetId="6" name="Sheet1"/>
    <sheet r:id="rId7" sheetId="7" name="Sheet3"/>
  </sheets>
  <calcPr fullCalcOnLoad="1"/>
</workbook>
</file>

<file path=xl/sharedStrings.xml><?xml version="1.0" encoding="utf-8"?>
<sst xmlns="http://schemas.openxmlformats.org/spreadsheetml/2006/main" count="1793" uniqueCount="712">
  <si>
    <t>Dưới đây là các luật lệ của game</t>
  </si>
  <si>
    <t>STT</t>
  </si>
  <si>
    <t>Tên</t>
  </si>
  <si>
    <t>Mô Tả</t>
  </si>
  <si>
    <t>GameRule.CurTime</t>
  </si>
  <si>
    <t>Lấy / Đặt thời gian hiện tại</t>
  </si>
  <si>
    <t>GameRule.TimeLocked</t>
  </si>
  <si>
    <t>Khóa thời gian</t>
  </si>
  <si>
    <t>GameRule.Weather</t>
  </si>
  <si>
    <t>Thời tiết 0:Mưa 1:Nắng</t>
  </si>
  <si>
    <t>GameRule.MaxPlayers</t>
  </si>
  <si>
    <t>Số lượng người chơi tối đa</t>
  </si>
  <si>
    <t>GameRule.BlockDestroy</t>
  </si>
  <si>
    <t>Có thể phá khối (0: Không, 1: Có)</t>
  </si>
  <si>
    <t>GameRule.BlockPlace</t>
  </si>
  <si>
    <t>Có thể đặt khối (0: Không, 1: Có)</t>
  </si>
  <si>
    <t>GameRule.BlockUse</t>
  </si>
  <si>
    <t>Có thể sử dụng khối (0: Không, 1: Có)</t>
  </si>
  <si>
    <t>GameRule.GravityFactor</t>
  </si>
  <si>
    <t>Trọng lực (0.1 → 10)</t>
  </si>
  <si>
    <t>GameRule.CameraDir</t>
  </si>
  <si>
    <t>Góc nhìn của người chơi : 0/1/2: Góc nhìn mặc định / Góc nhìn phía trước / Góc nhìn phía sau , 3/4/5/6: Khóa góc nhìn mặc định / Khóa góc nhìn trước / Khóa góc nhìn sau / Khóa góc nhìn trên</t>
  </si>
  <si>
    <t>GameRule.StartMode</t>
  </si>
  <si>
    <t>Chế độ bắt đầu 0: Chủ phòng tự bắt đầu 1: Tự động</t>
  </si>
  <si>
    <t>GameRule.StartPlayers</t>
  </si>
  <si>
    <t>Số lượng người chơi tối thiểu để bắt đầu</t>
  </si>
  <si>
    <t>GameRule.TeamNum</t>
  </si>
  <si>
    <t>Số lượng đội</t>
  </si>
  <si>
    <t>GameRule.AttackPlayerMode</t>
  </si>
  <si>
    <t>Chế độ tấn công của người chơi (0: Chỉ tấn công khác đội, 1: Cấm tấn công, 2: Tấn công tự do)</t>
  </si>
  <si>
    <t>GameRule.EndTime</t>
  </si>
  <si>
    <t>Thời gian game (0:Không giới hạn, 1 → 60: Kéo dài từ 1 → 60 phút)</t>
  </si>
  <si>
    <t>GameRule.EndScore</t>
  </si>
  <si>
    <t>Điểm để chiến thắng (0: không giới hạn, 1-999: đạt từ 1 tới 999 để thắng)</t>
  </si>
  <si>
    <t>GameRule.ScoreKillPlayer</t>
  </si>
  <si>
    <t>Số điểm nhận được khi hạ người chơi</t>
  </si>
  <si>
    <t>GameRule.ScoreKillMob</t>
  </si>
  <si>
    <t>Số điểm nhận được khi hạ sinh vật</t>
  </si>
  <si>
    <t>GameRule.ScoreCollectStar</t>
  </si>
  <si>
    <t>Số điểm nhận được khi thu thập sao</t>
  </si>
  <si>
    <t>GameRule.ReviveMode</t>
  </si>
  <si>
    <t>Chế độ hồi sinh (0: mặc định, 1-320: tự hồi sinh sau 1 tới 320 giây sau khi bị hạ gục)</t>
  </si>
  <si>
    <t>GameRule.ReviveInvulnerable</t>
  </si>
  <si>
    <t>Bảo vệ hồi sinh (0: Để cài mặc định bảo vệ 5 giây sau khi hồi sinh, 1 → 99: Thời gian bảo vệ hồi sinh từ 1 → 99 giây)</t>
  </si>
  <si>
    <t>GameRule.DisplayName</t>
  </si>
  <si>
    <t>Hiển thị tên (0: Hiển thị với mọi người, 1: Chỉ hiển thị với cùng đội, 2: Chỉ hiển thị với đội địch, 3: Ẩn với tất cả)</t>
  </si>
  <si>
    <t>GameRule.WinLoseEndTime</t>
  </si>
  <si>
    <t>Kết thúc trò chơi (0: Đội có điểm cao nhất, 1: Chiến thắng khi hết giờ, 2: Thua khi hết giờ)</t>
  </si>
  <si>
    <t>GameRule.SaveMode</t>
  </si>
  <si>
    <t>Lưu game (0: Có, 1: Không)</t>
  </si>
  <si>
    <t>GameRule.KillNotify</t>
  </si>
  <si>
    <t>Thông báo hạ gục (0: không, 1: có)</t>
  </si>
  <si>
    <t>GameRule.BgMusicMode</t>
  </si>
  <si>
    <t>Nhạc nền (-1: Không nhạc, 0: Mặc định, 1-8: Nhạc tương ứng)</t>
  </si>
  <si>
    <t>GameRule.MobGen</t>
  </si>
  <si>
    <t>Tạo sinh vật (-1: Chỉ tạo khi trò chơi được bắt đầu , 0: Không tạo sinh vật, 1: Tạo sinh vật)</t>
  </si>
  <si>
    <t>GameRule.SpawnPtMode</t>
  </si>
  <si>
    <t>Điểm hồi sinh đội (0: điểm hồi sinh đội ngẫu nhiên, 1: điểm hồi sinh đội gần nhất)</t>
  </si>
  <si>
    <t>GameRule.MinimapTeams</t>
  </si>
  <si>
    <t>Hiển thị vị trí trên bản đồ (0: Hiển thị với đội khác, 1: không hiển thị với đội khác)</t>
  </si>
  <si>
    <t>GameRule.PlayerDieDrops</t>
  </si>
  <si>
    <t>Mất vật phẩm khi bị tiêu diệt (0: rớt bình thường, 1: xóa vật phẩm trong túi, 2: giữ vật phẩm, 3: rớt toàn bộ)</t>
  </si>
  <si>
    <t>GameRule.DisplayScore</t>
  </si>
  <si>
    <t>Hiển thị điểm và thời gian (0: Không, 1: Có)</t>
  </si>
  <si>
    <t>GameRule.LifeNum</t>
  </si>
  <si>
    <t>Số mạng (0: Không giới hạn, 1 → 99: 1 → 99 mạng)</t>
  </si>
  <si>
    <t>GameRule.ShowSight</t>
  </si>
  <si>
    <t>Hiển thị tâm chuẩn (0: Không, 1: Có)</t>
  </si>
  <si>
    <t>GameRule.ScoreColorChange</t>
  </si>
  <si>
    <t>Số điểm nhận được khi nhuộm màu</t>
  </si>
  <si>
    <t>GameRule.GPoisonSwitch</t>
  </si>
  <si>
    <t>Có bật khu ô nhiễm (0: không, 1: có)</t>
  </si>
  <si>
    <t>GameRule.GPoisonSafeD0</t>
  </si>
  <si>
    <t>Bán kính khu an toàn ban đầu (từ 1 tới 99 khối)</t>
  </si>
  <si>
    <t>GameRule.GPoisonSafeT0</t>
  </si>
  <si>
    <t>Thời gian khu an toàn ban đầu (từ 1 tới 600 giây)</t>
  </si>
  <si>
    <t>GameRule.AllowMidwayJoin</t>
  </si>
  <si>
    <t>Cho phép vào giữa trận (0: không, 1: có)</t>
  </si>
  <si>
    <t>GameRule.LifeNumTeamShare</t>
  </si>
  <si>
    <t>Chia sẻ mạng cùng đội (0: không, 1: có)</t>
  </si>
  <si>
    <t>GameRule.ViewMode</t>
  </si>
  <si>
    <t>Bật chế độ theo dõi (0: không, 1: có)</t>
  </si>
  <si>
    <t>GameRule.ViewType</t>
  </si>
  <si>
    <t>Chế độ theo dõi (0: tự do, 1: theo màn hình, 2: có thể thay đổi)</t>
  </si>
  <si>
    <t>GameRule.CountDown</t>
  </si>
  <si>
    <t>Đếm ngược bắt đầu trò chơi (từ 1 tới 100 giây)</t>
  </si>
  <si>
    <t>GameRule.ScoreResetRound</t>
  </si>
  <si>
    <t>Khởi động lại dữ liệu mỗi hiệp (0: không, 1: có)</t>
  </si>
  <si>
    <t>GameRule.ResetScore</t>
  </si>
  <si>
    <t>Khởi động lại dữ liệu khi đạt từ 1 tới 100 điểm</t>
  </si>
  <si>
    <t>Mô Tả Tham Số</t>
  </si>
  <si>
    <t>ID Khối</t>
  </si>
  <si>
    <t>ID Vật phẩm</t>
  </si>
  <si>
    <t>Số lượng vật phẩm</t>
  </si>
  <si>
    <t>Tọa Độ</t>
  </si>
  <si>
    <t>giờ trong game</t>
  </si>
  <si>
    <t>Giây trong game</t>
  </si>
  <si>
    <t>ticks trong game ( 1ticks = 1/20 giây )</t>
  </si>
  <si>
    <t>người chơi kích hoạt sự kiện</t>
  </si>
  <si>
    <t>quick bar index (Tham số lỗi)</t>
  </si>
  <si>
    <t>Tọa độ</t>
  </si>
  <si>
    <t>ID hiệu ứng</t>
  </si>
  <si>
    <t>Level Hiệu Ứng</t>
  </si>
  <si>
    <t>ID vật phẩm</t>
  </si>
  <si>
    <t>ID Khu vực</t>
  </si>
  <si>
    <t>Sinh vật bị tấn công</t>
  </si>
  <si>
    <t>item grid index</t>
  </si>
  <si>
    <t>damage value</t>
  </si>
  <si>
    <t>quickbar index</t>
  </si>
  <si>
    <t>changed attribute</t>
  </si>
  <si>
    <t>the value of the change</t>
  </si>
  <si>
    <t>the object being clicked</t>
  </si>
  <si>
    <t>clicked block type</t>
  </si>
  <si>
    <t>block position</t>
  </si>
  <si>
    <t>target object</t>
  </si>
  <si>
    <t>players consume items</t>
  </si>
  <si>
    <t>event target object</t>
  </si>
  <si>
    <t>target player</t>
  </si>
  <si>
    <t>the target of attack</t>
  </si>
  <si>
    <t>dropped item objid</t>
  </si>
  <si>
    <t>attacked object</t>
  </si>
  <si>
    <t>the grid index where the prop is located</t>
  </si>
  <si>
    <t>string in the event</t>
  </si>
  <si>
    <t>key value pressed</t>
  </si>
  <si>
    <t>event target player</t>
  </si>
  <si>
    <t>behavior state enumeration</t>
  </si>
  <si>
    <t>ID vật phẩm id</t>
  </si>
  <si>
    <t>action id</t>
  </si>
  <si>
    <t>event object</t>
  </si>
  <si>
    <t>prop type</t>
  </si>
  <si>
    <t>prop quantity</t>
  </si>
  <si>
    <t>event creature</t>
  </si>
  <si>
    <t>event creature type</t>
  </si>
  <si>
    <t>area id</t>
  </si>
  <si>
    <t>attack target</t>
  </si>
  <si>
    <t>type of creature attacked</t>
  </si>
  <si>
    <t>attribute enumeration value</t>
  </si>
  <si>
    <t>changed value</t>
  </si>
  <si>
    <t>action enumeration value</t>
  </si>
  <si>
    <t>event throwing object</t>
  </si>
  <si>
    <t>hit object</t>
  </si>
  <si>
    <t>the type of creature hit</t>
  </si>
  <si>
    <t>the block coordinates</t>
  </si>
  <si>
    <t>object of the thrown object</t>
  </si>
  <si>
    <t>block type</t>
  </si>
  <si>
    <t>block coordinates</t>
  </si>
  <si>
    <t>event drop</t>
  </si>
  <si>
    <t>drop method</t>
  </si>
  <si>
    <t>object picked up</t>
  </si>
  <si>
    <t>event throw</t>
  </si>
  <si>
    <t>event throwable</t>
  </si>
  <si>
    <t>special effect type</t>
  </si>
  <si>
    <t>effect type</t>
  </si>
  <si>
    <t>block location</t>
  </si>
  <si>
    <t>event ui</t>
  </si>
  <si>
    <t>event component</t>
  </si>
  <si>
    <t>event element</t>
  </si>
  <si>
    <t>input content</t>
  </si>
  <si>
    <t>recipe id</t>
  </si>
  <si>
    <t>smelting id</t>
  </si>
  <si>
    <t>plot type</t>
  </si>
  <si>
    <t>target creature type</t>
  </si>
  <si>
    <t>music id</t>
  </si>
  <si>
    <t>timer id</t>
  </si>
  <si>
    <t>timer name</t>
  </si>
  <si>
    <t>timer time</t>
  </si>
  <si>
    <t>World Events</t>
  </si>
  <si>
    <t>Cách Sử Dụng</t>
  </si>
  <si>
    <t>Các Tham Số</t>
  </si>
  <si>
    <t>Backpack.ItemChange</t>
  </si>
  <si>
    <t>Changes in props in container</t>
  </si>
  <si>
    <t>blockid</t>
  </si>
  <si>
    <t>itemid</t>
  </si>
  <si>
    <t>itemnum</t>
  </si>
  <si>
    <t xml:space="preserve"> prop quantity</t>
  </si>
  <si>
    <t>x,y,z</t>
  </si>
  <si>
    <t xml:space="preserve"> block coordinates</t>
  </si>
  <si>
    <t>Backpack.ItemPutIn</t>
  </si>
  <si>
    <t>There are props in the container</t>
  </si>
  <si>
    <t>Backpack.ItemTakeOut</t>
  </si>
  <si>
    <t>There are items in the container. Take them out.</t>
  </si>
  <si>
    <t>Game Logic</t>
  </si>
  <si>
    <t>mô tả tham số</t>
  </si>
  <si>
    <t>Game.Hour</t>
  </si>
  <si>
    <t>Universal Hour Time Change</t>
  </si>
  <si>
    <t>hour</t>
  </si>
  <si>
    <t>game hours</t>
  </si>
  <si>
    <t>Game.RunTime</t>
  </si>
  <si>
    <t>World Tick Changes</t>
  </si>
  <si>
    <t>second</t>
  </si>
  <si>
    <t>game minutes</t>
  </si>
  <si>
    <t xml:space="preserve"> ticks</t>
  </si>
  <si>
    <t xml:space="preserve"> game seconds</t>
  </si>
  <si>
    <t>Player Events (Player)</t>
  </si>
  <si>
    <t>Game.AnyPlayer.Defeat</t>
  </si>
  <si>
    <t>Either player loses</t>
  </si>
  <si>
    <t>eventobjid,shortix,x,y,z</t>
  </si>
  <si>
    <t>event player, quick bar index, coordinate position</t>
  </si>
  <si>
    <t>Game.AnyPlayer.EnterGame</t>
  </si>
  <si>
    <t>Any player enters</t>
  </si>
  <si>
    <t>Game.AnyPlayer.LeaveGame</t>
  </si>
  <si>
    <t>Any player leaves</t>
  </si>
  <si>
    <t>Game.AnyPlayer.Victory</t>
  </si>
  <si>
    <t>Either player wins</t>
  </si>
  <si>
    <t>Player.AddBuff</t>
  </si>
  <si>
    <t>Player gains status effect</t>
  </si>
  <si>
    <t>eventobjid,buffid,bufflvl</t>
  </si>
  <si>
    <t>event player, state id, state level</t>
  </si>
  <si>
    <t>Player.AddItem</t>
  </si>
  <si>
    <t>Players get props</t>
  </si>
  <si>
    <t>eventobjid,itemid,itemnum</t>
  </si>
  <si>
    <t>event player, item type, item quantity</t>
  </si>
  <si>
    <t>Player.AreaIn</t>
  </si>
  <si>
    <t>Player enters area</t>
  </si>
  <si>
    <t>eventobjid,areaid</t>
  </si>
  <si>
    <t>event player, region id</t>
  </si>
  <si>
    <t>Player.AreaOut</t>
  </si>
  <si>
    <t>Player leaves area</t>
  </si>
  <si>
    <t>Player.AttackHit</t>
  </si>
  <si>
    <t>Player hits the target</t>
  </si>
  <si>
    <t>eventobjid,targetactorid</t>
  </si>
  <si>
    <t>event player, attacked object</t>
  </si>
  <si>
    <t>Player.Attack</t>
  </si>
  <si>
    <t>Player Attack</t>
  </si>
  <si>
    <t>player attack</t>
  </si>
  <si>
    <t>Player.BackPackChange</t>
  </si>
  <si>
    <t>Backpack bar changes</t>
  </si>
  <si>
    <t>eventobjid,itemid,itemnum,itemix</t>
  </si>
  <si>
    <t>event player, item type, item quantity, item grid index</t>
  </si>
  <si>
    <t>Player.BeHurt</t>
  </si>
  <si>
    <t>Player takes damage</t>
  </si>
  <si>
    <t>eventobjid,hurtlv</t>
  </si>
  <si>
    <t>event player, damage value</t>
  </si>
  <si>
    <t>Player.ChangeAttr</t>
  </si>
  <si>
    <t>Player attribute changes</t>
  </si>
  <si>
    <t>eventobjid,shortix,playerattr,playerattrval,x,y,z</t>
  </si>
  <si>
    <t>event player, quickbar index, changed attribute,the value of the change, the coordinate position</t>
  </si>
  <si>
    <t>Player.ClickActor</t>
  </si>
  <si>
    <t>Click on the creature</t>
  </si>
  <si>
    <t>event player, the object being clicked</t>
  </si>
  <si>
    <t>Player.ClickBlock</t>
  </si>
  <si>
    <t>Click the block</t>
  </si>
  <si>
    <t>eventobjid,blockid,x,y,z</t>
  </si>
  <si>
    <t>event player, clicked block type, block position</t>
  </si>
  <si>
    <t>Player.Collide</t>
  </si>
  <si>
    <t>Player-player/mob collision</t>
  </si>
  <si>
    <t>eventobjid,toobjid</t>
  </si>
  <si>
    <t>event player, target object</t>
  </si>
  <si>
    <t>Player.ConsumeItem</t>
  </si>
  <si>
    <t>Players consume items</t>
  </si>
  <si>
    <t>Player.DamageActor</t>
  </si>
  <si>
    <t>Player causes damage</t>
  </si>
  <si>
    <t>eventobjid,toobjid,targetactorid,hurtlv</t>
  </si>
  <si>
    <t>event player, event target object,target player, damage value</t>
  </si>
  <si>
    <t>Player.DefeatActor</t>
  </si>
  <si>
    <t>Player defeats the target</t>
  </si>
  <si>
    <t>eventobjid,toobjid,targetactorid</t>
  </si>
  <si>
    <t>event player, event target object,the target of attack</t>
  </si>
  <si>
    <t>Player.Die</t>
  </si>
  <si>
    <t>Player Death</t>
  </si>
  <si>
    <t>Player.DiscardItem</t>
  </si>
  <si>
    <t>Discarding items</t>
  </si>
  <si>
    <t>eventobjid,itemid,itemnum,toobjid</t>
  </si>
  <si>
    <t>event player, item type,item quantity, dropped item objid</t>
  </si>
  <si>
    <t>Player.DismountActor</t>
  </si>
  <si>
    <t>Player riding down</t>
  </si>
  <si>
    <t>Player.EquipChange</t>
  </si>
  <si>
    <t>Equipment Bar Changes</t>
  </si>
  <si>
    <t>event player, item type, item quantity,the grid index where the prop is located</t>
  </si>
  <si>
    <t>Player.EquipOff</t>
  </si>
  <si>
    <t>Take off your gear</t>
  </si>
  <si>
    <t>Player.EquipOn</t>
  </si>
  <si>
    <t>Put on your gear</t>
  </si>
  <si>
    <t>Player.InputContent</t>
  </si>
  <si>
    <t>Input string</t>
  </si>
  <si>
    <t>eventobjid,content</t>
  </si>
  <si>
    <t>event player, string in the event</t>
  </si>
  <si>
    <t>Player.InputKeyDown</t>
  </si>
  <si>
    <t>The player presses a button</t>
  </si>
  <si>
    <t>eventobjid,vkey</t>
  </si>
  <si>
    <t>event player, key value pressed</t>
  </si>
  <si>
    <t>Player.InputKeyOnPress</t>
  </si>
  <si>
    <t>Player long press button</t>
  </si>
  <si>
    <t>Player.InputKeyUp</t>
  </si>
  <si>
    <t>The player releases the button</t>
  </si>
  <si>
    <t>Player.InvateFriend</t>
  </si>
  <si>
    <t xml:space="preserve">invite friends </t>
  </si>
  <si>
    <t>event player, event target player</t>
  </si>
  <si>
    <t>Player.LevelModelUpgrade</t>
  </si>
  <si>
    <t>Player level changes</t>
  </si>
  <si>
    <t>eventobjid</t>
  </si>
  <si>
    <t>event player</t>
  </si>
  <si>
    <t>Player.MotionStateChange</t>
  </si>
  <si>
    <t>Player behavior status changes</t>
  </si>
  <si>
    <t>eventobjid,playermotion</t>
  </si>
  <si>
    <t>event player, behavior state enumeration</t>
  </si>
  <si>
    <t>Player.MountActor</t>
  </si>
  <si>
    <t>Player riding on</t>
  </si>
  <si>
    <t>Player.MoveOneBlockSize</t>
  </si>
  <si>
    <t>Player moves (one square)</t>
  </si>
  <si>
    <t>Player.NewInputContent</t>
  </si>
  <si>
    <t>Type from the chat box</t>
  </si>
  <si>
    <t>Player.PickUpItem</t>
  </si>
  <si>
    <t>Player Pickup</t>
  </si>
  <si>
    <t>eventobjid,toobjid,itemid,itemnum</t>
  </si>
  <si>
    <t>event player, dropped item objid,item type id, item quantity</t>
  </si>
  <si>
    <t>Player.PlayAction</t>
  </si>
  <si>
    <t>Player uses emotes</t>
  </si>
  <si>
    <t>eventobjid,act</t>
  </si>
  <si>
    <t>event player, action id</t>
  </si>
  <si>
    <t>Player.RemoveBuff</t>
  </si>
  <si>
    <t>The player loses the specified status effect</t>
  </si>
  <si>
    <t>Player.Revive</t>
  </si>
  <si>
    <t>Player Resurrection</t>
  </si>
  <si>
    <t>Player.SelectShortcut</t>
  </si>
  <si>
    <t>Quick Bar Selection</t>
  </si>
  <si>
    <t>Player.ShortcutChange</t>
  </si>
  <si>
    <t>Quick Bar Changes</t>
  </si>
  <si>
    <t>Player.UseGiftPack</t>
  </si>
  <si>
    <t>Locally this package prop is used []</t>
  </si>
  <si>
    <t>event object, prop type, prop quantity</t>
  </si>
  <si>
    <t>Player.UseItem</t>
  </si>
  <si>
    <t>Players use props</t>
  </si>
  <si>
    <t>Mob Events (Actor)</t>
  </si>
  <si>
    <t>Actor.AddBuff</t>
  </si>
  <si>
    <t>Mobs gain status effects</t>
  </si>
  <si>
    <t>eventobjid,actorid,buffid,bufflvl</t>
  </si>
  <si>
    <t>event creature, event creature type, state id, state level</t>
  </si>
  <si>
    <t>Actor.AreaIn</t>
  </si>
  <si>
    <t>Biological entry area</t>
  </si>
  <si>
    <t>event creature, area id</t>
  </si>
  <si>
    <t>Actor.AreaOut</t>
  </si>
  <si>
    <t>The creature leaves the area</t>
  </si>
  <si>
    <t>Actor.AttackHit</t>
  </si>
  <si>
    <t>Attack Hit</t>
  </si>
  <si>
    <t>eventobjid,toobjid,actorid,targetactorid</t>
  </si>
  <si>
    <t>event creature, attack target, event creature type,type of creature attacked</t>
  </si>
  <si>
    <t>Actor.Attack</t>
  </si>
  <si>
    <t>attack</t>
  </si>
  <si>
    <t>Actor.BeHurt</t>
  </si>
  <si>
    <t>Hurt</t>
  </si>
  <si>
    <t>eventobjid,toobjid,hurtlv,actorid</t>
  </si>
  <si>
    <t>event creature, attack target, damage value, event creature type</t>
  </si>
  <si>
    <t>Actor.Beat</t>
  </si>
  <si>
    <t>Mob defeats player/mob</t>
  </si>
  <si>
    <t>Actor.ChangeAttr</t>
  </si>
  <si>
    <t>Property changes</t>
  </si>
  <si>
    <t>eventobjid,actorid,actorattr,actorattrval</t>
  </si>
  <si>
    <t>event creature, event creature type, attribute enumeration value, changed value</t>
  </si>
  <si>
    <t>Actor.ChangeMotion</t>
  </si>
  <si>
    <t>The creature's behavioral state changes to [n]</t>
  </si>
  <si>
    <t>eventobjid,actorid,actormotion</t>
  </si>
  <si>
    <t>event creature, event creature type, action enumeration value</t>
  </si>
  <si>
    <t>Actor.Collide</t>
  </si>
  <si>
    <t>Colliding with a player/mob</t>
  </si>
  <si>
    <t>Actor.Create</t>
  </si>
  <si>
    <t>Created</t>
  </si>
  <si>
    <t>eventobjid,actorid</t>
  </si>
  <si>
    <t>event creature, event creature type</t>
  </si>
  <si>
    <t>Actor.Damage</t>
  </si>
  <si>
    <t>cause some damages</t>
  </si>
  <si>
    <t>eventobjid,toobjid,hurtlv,actorid,targetactorid</t>
  </si>
  <si>
    <t>event creature, attack target, damage value, event creature type,type of creature attacked</t>
  </si>
  <si>
    <t>Actor.Die</t>
  </si>
  <si>
    <t>die</t>
  </si>
  <si>
    <t>eventobjid,toobjid,actorid</t>
  </si>
  <si>
    <t>event creature, attack target, event creature type</t>
  </si>
  <si>
    <t>Actor.Projectile.Hit</t>
  </si>
  <si>
    <t>Throwing objects hit</t>
  </si>
  <si>
    <t>eventobjid,toobjid,itemid,targetactorid,x,y,z,helperobjid</t>
  </si>
  <si>
    <t>event throwing object, hit object, prop type,the type of creature hit, the block coordinates,object of the thrown object</t>
  </si>
  <si>
    <t>Actor.RemoveBuff</t>
  </si>
  <si>
    <t>Mobs lose status effects</t>
  </si>
  <si>
    <t>Block Events</t>
  </si>
  <si>
    <t>Block.Add</t>
  </si>
  <si>
    <t>blockid,x,y,z</t>
  </si>
  <si>
    <t>block type, block coordinates</t>
  </si>
  <si>
    <t>Block.DestroyBy</t>
  </si>
  <si>
    <t>When such blocks are destroyed locally</t>
  </si>
  <si>
    <t>event player, block type, block coordinates</t>
  </si>
  <si>
    <t>Block.Dig.Begin</t>
  </si>
  <si>
    <t>When any block is mined</t>
  </si>
  <si>
    <t>Block.Dig.Cancel</t>
  </si>
  <si>
    <t>Any block is mined and canceled</t>
  </si>
  <si>
    <t>Block.Dig.End</t>
  </si>
  <si>
    <t>Blocks are mined</t>
  </si>
  <si>
    <t>Block.Remove</t>
  </si>
  <si>
    <t>Block removal</t>
  </si>
  <si>
    <t>Block.Trigger</t>
  </si>
  <si>
    <t>Active/Powered</t>
  </si>
  <si>
    <t>Item Events</t>
  </si>
  <si>
    <t>DropItem.AreaIn</t>
  </si>
  <si>
    <t>Drops enter the area</t>
  </si>
  <si>
    <t>eventobjid,areaid,item</t>
  </si>
  <si>
    <t>event drop, area id, item type</t>
  </si>
  <si>
    <t>DropItem.AreaOut</t>
  </si>
  <si>
    <t>Drops leave the area</t>
  </si>
  <si>
    <t>Item.Create</t>
  </si>
  <si>
    <t>Drops are created</t>
  </si>
  <si>
    <t>eventobjid,itemid,defaultvalue,x,y,z</t>
  </si>
  <si>
    <t>event drop, item type, drop method, block coordinates</t>
  </si>
  <si>
    <t>Item.Destroy</t>
  </si>
  <si>
    <t>When some of these equipment is destroyed</t>
  </si>
  <si>
    <t>Item.Disappear</t>
  </si>
  <si>
    <t>Drops disappear</t>
  </si>
  <si>
    <t>eventobjid,itemid,itemnum,x,y,z</t>
  </si>
  <si>
    <t>event drop, item type, item quantity, block coordinates</t>
  </si>
  <si>
    <t>Item.Pickup</t>
  </si>
  <si>
    <t>Drops are picked up</t>
  </si>
  <si>
    <t>eventobjid,toobjid,itemid,itemnum,x,y,z</t>
  </si>
  <si>
    <t>event player, object picked up, item type,item quantity, block coordinates</t>
  </si>
  <si>
    <t>Item.expend</t>
  </si>
  <si>
    <t>Part of this food item is consumed</t>
  </si>
  <si>
    <t>Missile.AreaIn</t>
  </si>
  <si>
    <t>Throwing objects into the area</t>
  </si>
  <si>
    <t>eventobjid,areaid,itemid,helperobjid</t>
  </si>
  <si>
    <t>event throw, area id, item type,object of the thrown object</t>
  </si>
  <si>
    <t>Missile.AreaOut</t>
  </si>
  <si>
    <t>Throwing objects leave the area</t>
  </si>
  <si>
    <t>Missile.Create</t>
  </si>
  <si>
    <t>Throwables are created</t>
  </si>
  <si>
    <t>eventobjid,itemid,toobjid,x,y,z</t>
  </si>
  <si>
    <t>event player, item type, event throwable, block coordinates</t>
  </si>
  <si>
    <t>Particle.Item.OnCreate</t>
  </si>
  <si>
    <t>When the effect is created on the drop</t>
  </si>
  <si>
    <t>eventobjid,effectid,x,y,z</t>
  </si>
  <si>
    <t>event drop, special effect type, block position</t>
  </si>
  <si>
    <t>Special Effect Events (Particle)</t>
  </si>
  <si>
    <t>Particle.Mob.OnCreate</t>
  </si>
  <si>
    <t>Any creature's special effect is created</t>
  </si>
  <si>
    <t>event creature, effect type, block location</t>
  </si>
  <si>
    <t>Particle.Player.OnCreate</t>
  </si>
  <si>
    <t>Special effects are created on any player</t>
  </si>
  <si>
    <t>event player, effect type, block position</t>
  </si>
  <si>
    <t>Particle.Pos.OnCreate</t>
  </si>
  <si>
    <t>Special effects are created at any position</t>
  </si>
  <si>
    <t>effectid,x,y,z</t>
  </si>
  <si>
    <t>effect type, block position</t>
  </si>
  <si>
    <t>Particle.Projectile.OnCreate</t>
  </si>
  <si>
    <t>Any projectile effects are created</t>
  </si>
  <si>
    <t>event throw, effect type, block position</t>
  </si>
  <si>
    <t>UI Events (UI)</t>
  </si>
  <si>
    <t>UI.Button.Click</t>
  </si>
  <si>
    <t>Button Click</t>
  </si>
  <si>
    <t>eventobjid,CustomUI,uielement</t>
  </si>
  <si>
    <t>event player, event ui, event component</t>
  </si>
  <si>
    <t>UI.Button.TouchBegin</t>
  </si>
  <si>
    <t>Button Press</t>
  </si>
  <si>
    <t>event player, event ui</t>
  </si>
  <si>
    <t>UI.GLoader3D.Click</t>
  </si>
  <si>
    <t>The model of the current interface is released</t>
  </si>
  <si>
    <t>event player, event ui , event component</t>
  </si>
  <si>
    <t>UI.GLoader3D.TouchBegin</t>
  </si>
  <si>
    <t>The model of the current interface is pressed</t>
  </si>
  <si>
    <t>UI.Hide</t>
  </si>
  <si>
    <t>The interface is closed</t>
  </si>
  <si>
    <t>eventobjid,CustomUI</t>
  </si>
  <si>
    <t>UI.LostFocus</t>
  </si>
  <si>
    <t>Custom UI input box loses focus</t>
  </si>
  <si>
    <t>eventobjid,CustomUI,uielement,content</t>
  </si>
  <si>
    <t>event player, event ui, event element, input content</t>
  </si>
  <si>
    <t>UI.Show</t>
  </si>
  <si>
    <t>The interface is opened</t>
  </si>
  <si>
    <t>Other events(*)</t>
  </si>
  <si>
    <t>BluePrint.BuildBegin</t>
  </si>
  <si>
    <t>Blueprint creation begins</t>
  </si>
  <si>
    <t>areaid</t>
  </si>
  <si>
    <t>region id</t>
  </si>
  <si>
    <t>Craft.end</t>
  </si>
  <si>
    <t>Complete any recipe synthesis</t>
  </si>
  <si>
    <t>eventobjid,craftid,itemid,itemnum</t>
  </si>
  <si>
    <t>event object, recipe id, item type, item quantity</t>
  </si>
  <si>
    <t>Developer.BuyItem</t>
  </si>
  <si>
    <t>Any player purchases or withdraws merchandise props</t>
  </si>
  <si>
    <t>eventobjid,itemid</t>
  </si>
  <si>
    <t>event object, prop type</t>
  </si>
  <si>
    <t>Furnace.begin</t>
  </si>
  <si>
    <t>Any smelting starts</t>
  </si>
  <si>
    <t>furanceid,x,y,z</t>
  </si>
  <si>
    <t>smelting id, block location</t>
  </si>
  <si>
    <t>Furnace.end</t>
  </si>
  <si>
    <t>Any smelting ends</t>
  </si>
  <si>
    <t>MiNiVip_1</t>
  </si>
  <si>
    <t>Buy a Mini Membership for 1 month</t>
  </si>
  <si>
    <t>MiNiVip_3</t>
  </si>
  <si>
    <t>Buy a 3-month Mini Membership</t>
  </si>
  <si>
    <t>Plot.begin</t>
  </si>
  <si>
    <t>Any scenario starts</t>
  </si>
  <si>
    <t>eventobjid,toobjid,plotid,targetactorid</t>
  </si>
  <si>
    <t>event object, target object, plot type, target creature type</t>
  </si>
  <si>
    <t>Plot.end</t>
  </si>
  <si>
    <t>Any plot ends</t>
  </si>
  <si>
    <t>QQMusic.PlayBegin</t>
  </si>
  <si>
    <t>QQ Music starts playing</t>
  </si>
  <si>
    <t>eventobjid,qqMusicId</t>
  </si>
  <si>
    <t>event player, music id</t>
  </si>
  <si>
    <t>minitimer.change</t>
  </si>
  <si>
    <t>Specifying timer changes</t>
  </si>
  <si>
    <t>timerid,timername,timertime</t>
  </si>
  <si>
    <t>timer id, timer name, timer time</t>
  </si>
  <si>
    <t>Mô tả sử dụng</t>
  </si>
  <si>
    <t>CurEventParam.EventTargetAct</t>
  </si>
  <si>
    <t>Biểu cảm động trong sự kiện</t>
  </si>
  <si>
    <t>CurEventParam.EventString</t>
  </si>
  <si>
    <t>Chuỗi trong sự kiện</t>
  </si>
  <si>
    <t>CurEventParam.Hurtlv</t>
  </si>
  <si>
    <t>Giá trị sát thương trong sự kiện</t>
  </si>
  <si>
    <t>CurEventParam.SelectUIID</t>
  </si>
  <si>
    <t>Giao diện chỉnh sửa hiện tại</t>
  </si>
  <si>
    <t>CurEventParam.EventUIID</t>
  </si>
  <si>
    <t>Giao diện trong sự kiện</t>
  </si>
  <si>
    <t>CurEventParam.EventTargetBuff</t>
  </si>
  <si>
    <t>Hiệu ứng trạng thái trong sự kiện</t>
  </si>
  <si>
    <t>CurEventParam.EventAreaid</t>
  </si>
  <si>
    <t>Khu vực trong sự kiện</t>
  </si>
  <si>
    <t>Trigger.getLastCreateEffectId()</t>
  </si>
  <si>
    <t>Loại hiệu ứng được tạo cuối cùng</t>
  </si>
  <si>
    <t>CurEventParam.EventTargetEffect</t>
  </si>
  <si>
    <t>Loại hiệu ứng trong sự kiện</t>
  </si>
  <si>
    <t>Trigger.Block:getLastCreateBlockid()</t>
  </si>
  <si>
    <t>Loại khối được tạo cuối cùng</t>
  </si>
  <si>
    <t>CurEventParam.EventTargetBlock</t>
  </si>
  <si>
    <t>Loại khối trong sự kiện</t>
  </si>
  <si>
    <t>Trigger.Actor:GetProjectileShootPlayer(CurEventParam)</t>
  </si>
  <si>
    <t>Người chơi bắn vật ném</t>
  </si>
  <si>
    <t>CurEventParam.TriggerByPlayer</t>
  </si>
  <si>
    <t>Người chơi kích hoạt trong sự kiện</t>
  </si>
  <si>
    <t>CurEventParam.EventTargetPlayer</t>
  </si>
  <si>
    <t>Người chơi mục tiêu trong sự kiện</t>
  </si>
  <si>
    <t>CurEventParam.EventShortCutIdx</t>
  </si>
  <si>
    <t>qui Sinh vật được tạo cuối cùng</t>
  </si>
  <si>
    <t>CurEventParam. EquipItemPos</t>
  </si>
  <si>
    <t>Ô phím tắt trong sự kiện</t>
  </si>
  <si>
    <t>Trigger.Actor:GetProjectileShootMob(CurEventParam)</t>
  </si>
  <si>
    <t>Ô trang bị trong sự kiện</t>
  </si>
  <si>
    <t>Trigger.Creature:getLastCreateCreatureObjId()</t>
  </si>
  <si>
    <t>Sinh vật bắn vật ném</t>
  </si>
  <si>
    <t>CurEventParam.TriggerByCreature</t>
  </si>
  <si>
    <t>Sinh vật kích hoạt trong sự kiện</t>
  </si>
  <si>
    <t>CurEventParam.EventTargetCreature</t>
  </si>
  <si>
    <t>Sinh vật mục tiêu trong sự kiện</t>
  </si>
  <si>
    <t>CurEventParam.Itemnum</t>
  </si>
  <si>
    <t>Số lượng vật phẩm trong sự kiện</t>
  </si>
  <si>
    <t>CurEventParam.EventElementID</t>
  </si>
  <si>
    <t>Thành phần trong sự kiện</t>
  </si>
  <si>
    <t>CurEventParam.TriggerBy Missile</t>
  </si>
  <si>
    <t>Vật ném kích hoạt sự kiện</t>
  </si>
  <si>
    <t>CurEventParam.EventTargetDropitem</t>
  </si>
  <si>
    <t>Vật rơi sự kiện</t>
  </si>
  <si>
    <t>CurEventParam.EventTargetPos</t>
  </si>
  <si>
    <t>Vị trí trong sự kiện</t>
  </si>
  <si>
    <t>a</t>
  </si>
  <si>
    <t>b</t>
  </si>
  <si>
    <t>c</t>
  </si>
  <si>
    <t>d</t>
  </si>
  <si>
    <t>true</t>
  </si>
  <si>
    <t>Khi vật phẩm bất kì trong túi thay đổi</t>
  </si>
  <si>
    <t>Khi vật phẩm bất kì trong túi được thêm vào</t>
  </si>
  <si>
    <t>Khi vật phẩm bất kì trong túi được lấy ra</t>
  </si>
  <si>
    <t>Khi giờ trong trò chơi thay đổi</t>
  </si>
  <si>
    <t>Khi thời gian trong trò chơi thay đổi(Kích hoạt mỗi 0.05 giây)</t>
  </si>
  <si>
    <t>Khi người chơi bất kì bị đánh bại</t>
  </si>
  <si>
    <t>Bất kỳ người chơi bị đánh bại</t>
  </si>
  <si>
    <t>vị trí thanh công cụ</t>
  </si>
  <si>
    <t>Bất kỳ người chơi nào vào trò chơi</t>
  </si>
  <si>
    <t>tọa độ</t>
  </si>
  <si>
    <t>Bất kỳ người chơi nào rời khỏi trò chơi</t>
  </si>
  <si>
    <t>Khi người chơi bất kì vào trò chơi</t>
  </si>
  <si>
    <t>Bất kỳ người chơi nào thắng trò chơi</t>
  </si>
  <si>
    <t>Người chơi có hiệu ứng trạng thái</t>
  </si>
  <si>
    <t>Người chơi nhận được một vật phẩm</t>
  </si>
  <si>
    <t>Khi người chơi bất kì rời trò chơi</t>
  </si>
  <si>
    <t>Người chơi bước vào khu vực</t>
  </si>
  <si>
    <t>Người chơi rời khỏi khu vực</t>
  </si>
  <si>
    <t>Người chơi tấn công mục tiêu</t>
  </si>
  <si>
    <t>khi người chơi bất kì chiến thắng</t>
  </si>
  <si>
    <t>Người chơi tấn công</t>
  </si>
  <si>
    <t>Balo thay đổi</t>
  </si>
  <si>
    <t>Người chơi nhận thiệt hại</t>
  </si>
  <si>
    <t>khi người chơi bất kì nhận hiệu ứng</t>
  </si>
  <si>
    <t>Thay đổi thuộc tính người chơi</t>
  </si>
  <si>
    <t>Người chơi nhấp vào vật thể</t>
  </si>
  <si>
    <t>Level hiệu ứng</t>
  </si>
  <si>
    <t>Người chơi nhấp vào một khối</t>
  </si>
  <si>
    <t>khi người chơi bất kì nhận được vật phẩm</t>
  </si>
  <si>
    <t>Người chơi va chạm với người chơi/mob khác</t>
  </si>
  <si>
    <t>Người chơi tiêu thụ một vật phẩm</t>
  </si>
  <si>
    <t>Người chơi gây ra thiệt hại cho mục tiêu</t>
  </si>
  <si>
    <t>khi người chơi bất kì vào khu vực</t>
  </si>
  <si>
    <t>Người chơi đánh bại mục tiêu</t>
  </si>
  <si>
    <t>ID khu vực</t>
  </si>
  <si>
    <t>Người chơi chết</t>
  </si>
  <si>
    <t>khi người chơi bất kì rời khu vực</t>
  </si>
  <si>
    <t>Người chơi loại bỏ một vật phẩm</t>
  </si>
  <si>
    <t>Người dừng cưỡi một vật thể</t>
  </si>
  <si>
    <t>Khi người chơi bất kì tấn công trúng mục tiêu</t>
  </si>
  <si>
    <t>Thay đổi trang bị</t>
  </si>
  <si>
    <t>ID sinh vật bị tấn công</t>
  </si>
  <si>
    <t>Người chơi cởi trang bị</t>
  </si>
  <si>
    <t>khi người chơi bất kì tấn công</t>
  </si>
  <si>
    <t>Người chơi mặc một trang bị</t>
  </si>
  <si>
    <t>Người chơi nhập một chuỗi</t>
  </si>
  <si>
    <t>Người chơi nhấn một phím</t>
  </si>
  <si>
    <t>khi balo của người chơi bất kì thay đổi</t>
  </si>
  <si>
    <t>Người chơi nhấn từ lâu</t>
  </si>
  <si>
    <t>Người chơi thả một phím</t>
  </si>
  <si>
    <t>Thay đổi cấp độ của người chơi</t>
  </si>
  <si>
    <t>vị trí balo</t>
  </si>
  <si>
    <t>Trạng thái chuyển động của người chơi thay đổi</t>
  </si>
  <si>
    <t>khi người chơi bất kì nhận sát thương</t>
  </si>
  <si>
    <t>Người chơi cưỡi vật thể</t>
  </si>
  <si>
    <t>giá trị sát thương</t>
  </si>
  <si>
    <t>Người chơi di chuyển một khối</t>
  </si>
  <si>
    <t>khi thuộc tính bất kì của người chơi bất kì thay đổi</t>
  </si>
  <si>
    <t>Người chơi nhập tin nhắn</t>
  </si>
  <si>
    <t>Thuộc tính thay đổi</t>
  </si>
  <si>
    <t>Người chơi nhặt một vật phẩm</t>
  </si>
  <si>
    <t>giá trị thay đổi</t>
  </si>
  <si>
    <t>Người chơi thực hiện một Emote/Hành động</t>
  </si>
  <si>
    <t>Người chơi bị mất hiệu ứng trạng thái cụ thể</t>
  </si>
  <si>
    <t>khi người chơi bất kì nhấn vào sinh vật</t>
  </si>
  <si>
    <t>Người chơi hồi sinh</t>
  </si>
  <si>
    <t>sinh vật bị click</t>
  </si>
  <si>
    <t>Lựa chọn thanh phím tắt</t>
  </si>
  <si>
    <t>khi người chơi bất kì nhấn vào khối</t>
  </si>
  <si>
    <t>Thay đổi thanh công cụ</t>
  </si>
  <si>
    <t>ID khối</t>
  </si>
  <si>
    <t>Người chơi sử dụng gói quà tặng</t>
  </si>
  <si>
    <t>tọa độ khối</t>
  </si>
  <si>
    <t>Người chơi sử dụng một vật phẩm</t>
  </si>
  <si>
    <t>khi người chơi bất kì va chạm vào người chơi bất kì hoặc sinh vật bất kì</t>
  </si>
  <si>
    <t>người chơi/sinh vật va chạm</t>
  </si>
  <si>
    <t>khi người chơi bất kì tiêu thụ vật phẩm</t>
  </si>
  <si>
    <t>khi người chơi bất kì gây sát thương lên mục tiêu</t>
  </si>
  <si>
    <t>mục tiêu nhận sát thương</t>
  </si>
  <si>
    <t>ID mục tiêu</t>
  </si>
  <si>
    <t>khi người chơi bất kì tiêu diệt mục tiêu</t>
  </si>
  <si>
    <t>mục tiêu bị tiêu diệt</t>
  </si>
  <si>
    <t>Khi người chơi bất kì bỏ vật phẩm</t>
  </si>
  <si>
    <t>khi người chơi bất kì ngừng lái thực thể bất kì</t>
  </si>
  <si>
    <t>khi trang bị của người chơi bất kì thay đổi</t>
  </si>
  <si>
    <t>khi người chơi bất kì cởi trang bị</t>
  </si>
  <si>
    <t>khi người chơi bất kì mặc trang bị</t>
  </si>
  <si>
    <t>khi người chơi bất kì gửi tin nhắn bất kì</t>
  </si>
  <si>
    <t>khi người chơi bất kì nhấn một phím</t>
  </si>
  <si>
    <t>khi người chơi bất kì nhấn giữ một phím</t>
  </si>
  <si>
    <t>khi người chơi bất kì thả phím</t>
  </si>
  <si>
    <t>khi người chơi bất kì mời bạn</t>
  </si>
  <si>
    <t>khi người chơi bất kì nhận exp(Cần góp ý dịch)</t>
  </si>
  <si>
    <t>khi trạng thái chuyển động của người chơi bất kì thay đổi</t>
  </si>
  <si>
    <t>khi người chơi bất kì cưỡi một thực thể</t>
  </si>
  <si>
    <t>khi người chơi bất kì di chuyển một khối</t>
  </si>
  <si>
    <t>khi người chơi bất kì gửi một tinh nhắn</t>
  </si>
  <si>
    <t>khi người chơi bất kì nhặt vật phẩm</t>
  </si>
  <si>
    <t>khi người chơi bất kì thực hiện biểu cảm</t>
  </si>
  <si>
    <t>khi người chơi bất kì mất hiệu ứng</t>
  </si>
  <si>
    <t>khi người chơi bất kì được hồi sinh</t>
  </si>
  <si>
    <t>khi người chơi bất kì lựa chọn ô trong thanh công cụ</t>
  </si>
  <si>
    <t>khi thanh công cụ bị thay đổi</t>
  </si>
  <si>
    <t>khi người chơi bất kì sử dụng túi may mắn</t>
  </si>
  <si>
    <t>khi người chơi bất kì sử dụng vật phẩm</t>
  </si>
  <si>
    <t>khi sinh vật bất kì nhận hiệu ứng</t>
  </si>
  <si>
    <t>khi sinh vật bất kì vào khu vực</t>
  </si>
  <si>
    <t>khi sinh vật bất kì rời khu vực</t>
  </si>
  <si>
    <t>khi sinh vật bất kì tấn công trúng mục tiêu</t>
  </si>
  <si>
    <t>khi sinh vật bất kì tấn công</t>
  </si>
  <si>
    <t>khi sinh vật bất kì nhận sát thương</t>
  </si>
  <si>
    <t>khi sinh vật bất kì tiêu diệt mục tiêu</t>
  </si>
  <si>
    <t>khi thuộc tính của sinh vật bất kì bị thay đổi</t>
  </si>
  <si>
    <t>khi sinh vật bất kì thay đổi trạng thái chuyển động</t>
  </si>
  <si>
    <t>khi sinh vật bất kì va chạm với mục tiêu</t>
  </si>
  <si>
    <t>khi sinh vật bất kì được tạo</t>
  </si>
  <si>
    <t>khi sinh vật bất kì gây sát thương</t>
  </si>
  <si>
    <t>khi sinh vật bất kì bị đánh bại</t>
  </si>
  <si>
    <t>khi sinh vật bất kì ném vật ném trúng mục tiêu</t>
  </si>
  <si>
    <t>khi sinh vật bất kì mất hiệu ứng</t>
  </si>
  <si>
    <t>khi block được tạo</t>
  </si>
  <si>
    <t>khi một block bị phá</t>
  </si>
  <si>
    <t>khi block bắt đầu bị phá</t>
  </si>
  <si>
    <t>khi block ngừng phá</t>
  </si>
  <si>
    <t>khi block được phá xong</t>
  </si>
  <si>
    <t>khi block bị phá hủy</t>
  </si>
  <si>
    <t>khi block được kích hoạt</t>
  </si>
  <si>
    <t>khi vật phẩm vào khu vực</t>
  </si>
  <si>
    <t>khi vật phẩm rời khu vực</t>
  </si>
  <si>
    <t>khi vật phẩm được tạo</t>
  </si>
  <si>
    <t>khi vật phẩm bị phá hủy</t>
  </si>
  <si>
    <t>khi vật phẩm bị biến mất</t>
  </si>
  <si>
    <t>khi vật phẩm được nhặt</t>
  </si>
  <si>
    <t>khi vật phẩm được tiêu thụ</t>
  </si>
  <si>
    <t>khi vật ném vào khu vực</t>
  </si>
  <si>
    <t>khi vật ném rời khu vực</t>
  </si>
  <si>
    <t>khi vật ném được tạo</t>
  </si>
  <si>
    <t>khi hiệu ứng được tạo trên vật phẩm</t>
  </si>
  <si>
    <t>khi hiệu ứng được tạo trên sinh vật bất kì</t>
  </si>
  <si>
    <t>khi hiệu ứng được tạo trên người chơi bất kì</t>
  </si>
  <si>
    <t>khi hiệu ứng được tạo trên khu vực bất kì</t>
  </si>
  <si>
    <t>khi hiệu ứng được tạo trên vật ném bất kì</t>
  </si>
  <si>
    <t>khi nút trong giao diện (UI) được bấm</t>
  </si>
  <si>
    <t>khi nút trong giao diện (UI) bắt đầu được nhấn</t>
  </si>
  <si>
    <t>Không tồn tại trong phiên bản MW quốc tế</t>
  </si>
  <si>
    <t>khi giao diện (UI) được đóng</t>
  </si>
  <si>
    <t>khi bất kì nội dung nào được nhập vào giao diện (UI)</t>
  </si>
  <si>
    <t>khi giao diện (UI) được mở</t>
  </si>
  <si>
    <t>khi bảng thiết kế bắt đầu được xây dựng</t>
  </si>
  <si>
    <t>khi công thức chế tạo được hoàn thành</t>
  </si>
  <si>
    <t>khi người chơi bất kì mua vật phẩm trong cửa hàng</t>
  </si>
  <si>
    <t>khi lò nung bắt đầu nung</t>
  </si>
  <si>
    <t>khi lò nung kết thúc nung</t>
  </si>
  <si>
    <t>khi hội thoại được bắt đầu</t>
  </si>
  <si>
    <t>khi hội thoại kết thúc</t>
  </si>
  <si>
    <t>khi bộ đếm thay đổi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</si>
</sst>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b/>
      <sz val="18"/>
      <color rgb="FFdfdcd7"/>
      <name val="Times New Roman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262626"/>
      <name val="Calibri"/>
      <family val="2"/>
    </font>
    <font>
      <sz val="11"/>
      <color rgb="FF262626"/>
      <name val="Calibri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/>
      <bottom/>
      <diagonal/>
    </border>
    <border>
      <left style="medium">
        <color rgb="FF958900"/>
      </left>
      <right style="medium">
        <color rgb="FF958900"/>
      </right>
      <top style="medium">
        <color rgb="FF958900"/>
      </top>
      <bottom style="medium">
        <color rgb="FF9589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1f2329"/>
      </left>
      <right style="thick">
        <color rgb="FF1f2329"/>
      </right>
      <top style="thick">
        <color rgb="FF1f2329"/>
      </top>
      <bottom style="medium">
        <color rgb="FF1f2329"/>
      </bottom>
      <diagonal/>
    </border>
    <border>
      <left style="medium">
        <color rgb="FF1f2329"/>
      </left>
      <right style="thick">
        <color rgb="FF1f2329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thick">
        <color rgb="FF1f2329"/>
      </right>
      <top style="medium">
        <color rgb="FF1f2329"/>
      </top>
      <bottom style="thick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/>
      <diagonal/>
    </border>
    <border>
      <left style="medium">
        <color rgb="FF1f2329"/>
      </left>
      <right style="medium">
        <color rgb="FF1f2329"/>
      </right>
      <top/>
      <bottom/>
      <diagonal/>
    </border>
    <border>
      <left style="medium">
        <color rgb="FF1f2329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1f2329"/>
      </left>
      <right style="medium">
        <color rgb="FF1f2329"/>
      </right>
      <top/>
      <bottom style="medium">
        <color rgb="FF1f2329"/>
      </bottom>
      <diagonal/>
    </border>
    <border>
      <left style="medium">
        <color rgb="FF1f2329"/>
      </left>
      <right/>
      <top/>
      <bottom style="medium">
        <color rgb="FF1f2329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1f2329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1f2329"/>
      </bottom>
      <diagonal/>
    </border>
    <border>
      <left style="medium">
        <color rgb="FF1f2329"/>
      </left>
      <right/>
      <top style="medium">
        <color rgb="FF1f2329"/>
      </top>
      <bottom/>
      <diagonal/>
    </border>
    <border>
      <left style="medium">
        <color rgb="FF000000"/>
      </left>
      <right style="medium">
        <color rgb="FF1f2329"/>
      </right>
      <top/>
      <bottom style="medium">
        <color rgb="FF1f2329"/>
      </bottom>
      <diagonal/>
    </border>
    <border>
      <left/>
      <right style="medium">
        <color rgb="FF1f2329"/>
      </right>
      <top style="medium">
        <color rgb="FF1f2329"/>
      </top>
      <bottom/>
      <diagonal/>
    </border>
    <border>
      <left style="medium">
        <color rgb="FF1f2329"/>
      </left>
      <right/>
      <top style="medium">
        <color rgb="FF1f2329"/>
      </top>
      <bottom style="medium">
        <color rgb="FF1f2329"/>
      </bottom>
      <diagonal/>
    </border>
    <border>
      <left/>
      <right style="medium">
        <color rgb="FF1f2329"/>
      </right>
      <top/>
      <bottom/>
      <diagonal/>
    </border>
    <border>
      <left/>
      <right style="medium">
        <color rgb="FF1f2329"/>
      </right>
      <top/>
      <bottom style="medium">
        <color rgb="FF1f2329"/>
      </bottom>
      <diagonal/>
    </border>
    <border>
      <left style="medium">
        <color rgb="FF1f2329"/>
      </left>
      <right style="thin">
        <color rgb="FF000000"/>
      </right>
      <top style="medium">
        <color rgb="FF1f2329"/>
      </top>
      <bottom style="medium">
        <color rgb="FF1f2329"/>
      </bottom>
      <diagonal/>
    </border>
    <border>
      <left style="thin">
        <color rgb="FF000000"/>
      </left>
      <right style="medium">
        <color rgb="FF1f2329"/>
      </right>
      <top style="medium">
        <color rgb="FF1f2329"/>
      </top>
      <bottom/>
      <diagonal/>
    </border>
    <border>
      <left style="thin">
        <color rgb="FF000000"/>
      </left>
      <right style="medium">
        <color rgb="FF1f2329"/>
      </right>
      <top/>
      <bottom/>
      <diagonal/>
    </border>
    <border>
      <left style="thin">
        <color rgb="FF000000"/>
      </left>
      <right style="medium">
        <color rgb="FF1f2329"/>
      </right>
      <top/>
      <bottom style="medium">
        <color rgb="FF1f2329"/>
      </bottom>
      <diagonal/>
    </border>
    <border>
      <left style="medium">
        <color rgb="FF1f2329"/>
      </left>
      <right style="thin">
        <color rgb="FF000000"/>
      </right>
      <top style="medium">
        <color rgb="FF1f2329"/>
      </top>
      <bottom/>
      <diagonal/>
    </border>
    <border>
      <left style="medium">
        <color rgb="FF383d3f"/>
      </left>
      <right style="medium">
        <color rgb="FF383d3f"/>
      </right>
      <top style="medium">
        <color rgb="FF383d3f"/>
      </top>
      <bottom style="medium">
        <color rgb="FF383d3f"/>
      </bottom>
      <diagonal/>
    </border>
    <border>
      <left style="medium">
        <color rgb="FF1f2329"/>
      </left>
      <right style="thin">
        <color rgb="FF000000"/>
      </right>
      <top/>
      <bottom style="medium">
        <color rgb="FF1f2329"/>
      </bottom>
      <diagonal/>
    </border>
    <border>
      <left style="medium">
        <color rgb="FF1f2329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thin">
        <color rgb="FF000000"/>
      </left>
      <right style="medium">
        <color rgb="FF1f2329"/>
      </right>
      <top/>
      <bottom style="thin">
        <color rgb="FF000000"/>
      </bottom>
      <diagonal/>
    </border>
    <border>
      <left style="medium">
        <color rgb="FF1f2329"/>
      </left>
      <right style="medium">
        <color rgb="FF1f2329"/>
      </right>
      <top/>
      <bottom style="thin">
        <color rgb="FF000000"/>
      </bottom>
      <diagonal/>
    </border>
    <border>
      <left style="medium">
        <color rgb="FF1f2329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1f2329"/>
      </top>
      <bottom/>
      <diagonal/>
    </border>
    <border>
      <left/>
      <right/>
      <top/>
      <bottom style="medium">
        <color rgb="FF1f2329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1f2329"/>
      </left>
      <right style="medium">
        <color rgb="FF1f2329"/>
      </right>
      <top style="thick">
        <color rgb="FF1f2329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thick">
        <color rgb="FF1f2329"/>
      </top>
      <bottom style="medium">
        <color rgb="FF1f2329"/>
      </bottom>
      <diagonal/>
    </border>
    <border>
      <left style="thick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thick">
        <color rgb="FF1f2329"/>
      </left>
      <right style="medium">
        <color rgb="FF1f2329"/>
      </right>
      <top style="medium">
        <color rgb="FF1f2329"/>
      </top>
      <bottom style="thick">
        <color rgb="FF1f2329"/>
      </bottom>
      <diagonal/>
    </border>
    <border>
      <left style="medium">
        <color rgb="FF1f2329"/>
      </left>
      <right style="medium">
        <color rgb="FF1f2329"/>
      </right>
      <top/>
      <bottom style="thick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thick">
        <color rgb="FF1f2329"/>
      </bottom>
      <diagonal/>
    </border>
    <border>
      <left style="thick">
        <color rgb="FF1f2329"/>
      </left>
      <right style="medium">
        <color rgb="FF1f2329"/>
      </right>
      <top style="medium">
        <color rgb="FF1f2329"/>
      </top>
      <bottom/>
      <diagonal/>
    </border>
    <border>
      <left style="thick">
        <color rgb="FF1f2329"/>
      </left>
      <right style="medium">
        <color rgb="FF1f2329"/>
      </right>
      <top/>
      <bottom style="thick">
        <color rgb="FF1f2329"/>
      </bottom>
      <diagonal/>
    </border>
  </borders>
  <cellStyleXfs count="1">
    <xf numFmtId="0" fontId="0" fillId="0" borderId="0"/>
  </cellStyleXfs>
  <cellXfs count="148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center" wrapText="1"/>
    </xf>
    <xf xfId="0" numFmtId="0" borderId="0" fontId="0" fillId="0" applyAlignment="1">
      <alignment horizontal="general"/>
    </xf>
    <xf xfId="0" numFmtId="3" applyNumberFormat="1" borderId="2" applyBorder="1" fontId="2" applyFont="1" fillId="0" applyAlignment="1">
      <alignment horizontal="center" wrapText="1"/>
    </xf>
    <xf xfId="0" numFmtId="0" borderId="2" applyBorder="1" fontId="2" applyFont="1" fillId="0" applyAlignment="1">
      <alignment horizontal="center" wrapText="1"/>
    </xf>
    <xf xfId="0" numFmtId="3" applyNumberFormat="1" borderId="2" applyBorder="1" fontId="3" applyFont="1" fillId="0" applyAlignment="1">
      <alignment horizontal="center" wrapText="1"/>
    </xf>
    <xf xfId="0" numFmtId="0" borderId="2" applyBorder="1" fontId="3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center" wrapText="1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1" applyBorder="1" fontId="4" applyFont="1" fillId="0" applyAlignment="1">
      <alignment horizontal="left"/>
    </xf>
    <xf xfId="0" numFmtId="0" borderId="3" applyBorder="1" fontId="5" applyFont="1" fillId="0" applyAlignment="1">
      <alignment horizontal="left"/>
    </xf>
    <xf xfId="0" numFmtId="0" borderId="4" applyBorder="1" fontId="6" applyFont="1" fillId="0" applyAlignment="1">
      <alignment horizontal="left"/>
    </xf>
    <xf xfId="0" numFmtId="0" borderId="4" applyBorder="1" fontId="4" applyFont="1" fillId="0" applyAlignment="1">
      <alignment horizontal="left"/>
    </xf>
    <xf xfId="0" numFmtId="0" borderId="5" applyBorder="1" fontId="4" applyFont="1" fillId="0" applyAlignment="1">
      <alignment horizontal="left"/>
    </xf>
    <xf xfId="0" numFmtId="0" borderId="6" applyBorder="1" fontId="5" applyFont="1" fillId="0" applyAlignment="1">
      <alignment horizontal="left"/>
    </xf>
    <xf xfId="0" numFmtId="0" borderId="7" applyBorder="1" fontId="6" applyFont="1" fillId="0" applyAlignment="1">
      <alignment horizontal="left"/>
    </xf>
    <xf xfId="0" numFmtId="0" borderId="7" applyBorder="1" fontId="4" applyFont="1" fillId="0" applyAlignment="1">
      <alignment horizontal="left"/>
    </xf>
    <xf xfId="0" numFmtId="0" borderId="8" applyBorder="1" fontId="4" applyFont="1" fillId="0" applyAlignment="1">
      <alignment horizontal="left"/>
    </xf>
    <xf xfId="0" numFmtId="0" borderId="8" applyBorder="1" fontId="6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1" applyBorder="1" fontId="5" applyFont="1" fillId="0" applyAlignment="1">
      <alignment horizontal="left" wrapText="1"/>
    </xf>
    <xf xfId="0" numFmtId="0" borderId="1" applyBorder="1" fontId="3" applyFont="1" fillId="0" applyAlignment="1">
      <alignment horizontal="center" wrapText="1"/>
    </xf>
    <xf xfId="0" numFmtId="0" borderId="1" applyBorder="1" fontId="3" applyFont="1" fillId="0" applyAlignment="1">
      <alignment horizontal="left" wrapText="1"/>
    </xf>
    <xf xfId="0" numFmtId="3" applyNumberFormat="1" borderId="1" applyBorder="1" fontId="3" applyFont="1" fillId="0" applyAlignment="1">
      <alignment horizontal="right" wrapText="1"/>
    </xf>
    <xf xfId="0" numFmtId="0" borderId="9" applyBorder="1" fontId="5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0" borderId="10" applyBorder="1" fontId="6" applyFont="1" fillId="0" applyAlignment="1">
      <alignment horizontal="center" vertical="top"/>
    </xf>
    <xf xfId="0" numFmtId="0" borderId="0" fontId="0" fillId="0" applyAlignment="1">
      <alignment horizontal="left"/>
    </xf>
    <xf xfId="0" numFmtId="0" borderId="11" applyBorder="1" fontId="6" applyFont="1" fillId="0" applyAlignment="1">
      <alignment horizontal="center"/>
    </xf>
    <xf xfId="0" numFmtId="0" borderId="12" applyBorder="1" fontId="6" applyFont="1" fillId="0" applyAlignment="1">
      <alignment horizontal="center"/>
    </xf>
    <xf xfId="0" numFmtId="0" borderId="13" applyBorder="1" fontId="4" applyFont="1" fillId="0" applyAlignment="1">
      <alignment horizontal="left"/>
    </xf>
    <xf xfId="0" numFmtId="0" borderId="14" applyBorder="1" fontId="6" applyFont="1" fillId="0" applyAlignment="1">
      <alignment horizontal="center"/>
    </xf>
    <xf xfId="0" numFmtId="0" borderId="15" applyBorder="1" fontId="6" applyFont="1" fillId="0" applyAlignment="1">
      <alignment horizontal="center"/>
    </xf>
    <xf xfId="0" numFmtId="0" borderId="16" applyBorder="1" fontId="6" applyFont="1" fillId="0" applyAlignment="1">
      <alignment horizontal="left"/>
    </xf>
    <xf xfId="0" numFmtId="0" borderId="17" applyBorder="1" fontId="4" applyFont="1" fillId="0" applyAlignment="1">
      <alignment horizontal="left"/>
    </xf>
    <xf xfId="0" numFmtId="0" borderId="16" applyBorder="1" fontId="4" applyFont="1" fillId="0" applyAlignment="1">
      <alignment horizontal="left"/>
    </xf>
    <xf xfId="0" numFmtId="0" borderId="18" applyBorder="1" fontId="6" applyFont="1" fillId="0" applyAlignment="1">
      <alignment horizontal="left"/>
    </xf>
    <xf xfId="0" numFmtId="0" borderId="19" applyBorder="1" fontId="6" applyFont="1" fillId="0" applyAlignment="1">
      <alignment horizontal="center" vertical="top"/>
    </xf>
    <xf xfId="0" numFmtId="0" borderId="20" applyBorder="1" fontId="6" applyFont="1" fillId="0" applyAlignment="1">
      <alignment horizontal="left"/>
    </xf>
    <xf xfId="0" numFmtId="0" borderId="1" applyBorder="1" fontId="6" applyFont="1" fillId="0" applyAlignment="1">
      <alignment horizontal="left" wrapText="1"/>
    </xf>
    <xf xfId="0" numFmtId="0" borderId="9" applyBorder="1" fontId="6" applyFont="1" fillId="0" applyAlignment="1">
      <alignment horizontal="left"/>
    </xf>
    <xf xfId="0" numFmtId="0" borderId="21" applyBorder="1" fontId="6" applyFont="1" fillId="0" applyAlignment="1">
      <alignment horizontal="center" vertical="top"/>
    </xf>
    <xf xfId="0" numFmtId="0" borderId="22" applyBorder="1" fontId="5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0" borderId="23" applyBorder="1" fontId="6" applyFont="1" fillId="0" applyAlignment="1">
      <alignment horizontal="center"/>
    </xf>
    <xf xfId="0" numFmtId="0" borderId="24" applyBorder="1" fontId="6" applyFont="1" fillId="0" applyAlignment="1">
      <alignment horizontal="center"/>
    </xf>
    <xf xfId="0" numFmtId="0" borderId="25" applyBorder="1" fontId="6" applyFont="1" fillId="0" applyAlignment="1">
      <alignment horizontal="left"/>
    </xf>
    <xf xfId="0" numFmtId="0" borderId="26" applyBorder="1" fontId="6" applyFont="1" fillId="0" applyAlignment="1">
      <alignment horizontal="center" vertical="top"/>
    </xf>
    <xf xfId="0" numFmtId="0" borderId="27" applyBorder="1" fontId="6" applyFont="1" fillId="0" applyAlignment="1">
      <alignment horizontal="center"/>
    </xf>
    <xf xfId="0" numFmtId="0" borderId="28" applyBorder="1" fontId="6" applyFont="1" fillId="0" applyAlignment="1">
      <alignment horizontal="center"/>
    </xf>
    <xf xfId="0" numFmtId="0" borderId="10" applyBorder="1" fontId="6" applyFont="1" fillId="0" applyAlignment="1">
      <alignment horizontal="left"/>
    </xf>
    <xf xfId="0" numFmtId="0" borderId="29" applyBorder="1" fontId="6" applyFont="1" fillId="0" applyAlignment="1">
      <alignment horizontal="left"/>
    </xf>
    <xf xfId="0" numFmtId="0" borderId="30" applyBorder="1" fontId="4" applyFont="1" fillId="0" applyAlignment="1">
      <alignment horizontal="center"/>
    </xf>
    <xf xfId="0" numFmtId="0" borderId="30" applyBorder="1" fontId="4" applyFont="1" fillId="0" applyAlignment="1">
      <alignment horizontal="center" wrapText="1"/>
    </xf>
    <xf xfId="0" numFmtId="0" borderId="14" applyBorder="1" fontId="6" applyFont="1" fillId="0" applyAlignment="1">
      <alignment horizontal="left"/>
    </xf>
    <xf xfId="0" numFmtId="0" borderId="31" applyBorder="1" fontId="6" applyFont="1" fillId="0" applyAlignment="1">
      <alignment horizontal="left"/>
    </xf>
    <xf xfId="0" numFmtId="0" borderId="26" applyBorder="1" fontId="6" applyFont="1" fillId="0" applyAlignment="1">
      <alignment horizontal="left" vertical="top"/>
    </xf>
    <xf xfId="0" numFmtId="0" borderId="10" applyBorder="1" fontId="6" applyFont="1" fillId="0" applyAlignment="1">
      <alignment horizontal="left" vertical="top"/>
    </xf>
    <xf xfId="0" numFmtId="0" borderId="27" applyBorder="1" fontId="6" applyFont="1" fillId="0" applyAlignment="1">
      <alignment horizontal="left"/>
    </xf>
    <xf xfId="0" numFmtId="0" borderId="11" applyBorder="1" fontId="6" applyFont="1" fillId="0" applyAlignment="1">
      <alignment horizontal="left"/>
    </xf>
    <xf xfId="0" numFmtId="0" borderId="32" applyBorder="1" fontId="6" applyFont="1" fillId="0" applyAlignment="1">
      <alignment horizontal="left"/>
    </xf>
    <xf xfId="0" numFmtId="0" borderId="28" applyBorder="1" fontId="6" applyFont="1" fillId="0" applyAlignment="1">
      <alignment horizontal="left"/>
    </xf>
    <xf xfId="0" numFmtId="0" borderId="32" applyBorder="1" fontId="6" applyFont="1" fillId="0" applyAlignment="1">
      <alignment horizontal="left" wrapText="1"/>
    </xf>
    <xf xfId="0" numFmtId="0" borderId="29" applyBorder="1" fontId="6" applyFont="1" fillId="0" applyAlignment="1">
      <alignment horizontal="left" wrapText="1"/>
    </xf>
    <xf xfId="0" numFmtId="0" borderId="31" applyBorder="1" fontId="6" applyFont="1" fillId="0" applyAlignment="1">
      <alignment horizontal="left" wrapText="1"/>
    </xf>
    <xf xfId="0" numFmtId="0" borderId="26" applyBorder="1" fontId="6" applyFont="1" fillId="0" applyAlignment="1">
      <alignment horizontal="center" vertical="top" wrapText="1"/>
    </xf>
    <xf xfId="0" numFmtId="0" borderId="10" applyBorder="1" fontId="6" applyFont="1" fillId="0" applyAlignment="1">
      <alignment horizontal="center" vertical="top" wrapText="1"/>
    </xf>
    <xf xfId="0" numFmtId="0" borderId="28" applyBorder="1" fontId="6" applyFont="1" fillId="0" applyAlignment="1">
      <alignment horizontal="center" wrapText="1"/>
    </xf>
    <xf xfId="0" numFmtId="0" borderId="14" applyBorder="1" fontId="6" applyFont="1" fillId="0" applyAlignment="1">
      <alignment horizontal="center" wrapText="1"/>
    </xf>
    <xf xfId="0" numFmtId="0" borderId="25" applyBorder="1" fontId="6" applyFont="1" fillId="0" applyAlignment="1">
      <alignment horizontal="left" wrapText="1"/>
    </xf>
    <xf xfId="0" numFmtId="0" borderId="33" applyBorder="1" fontId="6" applyFont="1" fillId="0" applyAlignment="1">
      <alignment horizontal="left"/>
    </xf>
    <xf xfId="0" numFmtId="0" borderId="34" applyBorder="1" fontId="6" applyFont="1" fillId="0" applyAlignment="1">
      <alignment horizontal="left"/>
    </xf>
    <xf xfId="0" numFmtId="0" borderId="35" applyBorder="1" fontId="6" applyFont="1" fillId="0" applyAlignment="1">
      <alignment horizontal="left"/>
    </xf>
    <xf xfId="0" numFmtId="0" borderId="36" applyBorder="1" fontId="6" applyFont="1" fillId="0" applyAlignment="1">
      <alignment horizontal="left"/>
    </xf>
    <xf xfId="0" numFmtId="0" borderId="1" applyBorder="1" fontId="3" applyFont="1" fillId="0" applyAlignment="1">
      <alignment horizontal="center"/>
    </xf>
    <xf xfId="0" numFmtId="0" borderId="9" applyBorder="1" fontId="5" applyFont="1" fillId="0" applyAlignment="1">
      <alignment horizontal="center"/>
    </xf>
    <xf xfId="0" numFmtId="0" borderId="37" applyBorder="1" fontId="6" applyFont="1" fillId="0" applyAlignment="1">
      <alignment horizontal="center" vertical="top"/>
    </xf>
    <xf xfId="0" numFmtId="0" borderId="38" applyBorder="1" fontId="6" applyFont="1" fillId="0" applyAlignment="1">
      <alignment horizontal="center"/>
    </xf>
    <xf xfId="0" numFmtId="0" borderId="1" applyBorder="1" fontId="6" applyFont="1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1" applyBorder="1" fontId="7" applyFont="1" fillId="0" applyAlignment="1">
      <alignment horizontal="left"/>
    </xf>
    <xf xfId="0" numFmtId="0" borderId="1" applyBorder="1" fontId="4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1" applyBorder="1" fontId="3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1" applyBorder="1" fontId="5" applyFont="1" fillId="0" applyAlignment="1">
      <alignment horizontal="left"/>
    </xf>
    <xf xfId="0" numFmtId="0" borderId="39" applyBorder="1" fontId="5" applyFont="1" fillId="0" applyAlignment="1">
      <alignment horizontal="left"/>
    </xf>
    <xf xfId="0" numFmtId="0" borderId="40" applyBorder="1" fontId="5" applyFont="1" fillId="0" applyAlignment="1">
      <alignment horizontal="left" wrapText="1"/>
    </xf>
    <xf xfId="0" numFmtId="0" borderId="40" applyBorder="1" fontId="5" applyFont="1" fillId="0" applyAlignment="1">
      <alignment horizontal="left"/>
    </xf>
    <xf xfId="0" numFmtId="0" borderId="41" applyBorder="1" fontId="6" applyFont="1" fillId="0" applyAlignment="1">
      <alignment horizontal="left" vertical="top"/>
    </xf>
    <xf xfId="0" numFmtId="0" borderId="42" applyBorder="1" fontId="6" applyFont="1" fillId="0" applyAlignment="1">
      <alignment horizontal="left" vertical="top" wrapText="1"/>
    </xf>
    <xf xfId="0" numFmtId="0" borderId="42" applyBorder="1" fontId="4" applyFont="1" fillId="0" applyAlignment="1">
      <alignment horizontal="left"/>
    </xf>
    <xf xfId="0" numFmtId="0" borderId="41" applyBorder="1" fontId="6" applyFont="1" fillId="0" applyAlignment="1">
      <alignment horizontal="left"/>
    </xf>
    <xf xfId="0" numFmtId="0" borderId="42" applyBorder="1" fontId="6" applyFont="1" fillId="0" applyAlignment="1">
      <alignment horizontal="left" wrapText="1"/>
    </xf>
    <xf xfId="0" numFmtId="0" borderId="42" applyBorder="1" fontId="6" applyFont="1" fillId="0" applyAlignment="1">
      <alignment horizontal="left"/>
    </xf>
    <xf xfId="0" numFmtId="0" borderId="43" applyBorder="1" fontId="6" applyFont="1" fillId="0" applyAlignment="1">
      <alignment horizontal="left"/>
    </xf>
    <xf xfId="0" numFmtId="0" borderId="44" applyBorder="1" fontId="6" applyFont="1" fillId="0" applyAlignment="1">
      <alignment horizontal="left" wrapText="1"/>
    </xf>
    <xf xfId="0" numFmtId="0" borderId="44" applyBorder="1" fontId="6" applyFont="1" fillId="0" applyAlignment="1">
      <alignment horizontal="left"/>
    </xf>
    <xf xfId="0" numFmtId="0" borderId="45" applyBorder="1" fontId="5" applyFont="1" fillId="0" applyAlignment="1">
      <alignment horizontal="left"/>
    </xf>
    <xf xfId="0" numFmtId="0" borderId="46" applyBorder="1" fontId="5" applyFont="1" fillId="0" applyAlignment="1">
      <alignment horizontal="left" wrapText="1"/>
    </xf>
    <xf xfId="0" numFmtId="0" borderId="46" applyBorder="1" fontId="5" applyFont="1" fillId="0" applyAlignment="1">
      <alignment horizontal="left"/>
    </xf>
    <xf xfId="0" numFmtId="0" borderId="47" applyBorder="1" fontId="6" applyFont="1" fillId="0" applyAlignment="1">
      <alignment horizontal="left"/>
    </xf>
    <xf xfId="0" numFmtId="0" borderId="9" applyBorder="1" fontId="6" applyFont="1" fillId="0" applyAlignment="1">
      <alignment horizontal="left" wrapText="1"/>
    </xf>
    <xf xfId="0" numFmtId="0" borderId="47" applyBorder="1" fontId="6" applyFont="1" fillId="0" applyAlignment="1">
      <alignment horizontal="left" vertical="top"/>
    </xf>
    <xf xfId="0" numFmtId="0" borderId="10" applyBorder="1" fontId="6" applyFont="1" fillId="0" applyAlignment="1">
      <alignment horizontal="left" vertical="top" wrapText="1"/>
    </xf>
    <xf xfId="0" numFmtId="0" borderId="9" applyBorder="1" fontId="4" applyFont="1" fillId="0" applyAlignment="1">
      <alignment horizontal="left"/>
    </xf>
    <xf xfId="0" numFmtId="0" borderId="48" applyBorder="1" fontId="6" applyFont="1" fillId="0" applyAlignment="1">
      <alignment horizontal="left"/>
    </xf>
    <xf xfId="0" numFmtId="0" borderId="49" applyBorder="1" fontId="6" applyFont="1" fillId="0" applyAlignment="1">
      <alignment horizontal="left" wrapText="1"/>
    </xf>
    <xf xfId="0" numFmtId="0" borderId="50" applyBorder="1" fontId="4" applyFont="1" fillId="0" applyAlignment="1">
      <alignment horizontal="left"/>
    </xf>
    <xf xfId="0" numFmtId="0" borderId="1" applyBorder="1" fontId="5" applyFont="1" fillId="0" applyAlignment="1">
      <alignment horizontal="center"/>
    </xf>
    <xf xfId="0" numFmtId="0" borderId="1" applyBorder="1" fontId="4" applyFont="1" fillId="0" applyAlignment="1">
      <alignment horizontal="center" wrapText="1"/>
    </xf>
    <xf xfId="0" numFmtId="0" borderId="1" applyBorder="1" fontId="4" applyFont="1" fillId="0" applyAlignment="1">
      <alignment horizontal="center"/>
    </xf>
    <xf xfId="0" numFmtId="0" borderId="45" applyBorder="1" fontId="5" applyFont="1" fillId="0" applyAlignment="1">
      <alignment horizontal="center"/>
    </xf>
    <xf xfId="0" numFmtId="0" borderId="46" applyBorder="1" fontId="5" applyFont="1" fillId="0" applyAlignment="1">
      <alignment horizontal="center" wrapText="1"/>
    </xf>
    <xf xfId="0" numFmtId="0" borderId="46" applyBorder="1" fontId="5" applyFont="1" fillId="0" applyAlignment="1">
      <alignment horizontal="center"/>
    </xf>
    <xf xfId="0" numFmtId="0" borderId="6" applyBorder="1" fontId="5" applyFont="1" fillId="0" applyAlignment="1">
      <alignment horizontal="center"/>
    </xf>
    <xf xfId="0" numFmtId="0" borderId="47" applyBorder="1" fontId="6" applyFont="1" fillId="0" applyAlignment="1">
      <alignment horizontal="center" vertical="top"/>
    </xf>
    <xf xfId="0" numFmtId="0" borderId="9" applyBorder="1" fontId="6" applyFont="1" fillId="0" applyAlignment="1">
      <alignment horizontal="center"/>
    </xf>
    <xf xfId="0" numFmtId="0" borderId="7" applyBorder="1" fontId="6" applyFont="1" fillId="0" applyAlignment="1">
      <alignment horizontal="center"/>
    </xf>
    <xf xfId="0" numFmtId="0" borderId="47" applyBorder="1" fontId="6" applyFont="1" fillId="0" applyAlignment="1">
      <alignment horizontal="center"/>
    </xf>
    <xf xfId="0" numFmtId="0" borderId="11" applyBorder="1" fontId="6" applyFont="1" fillId="0" applyAlignment="1">
      <alignment horizontal="center" wrapText="1"/>
    </xf>
    <xf xfId="0" numFmtId="0" borderId="9" applyBorder="1" fontId="4" applyFont="1" fillId="0" applyAlignment="1">
      <alignment horizontal="center"/>
    </xf>
    <xf xfId="0" numFmtId="0" borderId="7" applyBorder="1" fontId="4" applyFont="1" fillId="0" applyAlignment="1">
      <alignment horizontal="center"/>
    </xf>
    <xf xfId="0" numFmtId="0" borderId="9" applyBorder="1" fontId="6" applyFont="1" fillId="0" applyAlignment="1">
      <alignment horizontal="center" vertical="top" wrapText="1"/>
    </xf>
    <xf xfId="0" numFmtId="0" borderId="9" applyBorder="1" fontId="6" applyFont="1" fillId="0" applyAlignment="1">
      <alignment horizontal="center" wrapText="1"/>
    </xf>
    <xf xfId="0" numFmtId="0" borderId="7" applyBorder="1" fontId="6" applyFont="1" fillId="0" applyAlignment="1">
      <alignment horizontal="center"/>
    </xf>
    <xf xfId="0" numFmtId="0" borderId="48" applyBorder="1" fontId="6" applyFont="1" fillId="0" applyAlignment="1">
      <alignment horizontal="center"/>
    </xf>
    <xf xfId="0" numFmtId="0" borderId="50" applyBorder="1" fontId="6" applyFont="1" fillId="0" applyAlignment="1">
      <alignment horizontal="center" wrapText="1"/>
    </xf>
    <xf xfId="0" numFmtId="0" borderId="50" applyBorder="1" fontId="6" applyFont="1" fillId="0" applyAlignment="1">
      <alignment horizontal="center"/>
    </xf>
    <xf xfId="0" numFmtId="0" borderId="8" applyBorder="1" fontId="6" applyFont="1" fillId="0" applyAlignment="1">
      <alignment horizontal="center"/>
    </xf>
    <xf xfId="0" numFmtId="0" borderId="46" applyBorder="1" fontId="5" applyFont="1" fillId="0" applyAlignment="1">
      <alignment horizontal="left"/>
    </xf>
    <xf xfId="0" numFmtId="0" borderId="9" applyBorder="1" fontId="6" applyFont="1" fillId="0" applyAlignment="1">
      <alignment horizontal="left" vertical="top" wrapText="1"/>
    </xf>
    <xf xfId="0" numFmtId="0" borderId="9" applyBorder="1" fontId="6" applyFont="1" fillId="0" applyAlignment="1">
      <alignment horizontal="left"/>
    </xf>
    <xf xfId="0" numFmtId="0" borderId="7" applyBorder="1" fontId="6" applyFont="1" fillId="0" applyAlignment="1">
      <alignment horizontal="left"/>
    </xf>
    <xf xfId="0" numFmtId="0" borderId="7" applyBorder="1" fontId="4" applyFont="1" fillId="0" applyAlignment="1">
      <alignment horizontal="left"/>
    </xf>
    <xf xfId="0" numFmtId="0" borderId="9" applyBorder="1" fontId="4" applyFont="1" fillId="0" applyAlignment="1">
      <alignment horizontal="left"/>
    </xf>
    <xf xfId="0" numFmtId="0" borderId="50" applyBorder="1" fontId="6" applyFont="1" fillId="0" applyAlignment="1">
      <alignment horizontal="left" wrapText="1"/>
    </xf>
    <xf xfId="0" numFmtId="0" borderId="50" applyBorder="1" fontId="6" applyFont="1" fillId="0" applyAlignment="1">
      <alignment horizontal="left"/>
    </xf>
    <xf xfId="0" numFmtId="0" borderId="8" applyBorder="1" fontId="6" applyFont="1" fillId="0" applyAlignment="1">
      <alignment horizontal="left"/>
    </xf>
    <xf xfId="0" numFmtId="0" borderId="51" applyBorder="1" fontId="6" applyFont="1" fillId="0" applyAlignment="1">
      <alignment horizontal="left" vertical="top"/>
    </xf>
    <xf xfId="0" numFmtId="0" borderId="52" applyBorder="1" fontId="6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34"/>
  <sheetViews>
    <sheetView workbookViewId="0"/>
  </sheetViews>
  <sheetFormatPr defaultRowHeight="15" x14ac:dyDescent="0.25"/>
  <cols>
    <col min="1" max="1" style="12" width="26.14785714285714" customWidth="1" bestFit="1"/>
    <col min="2" max="2" style="13" width="47.29071428571429" customWidth="1" bestFit="1"/>
    <col min="3" max="3" style="12" width="12.005" customWidth="1" bestFit="1"/>
    <col min="4" max="4" style="12" width="34.43357142857143" customWidth="1" bestFit="1"/>
    <col min="5" max="5" style="12" width="8.719285714285713" customWidth="1" bestFit="1"/>
    <col min="6" max="6" style="12" width="8.719285714285713" customWidth="1" bestFit="1"/>
  </cols>
  <sheetData>
    <row x14ac:dyDescent="0.25" r="1" customHeight="1" ht="18.75">
      <c r="A1" s="92" t="s">
        <v>166</v>
      </c>
      <c r="B1" s="88"/>
      <c r="C1" s="14"/>
      <c r="D1" s="14"/>
      <c r="E1" s="5"/>
      <c r="F1" s="5"/>
    </row>
    <row x14ac:dyDescent="0.25" r="2" customHeight="1" ht="18.75">
      <c r="A2" s="93" t="s">
        <v>2</v>
      </c>
      <c r="B2" s="94" t="s">
        <v>167</v>
      </c>
      <c r="C2" s="95" t="s">
        <v>168</v>
      </c>
      <c r="D2" s="15" t="s">
        <v>90</v>
      </c>
      <c r="E2" s="5"/>
      <c r="F2" s="5"/>
    </row>
    <row x14ac:dyDescent="0.25" r="3" customHeight="1" ht="18.75">
      <c r="A3" s="96" t="s">
        <v>169</v>
      </c>
      <c r="B3" s="97" t="s">
        <v>556</v>
      </c>
      <c r="C3" s="98" t="s">
        <v>171</v>
      </c>
      <c r="D3" s="16" t="s">
        <v>91</v>
      </c>
      <c r="E3" s="5"/>
      <c r="F3" s="5"/>
    </row>
    <row x14ac:dyDescent="0.25" r="4" customHeight="1" ht="18.75">
      <c r="A4" s="99"/>
      <c r="B4" s="100"/>
      <c r="C4" s="98" t="s">
        <v>172</v>
      </c>
      <c r="D4" s="16" t="s">
        <v>92</v>
      </c>
      <c r="E4" s="5"/>
      <c r="F4" s="5"/>
    </row>
    <row x14ac:dyDescent="0.25" r="5" customHeight="1" ht="18.75">
      <c r="A5" s="99"/>
      <c r="B5" s="100"/>
      <c r="C5" s="98" t="s">
        <v>173</v>
      </c>
      <c r="D5" s="17" t="s">
        <v>93</v>
      </c>
      <c r="E5" s="5"/>
      <c r="F5" s="5"/>
    </row>
    <row x14ac:dyDescent="0.25" r="6" customHeight="1" ht="18.75">
      <c r="A6" s="99"/>
      <c r="B6" s="100"/>
      <c r="C6" s="101" t="s">
        <v>175</v>
      </c>
      <c r="D6" s="17" t="s">
        <v>94</v>
      </c>
      <c r="E6" s="5"/>
      <c r="F6" s="5"/>
    </row>
    <row x14ac:dyDescent="0.25" r="7" customHeight="1" ht="18.75">
      <c r="A7" s="96" t="s">
        <v>177</v>
      </c>
      <c r="B7" s="97" t="s">
        <v>557</v>
      </c>
      <c r="C7" s="98" t="s">
        <v>171</v>
      </c>
      <c r="D7" s="16" t="s">
        <v>91</v>
      </c>
      <c r="E7" s="5"/>
      <c r="F7" s="5"/>
    </row>
    <row x14ac:dyDescent="0.25" r="8" customHeight="1" ht="18.75">
      <c r="A8" s="99"/>
      <c r="B8" s="100"/>
      <c r="C8" s="98" t="s">
        <v>172</v>
      </c>
      <c r="D8" s="16" t="s">
        <v>92</v>
      </c>
      <c r="E8" s="5"/>
      <c r="F8" s="5"/>
    </row>
    <row x14ac:dyDescent="0.25" r="9" customHeight="1" ht="18.75">
      <c r="A9" s="99"/>
      <c r="B9" s="100"/>
      <c r="C9" s="98" t="s">
        <v>173</v>
      </c>
      <c r="D9" s="17" t="s">
        <v>93</v>
      </c>
      <c r="E9" s="5"/>
      <c r="F9" s="5"/>
    </row>
    <row x14ac:dyDescent="0.25" r="10" customHeight="1" ht="18.75">
      <c r="A10" s="99"/>
      <c r="B10" s="100"/>
      <c r="C10" s="101" t="s">
        <v>175</v>
      </c>
      <c r="D10" s="17" t="s">
        <v>94</v>
      </c>
      <c r="E10" s="5"/>
      <c r="F10" s="5"/>
    </row>
    <row x14ac:dyDescent="0.25" r="11" customHeight="1" ht="18.75">
      <c r="A11" s="96" t="s">
        <v>179</v>
      </c>
      <c r="B11" s="97" t="s">
        <v>558</v>
      </c>
      <c r="C11" s="98" t="s">
        <v>171</v>
      </c>
      <c r="D11" s="16" t="s">
        <v>91</v>
      </c>
      <c r="E11" s="5"/>
      <c r="F11" s="5"/>
    </row>
    <row x14ac:dyDescent="0.25" r="12" customHeight="1" ht="18.75">
      <c r="A12" s="99"/>
      <c r="B12" s="100"/>
      <c r="C12" s="98" t="s">
        <v>172</v>
      </c>
      <c r="D12" s="16" t="s">
        <v>92</v>
      </c>
      <c r="E12" s="5"/>
      <c r="F12" s="5"/>
    </row>
    <row x14ac:dyDescent="0.25" r="13" customHeight="1" ht="18.75">
      <c r="A13" s="99"/>
      <c r="B13" s="100"/>
      <c r="C13" s="98" t="s">
        <v>173</v>
      </c>
      <c r="D13" s="17" t="s">
        <v>93</v>
      </c>
      <c r="E13" s="5"/>
      <c r="F13" s="5"/>
    </row>
    <row x14ac:dyDescent="0.25" r="14" customHeight="1" ht="18.75">
      <c r="A14" s="102"/>
      <c r="B14" s="103"/>
      <c r="C14" s="104" t="s">
        <v>175</v>
      </c>
      <c r="D14" s="18" t="s">
        <v>94</v>
      </c>
      <c r="E14" s="5"/>
      <c r="F14" s="5"/>
    </row>
    <row x14ac:dyDescent="0.25" r="15" customHeight="1" ht="18.75">
      <c r="A15" s="24"/>
      <c r="B15" s="88"/>
      <c r="C15" s="14"/>
      <c r="D15" s="14"/>
      <c r="E15" s="5"/>
      <c r="F15" s="5"/>
    </row>
    <row x14ac:dyDescent="0.25" r="16" customHeight="1" ht="18.75">
      <c r="A16" s="92" t="s">
        <v>181</v>
      </c>
      <c r="B16" s="88"/>
      <c r="C16" s="14"/>
      <c r="D16" s="14"/>
      <c r="E16" s="5"/>
      <c r="F16" s="5"/>
    </row>
    <row x14ac:dyDescent="0.25" r="17" customHeight="1" ht="18.75">
      <c r="A17" s="105" t="s">
        <v>2</v>
      </c>
      <c r="B17" s="106" t="s">
        <v>167</v>
      </c>
      <c r="C17" s="107" t="s">
        <v>168</v>
      </c>
      <c r="D17" s="19" t="s">
        <v>90</v>
      </c>
      <c r="E17" s="5"/>
      <c r="F17" s="5"/>
    </row>
    <row x14ac:dyDescent="0.25" r="18" customHeight="1" ht="18.75">
      <c r="A18" s="108" t="s">
        <v>183</v>
      </c>
      <c r="B18" s="109" t="s">
        <v>559</v>
      </c>
      <c r="C18" s="45" t="s">
        <v>185</v>
      </c>
      <c r="D18" s="20" t="s">
        <v>95</v>
      </c>
      <c r="E18" s="5"/>
      <c r="F18" s="5"/>
    </row>
    <row x14ac:dyDescent="0.25" r="19" customHeight="1" ht="18.75">
      <c r="A19" s="110" t="s">
        <v>187</v>
      </c>
      <c r="B19" s="111" t="s">
        <v>560</v>
      </c>
      <c r="C19" s="112" t="s">
        <v>189</v>
      </c>
      <c r="D19" s="21" t="s">
        <v>96</v>
      </c>
      <c r="E19" s="5"/>
      <c r="F19" s="5"/>
    </row>
    <row x14ac:dyDescent="0.25" r="20" customHeight="1" ht="18.75">
      <c r="A20" s="113"/>
      <c r="B20" s="114"/>
      <c r="C20" s="115" t="s">
        <v>191</v>
      </c>
      <c r="D20" s="22" t="s">
        <v>97</v>
      </c>
      <c r="E20" s="5"/>
      <c r="F20" s="5"/>
    </row>
    <row x14ac:dyDescent="0.25" r="21" customHeight="1" ht="18.75">
      <c r="A21" s="24"/>
      <c r="B21" s="88"/>
      <c r="C21" s="14"/>
      <c r="D21" s="14"/>
      <c r="E21" s="5"/>
      <c r="F21" s="5"/>
    </row>
    <row x14ac:dyDescent="0.25" r="22" customHeight="1" ht="18.75">
      <c r="A22" s="116" t="s">
        <v>193</v>
      </c>
      <c r="B22" s="117"/>
      <c r="C22" s="118"/>
      <c r="D22" s="118"/>
      <c r="E22" s="5"/>
      <c r="F22" s="5"/>
    </row>
    <row x14ac:dyDescent="0.25" r="23" customHeight="1" ht="18.75">
      <c r="A23" s="119" t="s">
        <v>2</v>
      </c>
      <c r="B23" s="120" t="s">
        <v>167</v>
      </c>
      <c r="C23" s="121" t="s">
        <v>168</v>
      </c>
      <c r="D23" s="122" t="s">
        <v>90</v>
      </c>
      <c r="E23" s="5"/>
      <c r="F23" s="5"/>
    </row>
    <row x14ac:dyDescent="0.25" r="24" customHeight="1" ht="18.75">
      <c r="A24" s="123" t="s">
        <v>194</v>
      </c>
      <c r="B24" s="71" t="s">
        <v>561</v>
      </c>
      <c r="C24" s="124">
        <f>Tách!E24</f>
      </c>
      <c r="D24" s="125" t="s">
        <v>98</v>
      </c>
      <c r="E24" s="5"/>
      <c r="F24" s="14" t="s">
        <v>562</v>
      </c>
    </row>
    <row x14ac:dyDescent="0.25" r="25" customHeight="1" ht="18.75">
      <c r="A25" s="126"/>
      <c r="B25" s="127"/>
      <c r="C25" s="124">
        <f>Tách!E25</f>
      </c>
      <c r="D25" s="125" t="s">
        <v>563</v>
      </c>
      <c r="E25" s="5"/>
      <c r="F25" s="14" t="s">
        <v>564</v>
      </c>
    </row>
    <row x14ac:dyDescent="0.25" r="26" customHeight="1" ht="18.75">
      <c r="A26" s="126"/>
      <c r="B26" s="73"/>
      <c r="C26" s="124">
        <f>Tách!E26</f>
      </c>
      <c r="D26" s="125" t="s">
        <v>565</v>
      </c>
      <c r="E26" s="5"/>
      <c r="F26" s="14" t="s">
        <v>566</v>
      </c>
    </row>
    <row x14ac:dyDescent="0.25" r="27" customHeight="1" ht="18.75">
      <c r="A27" s="123" t="s">
        <v>198</v>
      </c>
      <c r="B27" s="71" t="s">
        <v>567</v>
      </c>
      <c r="C27" s="124">
        <f>Tách!E27</f>
      </c>
      <c r="D27" s="125" t="s">
        <v>98</v>
      </c>
      <c r="E27" s="5"/>
      <c r="F27" s="14" t="s">
        <v>568</v>
      </c>
    </row>
    <row x14ac:dyDescent="0.25" r="28" customHeight="1" ht="18.75">
      <c r="A28" s="126"/>
      <c r="B28" s="127"/>
      <c r="C28" s="124">
        <f>Tách!E28</f>
      </c>
      <c r="D28" s="125" t="s">
        <v>563</v>
      </c>
      <c r="E28" s="5"/>
      <c r="F28" s="14" t="s">
        <v>569</v>
      </c>
    </row>
    <row x14ac:dyDescent="0.25" r="29" customHeight="1" ht="18.75">
      <c r="A29" s="126"/>
      <c r="B29" s="73"/>
      <c r="C29" s="124">
        <f>Tách!E29</f>
      </c>
      <c r="D29" s="125" t="s">
        <v>565</v>
      </c>
      <c r="E29" s="5"/>
      <c r="F29" s="14" t="s">
        <v>570</v>
      </c>
    </row>
    <row x14ac:dyDescent="0.25" r="30" customHeight="1" ht="18.75">
      <c r="A30" s="123" t="s">
        <v>200</v>
      </c>
      <c r="B30" s="71" t="s">
        <v>571</v>
      </c>
      <c r="C30" s="124">
        <f>Tách!E30</f>
      </c>
      <c r="D30" s="125" t="s">
        <v>98</v>
      </c>
      <c r="E30" s="5"/>
      <c r="F30" s="14" t="s">
        <v>572</v>
      </c>
    </row>
    <row x14ac:dyDescent="0.25" r="31" customHeight="1" ht="18.75">
      <c r="A31" s="126"/>
      <c r="B31" s="127"/>
      <c r="C31" s="124">
        <f>Tách!E31</f>
      </c>
      <c r="D31" s="125" t="s">
        <v>563</v>
      </c>
      <c r="E31" s="5"/>
      <c r="F31" s="14" t="s">
        <v>573</v>
      </c>
    </row>
    <row x14ac:dyDescent="0.25" r="32" customHeight="1" ht="18.75">
      <c r="A32" s="126"/>
      <c r="B32" s="73"/>
      <c r="C32" s="124">
        <f>Tách!E32</f>
      </c>
      <c r="D32" s="125" t="s">
        <v>565</v>
      </c>
      <c r="E32" s="5"/>
      <c r="F32" s="14" t="s">
        <v>574</v>
      </c>
    </row>
    <row x14ac:dyDescent="0.25" r="33" customHeight="1" ht="18.75">
      <c r="A33" s="123" t="s">
        <v>202</v>
      </c>
      <c r="B33" s="71" t="s">
        <v>575</v>
      </c>
      <c r="C33" s="124">
        <f>Tách!E33</f>
      </c>
      <c r="D33" s="125" t="s">
        <v>98</v>
      </c>
      <c r="E33" s="5"/>
      <c r="F33" s="14" t="s">
        <v>576</v>
      </c>
    </row>
    <row x14ac:dyDescent="0.25" r="34" customHeight="1" ht="18.75">
      <c r="A34" s="126"/>
      <c r="B34" s="127"/>
      <c r="C34" s="124">
        <f>Tách!E34</f>
      </c>
      <c r="D34" s="125" t="s">
        <v>563</v>
      </c>
      <c r="E34" s="5"/>
      <c r="F34" s="14" t="s">
        <v>577</v>
      </c>
    </row>
    <row x14ac:dyDescent="0.25" r="35" customHeight="1" ht="18.75">
      <c r="A35" s="126"/>
      <c r="B35" s="73"/>
      <c r="C35" s="124">
        <f>Tách!E35</f>
      </c>
      <c r="D35" s="125" t="s">
        <v>565</v>
      </c>
      <c r="E35" s="5"/>
      <c r="F35" s="14" t="s">
        <v>578</v>
      </c>
    </row>
    <row x14ac:dyDescent="0.25" r="36" customHeight="1" ht="18.75">
      <c r="A36" s="123" t="s">
        <v>204</v>
      </c>
      <c r="B36" s="71" t="s">
        <v>579</v>
      </c>
      <c r="C36" s="124">
        <f>Tách!E36</f>
      </c>
      <c r="D36" s="125" t="s">
        <v>98</v>
      </c>
      <c r="E36" s="5"/>
      <c r="F36" s="14" t="s">
        <v>580</v>
      </c>
    </row>
    <row x14ac:dyDescent="0.25" r="37" customHeight="1" ht="18.75">
      <c r="A37" s="126"/>
      <c r="B37" s="127"/>
      <c r="C37" s="124">
        <f>Tách!E37</f>
      </c>
      <c r="D37" s="125" t="s">
        <v>101</v>
      </c>
      <c r="E37" s="5"/>
      <c r="F37" s="14" t="s">
        <v>581</v>
      </c>
    </row>
    <row x14ac:dyDescent="0.25" r="38" customHeight="1" ht="18.75">
      <c r="A38" s="126"/>
      <c r="B38" s="73"/>
      <c r="C38" s="124">
        <f>Tách!E38</f>
      </c>
      <c r="D38" s="125" t="s">
        <v>582</v>
      </c>
      <c r="E38" s="5"/>
      <c r="F38" s="14" t="s">
        <v>583</v>
      </c>
    </row>
    <row x14ac:dyDescent="0.25" r="39" customHeight="1" ht="18.75">
      <c r="A39" s="123" t="s">
        <v>208</v>
      </c>
      <c r="B39" s="71" t="s">
        <v>584</v>
      </c>
      <c r="C39" s="124">
        <f>Tách!E39</f>
      </c>
      <c r="D39" s="125" t="s">
        <v>98</v>
      </c>
      <c r="E39" s="5"/>
      <c r="F39" s="14" t="s">
        <v>585</v>
      </c>
    </row>
    <row x14ac:dyDescent="0.25" r="40" customHeight="1" ht="18.75">
      <c r="A40" s="126"/>
      <c r="B40" s="127"/>
      <c r="C40" s="124">
        <f>Tách!E40</f>
      </c>
      <c r="D40" s="125" t="s">
        <v>92</v>
      </c>
      <c r="E40" s="5"/>
      <c r="F40" s="14" t="s">
        <v>586</v>
      </c>
    </row>
    <row x14ac:dyDescent="0.25" r="41" customHeight="1" ht="18.75">
      <c r="A41" s="126"/>
      <c r="B41" s="73"/>
      <c r="C41" s="124">
        <f>Tách!E41</f>
      </c>
      <c r="D41" s="125" t="s">
        <v>93</v>
      </c>
      <c r="E41" s="5"/>
      <c r="F41" s="14" t="s">
        <v>587</v>
      </c>
    </row>
    <row x14ac:dyDescent="0.25" r="42" customHeight="1" ht="18.75">
      <c r="A42" s="123" t="s">
        <v>212</v>
      </c>
      <c r="B42" s="71" t="s">
        <v>588</v>
      </c>
      <c r="C42" s="124">
        <f>Tách!E42</f>
      </c>
      <c r="D42" s="125" t="s">
        <v>98</v>
      </c>
      <c r="E42" s="5"/>
      <c r="F42" s="14" t="s">
        <v>589</v>
      </c>
    </row>
    <row x14ac:dyDescent="0.25" r="43" customHeight="1" ht="18.75">
      <c r="A43" s="126"/>
      <c r="B43" s="73"/>
      <c r="C43" s="124">
        <f>Tách!E43</f>
      </c>
      <c r="D43" s="125" t="s">
        <v>590</v>
      </c>
      <c r="E43" s="5"/>
      <c r="F43" s="14" t="s">
        <v>591</v>
      </c>
    </row>
    <row x14ac:dyDescent="0.25" r="44" customHeight="1" ht="18.75">
      <c r="A44" s="123" t="s">
        <v>216</v>
      </c>
      <c r="B44" s="71" t="s">
        <v>592</v>
      </c>
      <c r="C44" s="124">
        <f>Tách!E44</f>
      </c>
      <c r="D44" s="125" t="s">
        <v>98</v>
      </c>
      <c r="E44" s="5"/>
      <c r="F44" s="14" t="s">
        <v>593</v>
      </c>
    </row>
    <row x14ac:dyDescent="0.25" r="45" customHeight="1" ht="18.75">
      <c r="A45" s="126"/>
      <c r="B45" s="73"/>
      <c r="C45" s="124">
        <f>Tách!E45</f>
      </c>
      <c r="D45" s="125" t="s">
        <v>590</v>
      </c>
      <c r="E45" s="5"/>
      <c r="F45" s="14" t="s">
        <v>594</v>
      </c>
    </row>
    <row x14ac:dyDescent="0.25" r="46" customHeight="1" ht="18.75">
      <c r="A46" s="123" t="s">
        <v>218</v>
      </c>
      <c r="B46" s="71" t="s">
        <v>595</v>
      </c>
      <c r="C46" s="124">
        <f>Tách!E46</f>
      </c>
      <c r="D46" s="125" t="s">
        <v>98</v>
      </c>
      <c r="E46" s="5"/>
      <c r="F46" s="14" t="s">
        <v>596</v>
      </c>
    </row>
    <row x14ac:dyDescent="0.25" r="47" customHeight="1" ht="18.75">
      <c r="A47" s="126"/>
      <c r="B47" s="73"/>
      <c r="C47" s="124">
        <f>Tách!E47</f>
      </c>
      <c r="D47" s="125" t="s">
        <v>597</v>
      </c>
      <c r="E47" s="5"/>
      <c r="F47" s="14" t="s">
        <v>598</v>
      </c>
    </row>
    <row x14ac:dyDescent="0.25" r="48" customHeight="1" ht="18.75">
      <c r="A48" s="123" t="s">
        <v>222</v>
      </c>
      <c r="B48" s="71" t="s">
        <v>599</v>
      </c>
      <c r="C48" s="124">
        <f>Tách!E48</f>
      </c>
      <c r="D48" s="125" t="s">
        <v>98</v>
      </c>
      <c r="E48" s="5"/>
      <c r="F48" s="14" t="s">
        <v>600</v>
      </c>
    </row>
    <row x14ac:dyDescent="0.25" r="49" customHeight="1" ht="18.75">
      <c r="A49" s="126"/>
      <c r="B49" s="127"/>
      <c r="C49" s="124">
        <f>Tách!E49</f>
      </c>
      <c r="D49" s="125" t="s">
        <v>563</v>
      </c>
      <c r="E49" s="5"/>
      <c r="F49" s="14" t="s">
        <v>601</v>
      </c>
    </row>
    <row x14ac:dyDescent="0.25" r="50" customHeight="1" ht="18.75">
      <c r="A50" s="126"/>
      <c r="B50" s="73"/>
      <c r="C50" s="124">
        <f>Tách!E50</f>
      </c>
      <c r="D50" s="125" t="s">
        <v>565</v>
      </c>
      <c r="E50" s="5"/>
      <c r="F50" s="14" t="s">
        <v>602</v>
      </c>
    </row>
    <row x14ac:dyDescent="0.25" r="51" customHeight="1" ht="18.75">
      <c r="A51" s="123" t="s">
        <v>225</v>
      </c>
      <c r="B51" s="71" t="s">
        <v>603</v>
      </c>
      <c r="C51" s="128">
        <f>Tách!E51</f>
      </c>
      <c r="D51" s="129" t="s">
        <v>98</v>
      </c>
      <c r="E51" s="5"/>
      <c r="F51" s="14" t="s">
        <v>604</v>
      </c>
    </row>
    <row x14ac:dyDescent="0.25" r="52" customHeight="1" ht="18.75">
      <c r="A52" s="126"/>
      <c r="B52" s="127"/>
      <c r="C52" s="124">
        <f>Tách!E52</f>
      </c>
      <c r="D52" s="125" t="s">
        <v>92</v>
      </c>
      <c r="E52" s="5"/>
      <c r="F52" s="14" t="s">
        <v>605</v>
      </c>
    </row>
    <row x14ac:dyDescent="0.25" r="53" customHeight="1" ht="18.75">
      <c r="A53" s="126"/>
      <c r="B53" s="127"/>
      <c r="C53" s="124">
        <f>Tách!E53</f>
      </c>
      <c r="D53" s="125" t="s">
        <v>93</v>
      </c>
      <c r="E53" s="5"/>
      <c r="F53" s="14" t="s">
        <v>606</v>
      </c>
    </row>
    <row x14ac:dyDescent="0.25" r="54" customHeight="1" ht="18.75">
      <c r="A54" s="126"/>
      <c r="B54" s="73"/>
      <c r="C54" s="128">
        <f>Tách!E54</f>
      </c>
      <c r="D54" s="129" t="s">
        <v>607</v>
      </c>
      <c r="E54" s="5"/>
      <c r="F54" s="14" t="s">
        <v>608</v>
      </c>
    </row>
    <row x14ac:dyDescent="0.25" r="55" customHeight="1" ht="18.75">
      <c r="A55" s="123" t="s">
        <v>229</v>
      </c>
      <c r="B55" s="71" t="s">
        <v>609</v>
      </c>
      <c r="C55" s="124">
        <f>Tách!E55</f>
      </c>
      <c r="D55" s="125" t="s">
        <v>98</v>
      </c>
      <c r="E55" s="5"/>
      <c r="F55" s="14" t="s">
        <v>610</v>
      </c>
    </row>
    <row x14ac:dyDescent="0.25" r="56" customHeight="1" ht="18.75">
      <c r="A56" s="126"/>
      <c r="B56" s="73"/>
      <c r="C56" s="124">
        <f>Tách!E56</f>
      </c>
      <c r="D56" s="125" t="s">
        <v>611</v>
      </c>
      <c r="E56" s="5"/>
      <c r="F56" s="14" t="s">
        <v>612</v>
      </c>
    </row>
    <row x14ac:dyDescent="0.25" r="57" customHeight="1" ht="18.75">
      <c r="A57" s="123" t="s">
        <v>233</v>
      </c>
      <c r="B57" s="71" t="s">
        <v>613</v>
      </c>
      <c r="C57" s="128">
        <f>Tách!E57</f>
      </c>
      <c r="D57" s="129" t="s">
        <v>563</v>
      </c>
      <c r="E57" s="5"/>
      <c r="F57" s="14" t="s">
        <v>614</v>
      </c>
    </row>
    <row x14ac:dyDescent="0.25" r="58" customHeight="1" ht="18.75">
      <c r="A58" s="126"/>
      <c r="B58" s="127"/>
      <c r="C58" s="124">
        <f>Tách!E58</f>
      </c>
      <c r="D58" s="125" t="s">
        <v>615</v>
      </c>
      <c r="E58" s="5"/>
      <c r="F58" s="14" t="s">
        <v>616</v>
      </c>
    </row>
    <row x14ac:dyDescent="0.25" r="59" customHeight="1" ht="18.75">
      <c r="A59" s="126"/>
      <c r="B59" s="127"/>
      <c r="C59" s="124">
        <f>Tách!E59</f>
      </c>
      <c r="D59" s="125" t="s">
        <v>617</v>
      </c>
      <c r="E59" s="5"/>
      <c r="F59" s="14" t="s">
        <v>618</v>
      </c>
    </row>
    <row x14ac:dyDescent="0.25" r="60" customHeight="1" ht="18.75">
      <c r="A60" s="126"/>
      <c r="B60" s="73"/>
      <c r="C60" s="124">
        <f>Tách!E60</f>
      </c>
      <c r="D60" s="125" t="s">
        <v>565</v>
      </c>
      <c r="E60" s="5"/>
      <c r="F60" s="14" t="s">
        <v>619</v>
      </c>
    </row>
    <row x14ac:dyDescent="0.25" r="61" customHeight="1" ht="18.75">
      <c r="A61" s="123" t="s">
        <v>237</v>
      </c>
      <c r="B61" s="71" t="s">
        <v>620</v>
      </c>
      <c r="C61" s="124">
        <f>Tách!E61</f>
      </c>
      <c r="D61" s="125" t="s">
        <v>98</v>
      </c>
      <c r="E61" s="5"/>
      <c r="F61" s="14" t="s">
        <v>621</v>
      </c>
    </row>
    <row x14ac:dyDescent="0.25" r="62" customHeight="1" ht="18.75">
      <c r="A62" s="126"/>
      <c r="B62" s="73"/>
      <c r="C62" s="124">
        <f>Tách!E62</f>
      </c>
      <c r="D62" s="125" t="s">
        <v>622</v>
      </c>
      <c r="E62" s="5"/>
      <c r="F62" s="14" t="s">
        <v>623</v>
      </c>
    </row>
    <row x14ac:dyDescent="0.25" r="63" customHeight="1" ht="18.75">
      <c r="A63" s="123" t="s">
        <v>240</v>
      </c>
      <c r="B63" s="71" t="s">
        <v>624</v>
      </c>
      <c r="C63" s="124">
        <f>Tách!E63</f>
      </c>
      <c r="D63" s="125" t="s">
        <v>98</v>
      </c>
      <c r="E63" s="5"/>
      <c r="F63" s="14" t="s">
        <v>625</v>
      </c>
    </row>
    <row x14ac:dyDescent="0.25" r="64" customHeight="1" ht="18.75">
      <c r="A64" s="126"/>
      <c r="B64" s="127"/>
      <c r="C64" s="124">
        <f>Tách!E64</f>
      </c>
      <c r="D64" s="125" t="s">
        <v>626</v>
      </c>
      <c r="E64" s="5"/>
      <c r="F64" s="14" t="s">
        <v>627</v>
      </c>
    </row>
    <row x14ac:dyDescent="0.25" r="65" customHeight="1" ht="18.75">
      <c r="A65" s="126"/>
      <c r="B65" s="73"/>
      <c r="C65" s="124">
        <f>Tách!E65</f>
      </c>
      <c r="D65" s="125" t="s">
        <v>628</v>
      </c>
      <c r="E65" s="5"/>
      <c r="F65" s="14" t="s">
        <v>629</v>
      </c>
    </row>
    <row x14ac:dyDescent="0.25" r="66" customHeight="1" ht="18.75">
      <c r="A66" s="123" t="s">
        <v>244</v>
      </c>
      <c r="B66" s="130" t="s">
        <v>630</v>
      </c>
      <c r="C66" s="124">
        <f>Tách!E66</f>
      </c>
      <c r="D66" s="125" t="s">
        <v>98</v>
      </c>
      <c r="E66" s="5"/>
      <c r="F66" s="5"/>
    </row>
    <row x14ac:dyDescent="0.25" r="67" customHeight="1" ht="18.75">
      <c r="A67" s="126"/>
      <c r="B67" s="131"/>
      <c r="C67" s="124">
        <f>Tách!E67</f>
      </c>
      <c r="D67" s="125" t="s">
        <v>631</v>
      </c>
      <c r="E67" s="5"/>
      <c r="F67" s="5"/>
    </row>
    <row x14ac:dyDescent="0.25" r="68" customHeight="1" ht="18.75">
      <c r="A68" s="123" t="s">
        <v>248</v>
      </c>
      <c r="B68" s="130" t="s">
        <v>632</v>
      </c>
      <c r="C68" s="124">
        <f>Tách!E68</f>
      </c>
      <c r="D68" s="125" t="s">
        <v>98</v>
      </c>
      <c r="E68" s="5"/>
      <c r="F68" s="5"/>
    </row>
    <row x14ac:dyDescent="0.25" r="69" customHeight="1" ht="18.75">
      <c r="A69" s="126"/>
      <c r="B69" s="131"/>
      <c r="C69" s="124">
        <f>Tách!E69</f>
      </c>
      <c r="D69" s="125" t="s">
        <v>92</v>
      </c>
      <c r="E69" s="5"/>
      <c r="F69" s="5"/>
    </row>
    <row x14ac:dyDescent="0.25" r="70" customHeight="1" ht="18.75">
      <c r="A70" s="126"/>
      <c r="B70" s="131"/>
      <c r="C70" s="124">
        <f>Tách!E70</f>
      </c>
      <c r="D70" s="125" t="s">
        <v>93</v>
      </c>
      <c r="E70" s="5"/>
      <c r="F70" s="5"/>
    </row>
    <row x14ac:dyDescent="0.25" r="71" customHeight="1" ht="18.75">
      <c r="A71" s="123" t="s">
        <v>250</v>
      </c>
      <c r="B71" s="130" t="s">
        <v>633</v>
      </c>
      <c r="C71" s="128">
        <f>Tách!E71</f>
      </c>
      <c r="D71" s="129" t="s">
        <v>98</v>
      </c>
      <c r="E71" s="5"/>
      <c r="F71" s="5"/>
    </row>
    <row x14ac:dyDescent="0.25" r="72" customHeight="1" ht="18.75">
      <c r="A72" s="126"/>
      <c r="B72" s="131"/>
      <c r="C72" s="124">
        <f>Tách!E72</f>
      </c>
      <c r="D72" s="125" t="s">
        <v>634</v>
      </c>
      <c r="E72" s="5"/>
      <c r="F72" s="5"/>
    </row>
    <row x14ac:dyDescent="0.25" r="73" customHeight="1" ht="18.75">
      <c r="A73" s="126"/>
      <c r="B73" s="131"/>
      <c r="C73" s="124">
        <f>Tách!E73</f>
      </c>
      <c r="D73" s="125" t="s">
        <v>635</v>
      </c>
      <c r="E73" s="5"/>
      <c r="F73" s="5"/>
    </row>
    <row x14ac:dyDescent="0.25" r="74" customHeight="1" ht="18.75">
      <c r="A74" s="126"/>
      <c r="B74" s="131"/>
      <c r="C74" s="124">
        <f>Tách!E74</f>
      </c>
      <c r="D74" s="125" t="s">
        <v>611</v>
      </c>
      <c r="E74" s="5"/>
      <c r="F74" s="5"/>
    </row>
    <row x14ac:dyDescent="0.25" r="75" customHeight="1" ht="18.75">
      <c r="A75" s="123" t="s">
        <v>254</v>
      </c>
      <c r="B75" s="130" t="s">
        <v>636</v>
      </c>
      <c r="C75" s="128">
        <f>Tách!E75</f>
      </c>
      <c r="D75" s="129" t="s">
        <v>98</v>
      </c>
      <c r="E75" s="5"/>
      <c r="F75" s="5"/>
    </row>
    <row x14ac:dyDescent="0.25" r="76" customHeight="1" ht="18.75">
      <c r="A76" s="126"/>
      <c r="B76" s="131"/>
      <c r="C76" s="124">
        <f>Tách!E76</f>
      </c>
      <c r="D76" s="125" t="s">
        <v>637</v>
      </c>
      <c r="E76" s="5"/>
      <c r="F76" s="5"/>
    </row>
    <row x14ac:dyDescent="0.25" r="77" customHeight="1" ht="18.75">
      <c r="A77" s="126"/>
      <c r="B77" s="131"/>
      <c r="C77" s="124">
        <f>Tách!E77</f>
      </c>
      <c r="D77" s="125" t="s">
        <v>635</v>
      </c>
      <c r="E77" s="5"/>
      <c r="F77" s="5"/>
    </row>
    <row x14ac:dyDescent="0.25" r="78" customHeight="1" ht="18.75">
      <c r="A78" s="123" t="s">
        <v>258</v>
      </c>
      <c r="B78" s="130" t="s">
        <v>561</v>
      </c>
      <c r="C78" s="124">
        <f>Tách!E78</f>
      </c>
      <c r="D78" s="125" t="s">
        <v>98</v>
      </c>
      <c r="E78" s="5"/>
      <c r="F78" s="5"/>
    </row>
    <row x14ac:dyDescent="0.25" r="79" customHeight="1" ht="18.75">
      <c r="A79" s="126"/>
      <c r="B79" s="131"/>
      <c r="C79" s="124">
        <f>Tách!E79</f>
      </c>
      <c r="D79" s="125" t="s">
        <v>563</v>
      </c>
      <c r="E79" s="5"/>
      <c r="F79" s="5"/>
    </row>
    <row x14ac:dyDescent="0.25" r="80" customHeight="1" ht="18.75">
      <c r="A80" s="126"/>
      <c r="B80" s="131"/>
      <c r="C80" s="124">
        <f>Tách!E80</f>
      </c>
      <c r="D80" s="125" t="s">
        <v>565</v>
      </c>
      <c r="E80" s="5"/>
      <c r="F80" s="5"/>
    </row>
    <row x14ac:dyDescent="0.25" r="81" customHeight="1" ht="18.75">
      <c r="A81" s="123" t="s">
        <v>260</v>
      </c>
      <c r="B81" s="130" t="s">
        <v>638</v>
      </c>
      <c r="C81" s="124">
        <f>Tách!E81</f>
      </c>
      <c r="D81" s="125" t="s">
        <v>98</v>
      </c>
      <c r="E81" s="5"/>
      <c r="F81" s="5"/>
    </row>
    <row x14ac:dyDescent="0.25" r="82" customHeight="1" ht="18.75">
      <c r="A82" s="126"/>
      <c r="B82" s="131"/>
      <c r="C82" s="124">
        <f>Tách!E82</f>
      </c>
      <c r="D82" s="125" t="s">
        <v>92</v>
      </c>
      <c r="E82" s="5"/>
      <c r="F82" s="5"/>
    </row>
    <row x14ac:dyDescent="0.25" r="83" customHeight="1" ht="18.75">
      <c r="A83" s="126"/>
      <c r="B83" s="131"/>
      <c r="C83" s="124">
        <f>Tách!E83</f>
      </c>
      <c r="D83" s="125" t="s">
        <v>93</v>
      </c>
      <c r="E83" s="5"/>
      <c r="F83" s="5"/>
    </row>
    <row x14ac:dyDescent="0.25" r="84" customHeight="1" ht="18.75">
      <c r="A84" s="126"/>
      <c r="B84" s="131"/>
      <c r="C84" s="124">
        <f>Tách!E84</f>
      </c>
      <c r="D84" s="132">
        <f>'Tách 2'!E84</f>
      </c>
      <c r="E84" s="5"/>
      <c r="F84" s="5"/>
    </row>
    <row x14ac:dyDescent="0.25" r="85" customHeight="1" ht="18.75">
      <c r="A85" s="123" t="s">
        <v>264</v>
      </c>
      <c r="B85" s="130" t="s">
        <v>639</v>
      </c>
      <c r="C85" s="124">
        <f>Tách!E85</f>
      </c>
      <c r="D85" s="132">
        <f>'Tách 2'!E85</f>
      </c>
      <c r="E85" s="5"/>
      <c r="F85" s="5"/>
    </row>
    <row x14ac:dyDescent="0.25" r="86" customHeight="1" ht="18.75">
      <c r="A86" s="126"/>
      <c r="B86" s="131"/>
      <c r="C86" s="124">
        <f>Tách!E86</f>
      </c>
      <c r="D86" s="132">
        <f>'Tách 2'!E86</f>
      </c>
      <c r="E86" s="5"/>
      <c r="F86" s="5"/>
    </row>
    <row x14ac:dyDescent="0.25" r="87" customHeight="1" ht="18.75">
      <c r="A87" s="123" t="s">
        <v>266</v>
      </c>
      <c r="B87" s="130" t="s">
        <v>640</v>
      </c>
      <c r="C87" s="124">
        <f>Tách!E87</f>
      </c>
      <c r="D87" s="132">
        <f>'Tách 2'!E87</f>
      </c>
      <c r="E87" s="5"/>
      <c r="F87" s="5"/>
    </row>
    <row x14ac:dyDescent="0.25" r="88" customHeight="1" ht="18.75">
      <c r="A88" s="126"/>
      <c r="B88" s="131"/>
      <c r="C88" s="124">
        <f>Tách!E88</f>
      </c>
      <c r="D88" s="132">
        <f>'Tách 2'!E88</f>
      </c>
      <c r="E88" s="5"/>
      <c r="F88" s="5"/>
    </row>
    <row x14ac:dyDescent="0.25" r="89" customHeight="1" ht="18.75">
      <c r="A89" s="126"/>
      <c r="B89" s="131"/>
      <c r="C89" s="124">
        <f>Tách!E89</f>
      </c>
      <c r="D89" s="132">
        <f>'Tách 2'!E89</f>
      </c>
      <c r="E89" s="5"/>
      <c r="F89" s="5"/>
    </row>
    <row x14ac:dyDescent="0.25" r="90" customHeight="1" ht="18.75">
      <c r="A90" s="126"/>
      <c r="B90" s="131"/>
      <c r="C90" s="124">
        <f>Tách!E90</f>
      </c>
      <c r="D90" s="132">
        <f>'Tách 2'!E90</f>
      </c>
      <c r="E90" s="5"/>
      <c r="F90" s="5"/>
    </row>
    <row x14ac:dyDescent="0.25" r="91" customHeight="1" ht="18.75">
      <c r="A91" s="123" t="s">
        <v>269</v>
      </c>
      <c r="B91" s="130" t="s">
        <v>641</v>
      </c>
      <c r="C91" s="124">
        <f>Tách!E91</f>
      </c>
      <c r="D91" s="132">
        <f>'Tách 2'!E91</f>
      </c>
      <c r="E91" s="5"/>
      <c r="F91" s="5"/>
    </row>
    <row x14ac:dyDescent="0.25" r="92" customHeight="1" ht="18.75">
      <c r="A92" s="126"/>
      <c r="B92" s="131"/>
      <c r="C92" s="124">
        <f>Tách!E92</f>
      </c>
      <c r="D92" s="132">
        <f>'Tách 2'!E92</f>
      </c>
      <c r="E92" s="5"/>
      <c r="F92" s="5"/>
    </row>
    <row x14ac:dyDescent="0.25" r="93" customHeight="1" ht="18.75">
      <c r="A93" s="126"/>
      <c r="B93" s="131"/>
      <c r="C93" s="124">
        <f>Tách!E93</f>
      </c>
      <c r="D93" s="132">
        <f>'Tách 2'!E93</f>
      </c>
      <c r="E93" s="5"/>
      <c r="F93" s="5"/>
    </row>
    <row x14ac:dyDescent="0.25" r="94" customHeight="1" ht="18.75">
      <c r="A94" s="126"/>
      <c r="B94" s="131"/>
      <c r="C94" s="124">
        <f>Tách!E94</f>
      </c>
      <c r="D94" s="132">
        <f>'Tách 2'!E94</f>
      </c>
      <c r="E94" s="5"/>
      <c r="F94" s="5"/>
    </row>
    <row x14ac:dyDescent="0.25" r="95" customHeight="1" ht="18.75">
      <c r="A95" s="123" t="s">
        <v>271</v>
      </c>
      <c r="B95" s="130" t="s">
        <v>642</v>
      </c>
      <c r="C95" s="124">
        <f>Tách!E95</f>
      </c>
      <c r="D95" s="132">
        <f>'Tách 2'!E95</f>
      </c>
      <c r="E95" s="5"/>
      <c r="F95" s="5"/>
    </row>
    <row x14ac:dyDescent="0.25" r="96" customHeight="1" ht="18.75">
      <c r="A96" s="126"/>
      <c r="B96" s="131"/>
      <c r="C96" s="124">
        <f>Tách!E96</f>
      </c>
      <c r="D96" s="132">
        <f>'Tách 2'!E96</f>
      </c>
      <c r="E96" s="5"/>
      <c r="F96" s="5"/>
    </row>
    <row x14ac:dyDescent="0.25" r="97" customHeight="1" ht="18.75">
      <c r="A97" s="126"/>
      <c r="B97" s="131"/>
      <c r="C97" s="124">
        <f>Tách!E97</f>
      </c>
      <c r="D97" s="132">
        <f>'Tách 2'!E97</f>
      </c>
      <c r="E97" s="5"/>
      <c r="F97" s="5"/>
    </row>
    <row x14ac:dyDescent="0.25" r="98" customHeight="1" ht="18.75">
      <c r="A98" s="126"/>
      <c r="B98" s="131"/>
      <c r="C98" s="124">
        <f>Tách!E98</f>
      </c>
      <c r="D98" s="132">
        <f>'Tách 2'!E98</f>
      </c>
      <c r="E98" s="5"/>
      <c r="F98" s="5"/>
    </row>
    <row x14ac:dyDescent="0.25" r="99" customHeight="1" ht="18.75">
      <c r="A99" s="123" t="s">
        <v>273</v>
      </c>
      <c r="B99" s="130" t="s">
        <v>643</v>
      </c>
      <c r="C99" s="124">
        <f>Tách!E99</f>
      </c>
      <c r="D99" s="132">
        <f>'Tách 2'!E99</f>
      </c>
      <c r="E99" s="5"/>
      <c r="F99" s="5"/>
    </row>
    <row x14ac:dyDescent="0.25" r="100" customHeight="1" ht="18.75">
      <c r="A100" s="126"/>
      <c r="B100" s="131"/>
      <c r="C100" s="124">
        <f>Tách!E100</f>
      </c>
      <c r="D100" s="132">
        <f>'Tách 2'!E100</f>
      </c>
      <c r="E100" s="5"/>
      <c r="F100" s="5"/>
    </row>
    <row x14ac:dyDescent="0.25" r="101" customHeight="1" ht="18.75">
      <c r="A101" s="123" t="s">
        <v>277</v>
      </c>
      <c r="B101" s="130" t="s">
        <v>644</v>
      </c>
      <c r="C101" s="124">
        <f>Tách!E101</f>
      </c>
      <c r="D101" s="132">
        <f>'Tách 2'!E101</f>
      </c>
      <c r="E101" s="5"/>
      <c r="F101" s="5"/>
    </row>
    <row x14ac:dyDescent="0.25" r="102" customHeight="1" ht="18.75">
      <c r="A102" s="126"/>
      <c r="B102" s="131"/>
      <c r="C102" s="124">
        <f>Tách!E102</f>
      </c>
      <c r="D102" s="132">
        <f>'Tách 2'!E102</f>
      </c>
      <c r="E102" s="5"/>
      <c r="F102" s="5"/>
    </row>
    <row x14ac:dyDescent="0.25" r="103" customHeight="1" ht="18.75">
      <c r="A103" s="123" t="s">
        <v>281</v>
      </c>
      <c r="B103" s="130" t="s">
        <v>645</v>
      </c>
      <c r="C103" s="124">
        <f>Tách!E103</f>
      </c>
      <c r="D103" s="132">
        <f>'Tách 2'!E103</f>
      </c>
      <c r="E103" s="5"/>
      <c r="F103" s="5"/>
    </row>
    <row x14ac:dyDescent="0.25" r="104" customHeight="1" ht="18.75">
      <c r="A104" s="126"/>
      <c r="B104" s="131"/>
      <c r="C104" s="124">
        <f>Tách!E104</f>
      </c>
      <c r="D104" s="132">
        <f>'Tách 2'!E104</f>
      </c>
      <c r="E104" s="5"/>
      <c r="F104" s="5"/>
    </row>
    <row x14ac:dyDescent="0.25" r="105" customHeight="1" ht="18.75">
      <c r="A105" s="123" t="s">
        <v>283</v>
      </c>
      <c r="B105" s="130" t="s">
        <v>646</v>
      </c>
      <c r="C105" s="124">
        <f>Tách!E105</f>
      </c>
      <c r="D105" s="132">
        <f>'Tách 2'!E105</f>
      </c>
      <c r="E105" s="5"/>
      <c r="F105" s="5"/>
    </row>
    <row x14ac:dyDescent="0.25" r="106" customHeight="1" ht="18.75">
      <c r="A106" s="126"/>
      <c r="B106" s="131"/>
      <c r="C106" s="124">
        <f>Tách!E106</f>
      </c>
      <c r="D106" s="132">
        <f>'Tách 2'!E106</f>
      </c>
      <c r="E106" s="5"/>
      <c r="F106" s="5"/>
    </row>
    <row x14ac:dyDescent="0.25" r="107" customHeight="1" ht="18.75">
      <c r="A107" s="123" t="s">
        <v>285</v>
      </c>
      <c r="B107" s="130" t="s">
        <v>647</v>
      </c>
      <c r="C107" s="124">
        <f>Tách!E107</f>
      </c>
      <c r="D107" s="132">
        <f>'Tách 2'!E107</f>
      </c>
      <c r="E107" s="5"/>
      <c r="F107" s="5"/>
    </row>
    <row x14ac:dyDescent="0.25" r="108" customHeight="1" ht="18.75">
      <c r="A108" s="126"/>
      <c r="B108" s="131"/>
      <c r="C108" s="124">
        <f>Tách!E108</f>
      </c>
      <c r="D108" s="132">
        <f>'Tách 2'!E108</f>
      </c>
      <c r="E108" s="5"/>
      <c r="F108" s="5"/>
    </row>
    <row x14ac:dyDescent="0.25" r="109" customHeight="1" ht="18.75">
      <c r="A109" s="126" t="s">
        <v>288</v>
      </c>
      <c r="B109" s="131" t="s">
        <v>648</v>
      </c>
      <c r="C109" s="124">
        <f>Tách!E109</f>
      </c>
      <c r="D109" s="132">
        <f>'Tách 2'!E109</f>
      </c>
      <c r="E109" s="5"/>
      <c r="F109" s="5"/>
    </row>
    <row x14ac:dyDescent="0.25" r="110" customHeight="1" ht="18.75">
      <c r="A110" s="123" t="s">
        <v>292</v>
      </c>
      <c r="B110" s="130" t="s">
        <v>649</v>
      </c>
      <c r="C110" s="124">
        <f>Tách!E110</f>
      </c>
      <c r="D110" s="132">
        <f>'Tách 2'!E110</f>
      </c>
      <c r="E110" s="5"/>
      <c r="F110" s="5"/>
    </row>
    <row x14ac:dyDescent="0.25" r="111" customHeight="1" ht="18.75">
      <c r="A111" s="126"/>
      <c r="B111" s="131"/>
      <c r="C111" s="124">
        <f>Tách!E111</f>
      </c>
      <c r="D111" s="132">
        <f>'Tách 2'!E111</f>
      </c>
      <c r="E111" s="5"/>
      <c r="F111" s="5"/>
    </row>
    <row x14ac:dyDescent="0.25" r="112" customHeight="1" ht="18.75">
      <c r="A112" s="123" t="s">
        <v>296</v>
      </c>
      <c r="B112" s="130" t="s">
        <v>650</v>
      </c>
      <c r="C112" s="124">
        <f>Tách!E112</f>
      </c>
      <c r="D112" s="132">
        <f>'Tách 2'!E112</f>
      </c>
      <c r="E112" s="5"/>
      <c r="F112" s="5"/>
    </row>
    <row x14ac:dyDescent="0.25" r="113" customHeight="1" ht="18.75">
      <c r="A113" s="126"/>
      <c r="B113" s="131"/>
      <c r="C113" s="124">
        <f>Tách!E113</f>
      </c>
      <c r="D113" s="132">
        <f>'Tách 2'!E113</f>
      </c>
      <c r="E113" s="5"/>
      <c r="F113" s="5"/>
    </row>
    <row x14ac:dyDescent="0.25" r="114" customHeight="1" ht="18.75">
      <c r="A114" s="123" t="s">
        <v>298</v>
      </c>
      <c r="B114" s="130" t="s">
        <v>651</v>
      </c>
      <c r="C114" s="124">
        <f>Tách!E114</f>
      </c>
      <c r="D114" s="132">
        <f>'Tách 2'!E114</f>
      </c>
      <c r="E114" s="5"/>
      <c r="F114" s="5"/>
    </row>
    <row x14ac:dyDescent="0.25" r="115" customHeight="1" ht="18.75">
      <c r="A115" s="126"/>
      <c r="B115" s="131"/>
      <c r="C115" s="124">
        <f>Tách!E115</f>
      </c>
      <c r="D115" s="132">
        <f>'Tách 2'!E115</f>
      </c>
      <c r="E115" s="5"/>
      <c r="F115" s="5"/>
    </row>
    <row x14ac:dyDescent="0.25" r="116" customHeight="1" ht="18.75">
      <c r="A116" s="126"/>
      <c r="B116" s="131"/>
      <c r="C116" s="124">
        <f>Tách!E116</f>
      </c>
      <c r="D116" s="132">
        <f>'Tách 2'!E116</f>
      </c>
      <c r="E116" s="5"/>
      <c r="F116" s="5"/>
    </row>
    <row x14ac:dyDescent="0.25" r="117" customHeight="1" ht="18.75">
      <c r="A117" s="123" t="s">
        <v>300</v>
      </c>
      <c r="B117" s="130" t="s">
        <v>652</v>
      </c>
      <c r="C117" s="124">
        <f>Tách!E117</f>
      </c>
      <c r="D117" s="132">
        <f>'Tách 2'!E117</f>
      </c>
      <c r="E117" s="5"/>
      <c r="F117" s="5"/>
    </row>
    <row x14ac:dyDescent="0.25" r="118" customHeight="1" ht="18.75">
      <c r="A118" s="126"/>
      <c r="B118" s="131"/>
      <c r="C118" s="124">
        <f>Tách!E118</f>
      </c>
      <c r="D118" s="132">
        <f>'Tách 2'!E118</f>
      </c>
      <c r="E118" s="5"/>
      <c r="F118" s="5"/>
    </row>
    <row x14ac:dyDescent="0.25" r="119" customHeight="1" ht="18.75">
      <c r="A119" s="123" t="s">
        <v>302</v>
      </c>
      <c r="B119" s="130" t="s">
        <v>653</v>
      </c>
      <c r="C119" s="124">
        <f>Tách!E119</f>
      </c>
      <c r="D119" s="132">
        <f>'Tách 2'!E119</f>
      </c>
      <c r="E119" s="5"/>
      <c r="F119" s="5"/>
    </row>
    <row x14ac:dyDescent="0.25" r="120" customHeight="1" ht="18.75">
      <c r="A120" s="126"/>
      <c r="B120" s="131"/>
      <c r="C120" s="124">
        <f>Tách!E120</f>
      </c>
      <c r="D120" s="132">
        <f>'Tách 2'!E120</f>
      </c>
      <c r="E120" s="5"/>
      <c r="F120" s="5"/>
    </row>
    <row x14ac:dyDescent="0.25" r="121" customHeight="1" ht="18.75">
      <c r="A121" s="126"/>
      <c r="B121" s="131"/>
      <c r="C121" s="124">
        <f>Tách!E121</f>
      </c>
      <c r="D121" s="132">
        <f>'Tách 2'!E121</f>
      </c>
      <c r="E121" s="5"/>
      <c r="F121" s="5"/>
    </row>
    <row x14ac:dyDescent="0.25" r="122" customHeight="1" ht="18.75">
      <c r="A122" s="126"/>
      <c r="B122" s="131"/>
      <c r="C122" s="124">
        <f>Tách!E122</f>
      </c>
      <c r="D122" s="132">
        <f>'Tách 2'!E122</f>
      </c>
      <c r="E122" s="5"/>
      <c r="F122" s="5"/>
    </row>
    <row x14ac:dyDescent="0.25" r="123" customHeight="1" ht="18.75">
      <c r="A123" s="123" t="s">
        <v>306</v>
      </c>
      <c r="B123" s="130" t="s">
        <v>654</v>
      </c>
      <c r="C123" s="124">
        <f>Tách!E123</f>
      </c>
      <c r="D123" s="132">
        <f>'Tách 2'!E123</f>
      </c>
      <c r="E123" s="5"/>
      <c r="F123" s="5"/>
    </row>
    <row x14ac:dyDescent="0.25" r="124" customHeight="1" ht="18.75">
      <c r="A124" s="126"/>
      <c r="B124" s="131"/>
      <c r="C124" s="124">
        <f>Tách!E124</f>
      </c>
      <c r="D124" s="132">
        <f>'Tách 2'!E124</f>
      </c>
      <c r="E124" s="5"/>
      <c r="F124" s="5"/>
    </row>
    <row x14ac:dyDescent="0.25" r="125" customHeight="1" ht="18.75">
      <c r="A125" s="123" t="s">
        <v>310</v>
      </c>
      <c r="B125" s="130" t="s">
        <v>655</v>
      </c>
      <c r="C125" s="124">
        <f>Tách!E125</f>
      </c>
      <c r="D125" s="132">
        <f>'Tách 2'!E125</f>
      </c>
      <c r="E125" s="5"/>
      <c r="F125" s="5"/>
    </row>
    <row x14ac:dyDescent="0.25" r="126" customHeight="1" ht="18.75">
      <c r="A126" s="126"/>
      <c r="B126" s="131"/>
      <c r="C126" s="124">
        <f>Tách!E126</f>
      </c>
      <c r="D126" s="132">
        <f>'Tách 2'!E126</f>
      </c>
      <c r="E126" s="5"/>
      <c r="F126" s="5"/>
    </row>
    <row x14ac:dyDescent="0.25" r="127" customHeight="1" ht="18.75">
      <c r="A127" s="126"/>
      <c r="B127" s="131"/>
      <c r="C127" s="124">
        <f>Tách!E127</f>
      </c>
      <c r="D127" s="132">
        <f>'Tách 2'!E127</f>
      </c>
      <c r="E127" s="5"/>
      <c r="F127" s="5"/>
    </row>
    <row x14ac:dyDescent="0.25" r="128" customHeight="1" ht="18.75">
      <c r="A128" s="123" t="s">
        <v>312</v>
      </c>
      <c r="B128" s="130" t="s">
        <v>656</v>
      </c>
      <c r="C128" s="124">
        <f>Tách!E128</f>
      </c>
      <c r="D128" s="132">
        <f>'Tách 2'!E128</f>
      </c>
      <c r="E128" s="5"/>
      <c r="F128" s="5"/>
    </row>
    <row x14ac:dyDescent="0.25" r="129" customHeight="1" ht="18.75">
      <c r="A129" s="126"/>
      <c r="B129" s="131"/>
      <c r="C129" s="124">
        <f>Tách!E129</f>
      </c>
      <c r="D129" s="132">
        <f>'Tách 2'!E129</f>
      </c>
      <c r="E129" s="5"/>
      <c r="F129" s="5"/>
    </row>
    <row x14ac:dyDescent="0.25" r="130" customHeight="1" ht="18.75">
      <c r="A130" s="126"/>
      <c r="B130" s="131"/>
      <c r="C130" s="124">
        <f>Tách!E130</f>
      </c>
      <c r="D130" s="132">
        <f>'Tách 2'!E130</f>
      </c>
      <c r="E130" s="5"/>
      <c r="F130" s="5"/>
    </row>
    <row x14ac:dyDescent="0.25" r="131" customHeight="1" ht="18.75">
      <c r="A131" s="123" t="s">
        <v>314</v>
      </c>
      <c r="B131" s="130" t="s">
        <v>657</v>
      </c>
      <c r="C131" s="124">
        <f>Tách!E131</f>
      </c>
      <c r="D131" s="132">
        <f>'Tách 2'!E131</f>
      </c>
      <c r="E131" s="5"/>
      <c r="F131" s="5"/>
    </row>
    <row x14ac:dyDescent="0.25" r="132" customHeight="1" ht="18.75">
      <c r="A132" s="126"/>
      <c r="B132" s="131"/>
      <c r="C132" s="124">
        <f>Tách!E132</f>
      </c>
      <c r="D132" s="132">
        <f>'Tách 2'!E132</f>
      </c>
      <c r="E132" s="5"/>
      <c r="F132" s="5"/>
    </row>
    <row x14ac:dyDescent="0.25" r="133" customHeight="1" ht="18.75">
      <c r="A133" s="126"/>
      <c r="B133" s="131"/>
      <c r="C133" s="124">
        <f>Tách!E133</f>
      </c>
      <c r="D133" s="132">
        <f>'Tách 2'!E133</f>
      </c>
      <c r="E133" s="5"/>
      <c r="F133" s="5"/>
    </row>
    <row x14ac:dyDescent="0.25" r="134" customHeight="1" ht="18.75">
      <c r="A134" s="123" t="s">
        <v>316</v>
      </c>
      <c r="B134" s="130" t="s">
        <v>658</v>
      </c>
      <c r="C134" s="124">
        <f>Tách!E134</f>
      </c>
      <c r="D134" s="132">
        <f>'Tách 2'!E134</f>
      </c>
      <c r="E134" s="5"/>
      <c r="F134" s="5"/>
    </row>
    <row x14ac:dyDescent="0.25" r="135" customHeight="1" ht="18.75">
      <c r="A135" s="126"/>
      <c r="B135" s="131"/>
      <c r="C135" s="124">
        <f>Tách!E135</f>
      </c>
      <c r="D135" s="132">
        <f>'Tách 2'!E135</f>
      </c>
      <c r="E135" s="5"/>
      <c r="F135" s="5"/>
    </row>
    <row x14ac:dyDescent="0.25" r="136" customHeight="1" ht="18.75">
      <c r="A136" s="126"/>
      <c r="B136" s="131"/>
      <c r="C136" s="124">
        <f>Tách!E136</f>
      </c>
      <c r="D136" s="132">
        <f>'Tách 2'!E136</f>
      </c>
      <c r="E136" s="5"/>
      <c r="F136" s="5"/>
    </row>
    <row x14ac:dyDescent="0.25" r="137" customHeight="1" ht="18.75">
      <c r="A137" s="126"/>
      <c r="B137" s="131"/>
      <c r="C137" s="124">
        <f>Tách!E137</f>
      </c>
      <c r="D137" s="132">
        <f>'Tách 2'!E137</f>
      </c>
      <c r="E137" s="5"/>
      <c r="F137" s="5"/>
    </row>
    <row x14ac:dyDescent="0.25" r="138" customHeight="1" ht="18.75">
      <c r="A138" s="123" t="s">
        <v>318</v>
      </c>
      <c r="B138" s="130" t="s">
        <v>659</v>
      </c>
      <c r="C138" s="124">
        <f>Tách!E138</f>
      </c>
      <c r="D138" s="132">
        <f>'Tách 2'!E138</f>
      </c>
      <c r="E138" s="5"/>
      <c r="F138" s="5"/>
    </row>
    <row x14ac:dyDescent="0.25" r="139" customHeight="1" ht="18.75">
      <c r="A139" s="126"/>
      <c r="B139" s="131"/>
      <c r="C139" s="124">
        <f>Tách!E139</f>
      </c>
      <c r="D139" s="132">
        <f>'Tách 2'!E139</f>
      </c>
      <c r="E139" s="5"/>
      <c r="F139" s="5"/>
    </row>
    <row x14ac:dyDescent="0.25" r="140" customHeight="1" ht="18.75">
      <c r="A140" s="126"/>
      <c r="B140" s="131"/>
      <c r="C140" s="124">
        <f>Tách!E140</f>
      </c>
      <c r="D140" s="132">
        <f>'Tách 2'!E140</f>
      </c>
      <c r="E140" s="5"/>
      <c r="F140" s="5"/>
    </row>
    <row x14ac:dyDescent="0.25" r="141" customHeight="1" ht="18.75">
      <c r="A141" s="123" t="s">
        <v>321</v>
      </c>
      <c r="B141" s="130" t="s">
        <v>660</v>
      </c>
      <c r="C141" s="124">
        <f>Tách!E141</f>
      </c>
      <c r="D141" s="132">
        <f>'Tách 2'!E141</f>
      </c>
      <c r="E141" s="5"/>
      <c r="F141" s="5"/>
    </row>
    <row x14ac:dyDescent="0.25" r="142" customHeight="1" ht="18.75">
      <c r="A142" s="126"/>
      <c r="B142" s="131"/>
      <c r="C142" s="124">
        <f>Tách!E142</f>
      </c>
      <c r="D142" s="132">
        <f>'Tách 2'!E142</f>
      </c>
      <c r="E142" s="5"/>
      <c r="F142" s="5"/>
    </row>
    <row x14ac:dyDescent="0.25" r="143" customHeight="1" ht="18.75">
      <c r="A143" s="126"/>
      <c r="B143" s="131"/>
      <c r="C143" s="124">
        <f>Tách!E143</f>
      </c>
      <c r="D143" s="132">
        <f>'Tách 2'!E143</f>
      </c>
      <c r="E143" s="5"/>
      <c r="F143" s="5"/>
    </row>
    <row x14ac:dyDescent="0.25" r="144" customHeight="1" ht="18.75">
      <c r="A144" s="133"/>
      <c r="B144" s="134"/>
      <c r="C144" s="135">
        <f>Tách!E144</f>
      </c>
      <c r="D144" s="136">
        <f>'Tách 2'!E144</f>
      </c>
      <c r="E144" s="5"/>
      <c r="F144" s="5"/>
    </row>
    <row x14ac:dyDescent="0.25" r="145" customHeight="1" ht="18.75">
      <c r="A145" s="24"/>
      <c r="B145" s="88"/>
      <c r="C145" s="14"/>
      <c r="D145" s="14"/>
      <c r="E145" s="5"/>
      <c r="F145" s="5"/>
    </row>
    <row x14ac:dyDescent="0.25" r="146" customHeight="1" ht="18.75">
      <c r="A146" s="92" t="s">
        <v>323</v>
      </c>
      <c r="B146" s="88"/>
      <c r="C146" s="14"/>
      <c r="D146" s="14"/>
      <c r="E146" s="5"/>
      <c r="F146" s="5"/>
    </row>
    <row x14ac:dyDescent="0.25" r="147" customHeight="1" ht="18.75">
      <c r="A147" s="105" t="s">
        <v>2</v>
      </c>
      <c r="B147" s="106" t="s">
        <v>167</v>
      </c>
      <c r="C147" s="137">
        <f>Tách!E147</f>
      </c>
      <c r="D147" s="19" t="s">
        <v>90</v>
      </c>
      <c r="E147" s="5"/>
      <c r="F147" s="5"/>
    </row>
    <row x14ac:dyDescent="0.25" r="148" customHeight="1" ht="18.75">
      <c r="A148" s="110" t="s">
        <v>324</v>
      </c>
      <c r="B148" s="138" t="s">
        <v>661</v>
      </c>
      <c r="C148" s="139">
        <f>Tách!E148</f>
      </c>
      <c r="D148" s="140">
        <f>'Tách 2'!E148</f>
      </c>
      <c r="E148" s="5"/>
      <c r="F148" s="5"/>
    </row>
    <row x14ac:dyDescent="0.25" r="149" customHeight="1" ht="18.75">
      <c r="A149" s="108"/>
      <c r="B149" s="109"/>
      <c r="C149" s="139">
        <f>Tách!E149</f>
      </c>
      <c r="D149" s="140">
        <f>'Tách 2'!E149</f>
      </c>
      <c r="E149" s="5"/>
      <c r="F149" s="5"/>
    </row>
    <row x14ac:dyDescent="0.25" r="150" customHeight="1" ht="18.75">
      <c r="A150" s="108"/>
      <c r="B150" s="109"/>
      <c r="C150" s="139">
        <f>Tách!E150</f>
      </c>
      <c r="D150" s="140">
        <f>'Tách 2'!E150</f>
      </c>
      <c r="E150" s="5"/>
      <c r="F150" s="5"/>
    </row>
    <row x14ac:dyDescent="0.25" r="151" customHeight="1" ht="18.75">
      <c r="A151" s="108"/>
      <c r="B151" s="109"/>
      <c r="C151" s="139">
        <f>Tách!E151</f>
      </c>
      <c r="D151" s="140">
        <f>'Tách 2'!E151</f>
      </c>
      <c r="E151" s="5"/>
      <c r="F151" s="5"/>
    </row>
    <row x14ac:dyDescent="0.25" r="152" customHeight="1" ht="18.75">
      <c r="A152" s="110" t="s">
        <v>328</v>
      </c>
      <c r="B152" s="138" t="s">
        <v>662</v>
      </c>
      <c r="C152" s="139">
        <f>Tách!E152</f>
      </c>
      <c r="D152" s="140">
        <f>'Tách 2'!E152</f>
      </c>
      <c r="E152" s="5"/>
      <c r="F152" s="5"/>
    </row>
    <row x14ac:dyDescent="0.25" r="153" customHeight="1" ht="18.75">
      <c r="A153" s="108"/>
      <c r="B153" s="109"/>
      <c r="C153" s="139">
        <f>Tách!E153</f>
      </c>
      <c r="D153" s="140">
        <f>'Tách 2'!E153</f>
      </c>
      <c r="E153" s="5"/>
      <c r="F153" s="5"/>
    </row>
    <row x14ac:dyDescent="0.25" r="154" customHeight="1" ht="18.75">
      <c r="A154" s="110" t="s">
        <v>331</v>
      </c>
      <c r="B154" s="138" t="s">
        <v>663</v>
      </c>
      <c r="C154" s="139">
        <f>Tách!E154</f>
      </c>
      <c r="D154" s="140">
        <f>'Tách 2'!E154</f>
      </c>
      <c r="E154" s="5"/>
      <c r="F154" s="5"/>
    </row>
    <row x14ac:dyDescent="0.25" r="155" customHeight="1" ht="18.75">
      <c r="A155" s="108"/>
      <c r="B155" s="109"/>
      <c r="C155" s="139">
        <f>Tách!E155</f>
      </c>
      <c r="D155" s="140">
        <f>'Tách 2'!E155</f>
      </c>
      <c r="E155" s="5"/>
      <c r="F155" s="5"/>
    </row>
    <row x14ac:dyDescent="0.25" r="156" customHeight="1" ht="18.75">
      <c r="A156" s="110" t="s">
        <v>333</v>
      </c>
      <c r="B156" s="138" t="s">
        <v>664</v>
      </c>
      <c r="C156" s="139">
        <f>Tách!E156</f>
      </c>
      <c r="D156" s="140">
        <f>'Tách 2'!E156</f>
      </c>
      <c r="E156" s="5"/>
      <c r="F156" s="5"/>
    </row>
    <row x14ac:dyDescent="0.25" r="157" customHeight="1" ht="18.75">
      <c r="A157" s="108"/>
      <c r="B157" s="109"/>
      <c r="C157" s="139">
        <f>Tách!E157</f>
      </c>
      <c r="D157" s="140">
        <f>'Tách 2'!E157</f>
      </c>
      <c r="E157" s="5"/>
      <c r="F157" s="5"/>
    </row>
    <row x14ac:dyDescent="0.25" r="158" customHeight="1" ht="18.75">
      <c r="A158" s="108"/>
      <c r="B158" s="109"/>
      <c r="C158" s="139">
        <f>Tách!E158</f>
      </c>
      <c r="D158" s="140">
        <f>'Tách 2'!E158</f>
      </c>
      <c r="E158" s="5"/>
      <c r="F158" s="5"/>
    </row>
    <row x14ac:dyDescent="0.25" r="159" customHeight="1" ht="18.75">
      <c r="A159" s="108"/>
      <c r="B159" s="109"/>
      <c r="C159" s="139">
        <f>Tách!E159</f>
      </c>
      <c r="D159" s="140">
        <f>'Tách 2'!E159</f>
      </c>
      <c r="E159" s="5"/>
      <c r="F159" s="5"/>
    </row>
    <row x14ac:dyDescent="0.25" r="160" customHeight="1" ht="18.75">
      <c r="A160" s="110" t="s">
        <v>337</v>
      </c>
      <c r="B160" s="138" t="s">
        <v>665</v>
      </c>
      <c r="C160" s="139">
        <f>Tách!E160</f>
      </c>
      <c r="D160" s="140">
        <f>'Tách 2'!E160</f>
      </c>
      <c r="E160" s="5"/>
      <c r="F160" s="5"/>
    </row>
    <row x14ac:dyDescent="0.25" r="161" customHeight="1" ht="18.75">
      <c r="A161" s="108"/>
      <c r="B161" s="109"/>
      <c r="C161" s="139">
        <f>Tách!E161</f>
      </c>
      <c r="D161" s="140">
        <f>'Tách 2'!E161</f>
      </c>
      <c r="E161" s="5"/>
      <c r="F161" s="5"/>
    </row>
    <row x14ac:dyDescent="0.25" r="162" customHeight="1" ht="18.75">
      <c r="A162" s="108"/>
      <c r="B162" s="109"/>
      <c r="C162" s="139">
        <f>Tách!E162</f>
      </c>
      <c r="D162" s="140">
        <f>'Tách 2'!E162</f>
      </c>
      <c r="E162" s="5"/>
      <c r="F162" s="5"/>
    </row>
    <row x14ac:dyDescent="0.25" r="163" customHeight="1" ht="18.75">
      <c r="A163" s="108"/>
      <c r="B163" s="109"/>
      <c r="C163" s="139">
        <f>Tách!E163</f>
      </c>
      <c r="D163" s="140">
        <f>'Tách 2'!E163</f>
      </c>
      <c r="E163" s="5"/>
      <c r="F163" s="5"/>
    </row>
    <row x14ac:dyDescent="0.25" r="164" customHeight="1" ht="18.75">
      <c r="A164" s="110" t="s">
        <v>339</v>
      </c>
      <c r="B164" s="138" t="s">
        <v>666</v>
      </c>
      <c r="C164" s="139">
        <f>Tách!E164</f>
      </c>
      <c r="D164" s="141">
        <f>'Tách 2'!E164</f>
      </c>
      <c r="E164" s="5"/>
      <c r="F164" s="5"/>
    </row>
    <row x14ac:dyDescent="0.25" r="165" customHeight="1" ht="18.75">
      <c r="A165" s="108"/>
      <c r="B165" s="109"/>
      <c r="C165" s="139">
        <f>Tách!E165</f>
      </c>
      <c r="D165" s="140">
        <f>'Tách 2'!E165</f>
      </c>
      <c r="E165" s="5"/>
      <c r="F165" s="5"/>
    </row>
    <row x14ac:dyDescent="0.25" r="166" customHeight="1" ht="18.75">
      <c r="A166" s="108"/>
      <c r="B166" s="109"/>
      <c r="C166" s="139">
        <f>Tách!E166</f>
      </c>
      <c r="D166" s="140">
        <f>'Tách 2'!E166</f>
      </c>
      <c r="E166" s="5"/>
      <c r="F166" s="5"/>
    </row>
    <row x14ac:dyDescent="0.25" r="167" customHeight="1" ht="18.75">
      <c r="A167" s="108"/>
      <c r="B167" s="109"/>
      <c r="C167" s="139">
        <f>Tách!E167</f>
      </c>
      <c r="D167" s="140">
        <f>'Tách 2'!E167</f>
      </c>
      <c r="E167" s="5"/>
      <c r="F167" s="5"/>
    </row>
    <row x14ac:dyDescent="0.25" r="168" customHeight="1" ht="18.75">
      <c r="A168" s="110" t="s">
        <v>343</v>
      </c>
      <c r="B168" s="138" t="s">
        <v>667</v>
      </c>
      <c r="C168" s="139">
        <f>Tách!E168</f>
      </c>
      <c r="D168" s="141">
        <f>'Tách 2'!E168</f>
      </c>
      <c r="E168" s="5"/>
      <c r="F168" s="5"/>
    </row>
    <row x14ac:dyDescent="0.25" r="169" customHeight="1" ht="18.75">
      <c r="A169" s="108"/>
      <c r="B169" s="109"/>
      <c r="C169" s="139">
        <f>Tách!E169</f>
      </c>
      <c r="D169" s="140">
        <f>'Tách 2'!E169</f>
      </c>
      <c r="E169" s="5"/>
      <c r="F169" s="5"/>
    </row>
    <row x14ac:dyDescent="0.25" r="170" customHeight="1" ht="18.75">
      <c r="A170" s="108"/>
      <c r="B170" s="109"/>
      <c r="C170" s="139">
        <f>Tách!E170</f>
      </c>
      <c r="D170" s="140">
        <f>'Tách 2'!E170</f>
      </c>
      <c r="E170" s="5"/>
      <c r="F170" s="5"/>
    </row>
    <row x14ac:dyDescent="0.25" r="171" customHeight="1" ht="18.75">
      <c r="A171" s="108"/>
      <c r="B171" s="109"/>
      <c r="C171" s="139">
        <f>Tách!E171</f>
      </c>
      <c r="D171" s="140">
        <f>'Tách 2'!E171</f>
      </c>
      <c r="E171" s="5"/>
      <c r="F171" s="5"/>
    </row>
    <row x14ac:dyDescent="0.25" r="172" customHeight="1" ht="18.75">
      <c r="A172" s="110" t="s">
        <v>345</v>
      </c>
      <c r="B172" s="138" t="s">
        <v>668</v>
      </c>
      <c r="C172" s="142">
        <f>Tách!E172</f>
      </c>
      <c r="D172" s="141">
        <f>'Tách 2'!E172</f>
      </c>
      <c r="E172" s="5"/>
      <c r="F172" s="5"/>
    </row>
    <row x14ac:dyDescent="0.25" r="173" customHeight="1" ht="18.75">
      <c r="A173" s="108"/>
      <c r="B173" s="109"/>
      <c r="C173" s="139">
        <f>Tách!E173</f>
      </c>
      <c r="D173" s="140">
        <f>'Tách 2'!E173</f>
      </c>
      <c r="E173" s="5"/>
      <c r="F173" s="5"/>
    </row>
    <row x14ac:dyDescent="0.25" r="174" customHeight="1" ht="18.75">
      <c r="A174" s="108"/>
      <c r="B174" s="109"/>
      <c r="C174" s="139">
        <f>Tách!E174</f>
      </c>
      <c r="D174" s="140">
        <f>'Tách 2'!E174</f>
      </c>
      <c r="E174" s="5"/>
      <c r="F174" s="5"/>
    </row>
    <row x14ac:dyDescent="0.25" r="175" customHeight="1" ht="18.75">
      <c r="A175" s="108"/>
      <c r="B175" s="109"/>
      <c r="C175" s="139">
        <f>Tách!E175</f>
      </c>
      <c r="D175" s="140">
        <f>'Tách 2'!E175</f>
      </c>
      <c r="E175" s="5"/>
      <c r="F175" s="5"/>
    </row>
    <row x14ac:dyDescent="0.25" r="176" customHeight="1" ht="18.75">
      <c r="A176" s="110" t="s">
        <v>349</v>
      </c>
      <c r="B176" s="138" t="s">
        <v>669</v>
      </c>
      <c r="C176" s="139">
        <f>Tách!E176</f>
      </c>
      <c r="D176" s="140">
        <f>'Tách 2'!E176</f>
      </c>
      <c r="E176" s="5"/>
      <c r="F176" s="5"/>
    </row>
    <row x14ac:dyDescent="0.25" r="177" customHeight="1" ht="18.75">
      <c r="A177" s="108"/>
      <c r="B177" s="109"/>
      <c r="C177" s="139">
        <f>Tách!E177</f>
      </c>
      <c r="D177" s="140">
        <f>'Tách 2'!E177</f>
      </c>
      <c r="E177" s="5"/>
      <c r="F177" s="5"/>
    </row>
    <row x14ac:dyDescent="0.25" r="178" customHeight="1" ht="18.75">
      <c r="A178" s="108"/>
      <c r="B178" s="109"/>
      <c r="C178" s="139">
        <f>Tách!E178</f>
      </c>
      <c r="D178" s="140">
        <f>'Tách 2'!E178</f>
      </c>
      <c r="E178" s="5"/>
      <c r="F178" s="5"/>
    </row>
    <row x14ac:dyDescent="0.25" r="179" customHeight="1" ht="18.75">
      <c r="A179" s="110" t="s">
        <v>353</v>
      </c>
      <c r="B179" s="138" t="s">
        <v>670</v>
      </c>
      <c r="C179" s="139">
        <f>Tách!E179</f>
      </c>
      <c r="D179" s="140">
        <f>'Tách 2'!E179</f>
      </c>
      <c r="E179" s="5"/>
      <c r="F179" s="5"/>
    </row>
    <row x14ac:dyDescent="0.25" r="180" customHeight="1" ht="18.75">
      <c r="A180" s="108"/>
      <c r="B180" s="109"/>
      <c r="C180" s="139">
        <f>Tách!E180</f>
      </c>
      <c r="D180" s="140">
        <f>'Tách 2'!E180</f>
      </c>
      <c r="E180" s="5"/>
      <c r="F180" s="5"/>
    </row>
    <row x14ac:dyDescent="0.25" r="181" customHeight="1" ht="18.75">
      <c r="A181" s="108"/>
      <c r="B181" s="109"/>
      <c r="C181" s="139">
        <f>Tách!E181</f>
      </c>
      <c r="D181" s="140">
        <f>'Tách 2'!E181</f>
      </c>
      <c r="E181" s="5"/>
      <c r="F181" s="5"/>
    </row>
    <row x14ac:dyDescent="0.25" r="182" customHeight="1" ht="18.75">
      <c r="A182" s="108"/>
      <c r="B182" s="109"/>
      <c r="C182" s="139">
        <f>Tách!E182</f>
      </c>
      <c r="D182" s="140">
        <f>'Tách 2'!E182</f>
      </c>
      <c r="E182" s="5"/>
      <c r="F182" s="5"/>
    </row>
    <row x14ac:dyDescent="0.25" r="183" customHeight="1" ht="18.75">
      <c r="A183" s="110" t="s">
        <v>355</v>
      </c>
      <c r="B183" s="138" t="s">
        <v>671</v>
      </c>
      <c r="C183" s="139">
        <f>Tách!E183</f>
      </c>
      <c r="D183" s="140">
        <f>'Tách 2'!E183</f>
      </c>
      <c r="E183" s="5"/>
      <c r="F183" s="5"/>
    </row>
    <row x14ac:dyDescent="0.25" r="184" customHeight="1" ht="18.75">
      <c r="A184" s="108"/>
      <c r="B184" s="109"/>
      <c r="C184" s="139">
        <f>Tách!E184</f>
      </c>
      <c r="D184" s="140">
        <f>'Tách 2'!E184</f>
      </c>
      <c r="E184" s="5"/>
      <c r="F184" s="5"/>
    </row>
    <row x14ac:dyDescent="0.25" r="185" customHeight="1" ht="18.75">
      <c r="A185" s="110" t="s">
        <v>359</v>
      </c>
      <c r="B185" s="138" t="s">
        <v>672</v>
      </c>
      <c r="C185" s="139">
        <f>Tách!E185</f>
      </c>
      <c r="D185" s="140">
        <f>'Tách 2'!E185</f>
      </c>
      <c r="E185" s="5"/>
      <c r="F185" s="5"/>
    </row>
    <row x14ac:dyDescent="0.25" r="186" customHeight="1" ht="18.75">
      <c r="A186" s="108"/>
      <c r="B186" s="109"/>
      <c r="C186" s="139">
        <f>Tách!E186</f>
      </c>
      <c r="D186" s="140">
        <f>'Tách 2'!E186</f>
      </c>
      <c r="E186" s="5"/>
      <c r="F186" s="5"/>
    </row>
    <row x14ac:dyDescent="0.25" r="187" customHeight="1" ht="18.75">
      <c r="A187" s="108"/>
      <c r="B187" s="109"/>
      <c r="C187" s="139">
        <f>Tách!E187</f>
      </c>
      <c r="D187" s="140">
        <f>'Tách 2'!E187</f>
      </c>
      <c r="E187" s="5"/>
      <c r="F187" s="5"/>
    </row>
    <row x14ac:dyDescent="0.25" r="188" customHeight="1" ht="18.75">
      <c r="A188" s="108"/>
      <c r="B188" s="109"/>
      <c r="C188" s="139">
        <f>Tách!E188</f>
      </c>
      <c r="D188" s="140">
        <f>'Tách 2'!E188</f>
      </c>
      <c r="E188" s="5"/>
      <c r="F188" s="5"/>
    </row>
    <row x14ac:dyDescent="0.25" r="189" customHeight="1" ht="18.75">
      <c r="A189" s="108"/>
      <c r="B189" s="109"/>
      <c r="C189" s="139">
        <f>Tách!E189</f>
      </c>
      <c r="D189" s="140">
        <f>'Tách 2'!E189</f>
      </c>
      <c r="E189" s="5"/>
      <c r="F189" s="5"/>
    </row>
    <row x14ac:dyDescent="0.25" r="190" customHeight="1" ht="18.75">
      <c r="A190" s="110" t="s">
        <v>363</v>
      </c>
      <c r="B190" s="138" t="s">
        <v>673</v>
      </c>
      <c r="C190" s="139">
        <f>Tách!E190</f>
      </c>
      <c r="D190" s="140">
        <f>'Tách 2'!E190</f>
      </c>
      <c r="E190" s="5"/>
      <c r="F190" s="5"/>
    </row>
    <row x14ac:dyDescent="0.25" r="191" customHeight="1" ht="18.75">
      <c r="A191" s="108"/>
      <c r="B191" s="109"/>
      <c r="C191" s="139">
        <f>Tách!E191</f>
      </c>
      <c r="D191" s="140">
        <f>'Tách 2'!E191</f>
      </c>
      <c r="E191" s="5"/>
      <c r="F191" s="5"/>
    </row>
    <row x14ac:dyDescent="0.25" r="192" customHeight="1" ht="18.75">
      <c r="A192" s="108"/>
      <c r="B192" s="109"/>
      <c r="C192" s="139">
        <f>Tách!E192</f>
      </c>
      <c r="D192" s="140">
        <f>'Tách 2'!E192</f>
      </c>
      <c r="E192" s="5"/>
      <c r="F192" s="5"/>
    </row>
    <row x14ac:dyDescent="0.25" r="193" customHeight="1" ht="18.75">
      <c r="A193" s="110" t="s">
        <v>367</v>
      </c>
      <c r="B193" s="138" t="s">
        <v>674</v>
      </c>
      <c r="C193" s="139">
        <f>Tách!E193</f>
      </c>
      <c r="D193" s="140">
        <f>'Tách 2'!E193</f>
      </c>
      <c r="E193" s="5"/>
      <c r="F193" s="5"/>
    </row>
    <row x14ac:dyDescent="0.25" r="194" customHeight="1" ht="18.75">
      <c r="A194" s="108"/>
      <c r="B194" s="109"/>
      <c r="C194" s="139">
        <f>Tách!E194</f>
      </c>
      <c r="D194" s="140">
        <f>'Tách 2'!E194</f>
      </c>
      <c r="E194" s="5"/>
      <c r="F194" s="5"/>
    </row>
    <row x14ac:dyDescent="0.25" r="195" customHeight="1" ht="18.75">
      <c r="A195" s="108"/>
      <c r="B195" s="109"/>
      <c r="C195" s="139">
        <f>Tách!E195</f>
      </c>
      <c r="D195" s="140">
        <f>'Tách 2'!E195</f>
      </c>
      <c r="E195" s="5"/>
      <c r="F195" s="5"/>
    </row>
    <row x14ac:dyDescent="0.25" r="196" customHeight="1" ht="18.75">
      <c r="A196" s="108"/>
      <c r="B196" s="109"/>
      <c r="C196" s="139">
        <f>Tách!E196</f>
      </c>
      <c r="D196" s="140">
        <f>'Tách 2'!E196</f>
      </c>
      <c r="E196" s="5"/>
      <c r="F196" s="5"/>
    </row>
    <row x14ac:dyDescent="0.25" r="197" customHeight="1" ht="18.75">
      <c r="A197" s="108"/>
      <c r="B197" s="109"/>
      <c r="C197" s="139">
        <f>Tách!E197</f>
      </c>
      <c r="D197" s="140">
        <f>'Tách 2'!E197</f>
      </c>
      <c r="E197" s="5"/>
      <c r="F197" s="5"/>
    </row>
    <row x14ac:dyDescent="0.25" r="198" customHeight="1" ht="18.75">
      <c r="A198" s="108"/>
      <c r="B198" s="109"/>
      <c r="C198" s="139">
        <f>Tách!E198</f>
      </c>
      <c r="D198" s="140">
        <f>'Tách 2'!E198</f>
      </c>
      <c r="E198" s="5"/>
      <c r="F198" s="5"/>
    </row>
    <row x14ac:dyDescent="0.25" r="199" customHeight="1" ht="18.75">
      <c r="A199" s="110" t="s">
        <v>371</v>
      </c>
      <c r="B199" s="138" t="s">
        <v>675</v>
      </c>
      <c r="C199" s="139">
        <f>Tách!E199</f>
      </c>
      <c r="D199" s="140">
        <f>'Tách 2'!E199</f>
      </c>
      <c r="E199" s="5"/>
      <c r="F199" s="5"/>
    </row>
    <row x14ac:dyDescent="0.25" r="200" customHeight="1" ht="18.75">
      <c r="A200" s="108"/>
      <c r="B200" s="109"/>
      <c r="C200" s="139">
        <f>Tách!E200</f>
      </c>
      <c r="D200" s="140">
        <f>'Tách 2'!E200</f>
      </c>
      <c r="E200" s="5"/>
      <c r="F200" s="5"/>
    </row>
    <row x14ac:dyDescent="0.25" r="201" customHeight="1" ht="18.75">
      <c r="A201" s="108"/>
      <c r="B201" s="109"/>
      <c r="C201" s="139">
        <f>Tách!E201</f>
      </c>
      <c r="D201" s="140">
        <f>'Tách 2'!E201</f>
      </c>
      <c r="E201" s="5"/>
      <c r="F201" s="5"/>
    </row>
    <row x14ac:dyDescent="0.25" r="202" customHeight="1" ht="18.75">
      <c r="A202" s="113"/>
      <c r="B202" s="143"/>
      <c r="C202" s="144">
        <f>Tách!E202</f>
      </c>
      <c r="D202" s="145">
        <f>'Tách 2'!E202</f>
      </c>
      <c r="E202" s="5"/>
      <c r="F202" s="5"/>
    </row>
    <row x14ac:dyDescent="0.25" r="203" customHeight="1" ht="18.75">
      <c r="A203" s="24"/>
      <c r="B203" s="88"/>
      <c r="C203" s="14"/>
      <c r="D203" s="14"/>
      <c r="E203" s="5"/>
      <c r="F203" s="5"/>
    </row>
    <row x14ac:dyDescent="0.25" r="204" customHeight="1" ht="18.75">
      <c r="A204" s="92" t="s">
        <v>373</v>
      </c>
      <c r="B204" s="88"/>
      <c r="C204" s="14"/>
      <c r="D204" s="14"/>
      <c r="E204" s="5"/>
      <c r="F204" s="5"/>
    </row>
    <row x14ac:dyDescent="0.25" r="205" customHeight="1" ht="18.75">
      <c r="A205" s="105" t="s">
        <v>2</v>
      </c>
      <c r="B205" s="106" t="s">
        <v>167</v>
      </c>
      <c r="C205" s="137">
        <f>Tách!E205</f>
      </c>
      <c r="D205" s="19" t="s">
        <v>90</v>
      </c>
      <c r="E205" s="5"/>
      <c r="F205" s="5"/>
    </row>
    <row x14ac:dyDescent="0.25" r="206" customHeight="1" ht="18.75">
      <c r="A206" s="110" t="s">
        <v>374</v>
      </c>
      <c r="B206" s="138" t="s">
        <v>676</v>
      </c>
      <c r="C206" s="139">
        <f>Tách!E206</f>
      </c>
      <c r="D206" s="140">
        <f>'Tách 2'!E206</f>
      </c>
      <c r="E206" s="5"/>
      <c r="F206" s="5"/>
    </row>
    <row x14ac:dyDescent="0.25" r="207" customHeight="1" ht="18.75">
      <c r="A207" s="108"/>
      <c r="B207" s="109"/>
      <c r="C207" s="139">
        <f>Tách!E207</f>
      </c>
      <c r="D207" s="140">
        <f>'Tách 2'!E207</f>
      </c>
      <c r="E207" s="5"/>
      <c r="F207" s="5"/>
    </row>
    <row x14ac:dyDescent="0.25" r="208" customHeight="1" ht="18.75">
      <c r="A208" s="110" t="s">
        <v>377</v>
      </c>
      <c r="B208" s="138" t="s">
        <v>677</v>
      </c>
      <c r="C208" s="139">
        <f>Tách!E208</f>
      </c>
      <c r="D208" s="140">
        <f>'Tách 2'!E208</f>
      </c>
      <c r="E208" s="5"/>
      <c r="F208" s="5"/>
    </row>
    <row x14ac:dyDescent="0.25" r="209" customHeight="1" ht="18.75">
      <c r="A209" s="108"/>
      <c r="B209" s="109"/>
      <c r="C209" s="139">
        <f>Tách!E209</f>
      </c>
      <c r="D209" s="140">
        <f>'Tách 2'!E209</f>
      </c>
      <c r="E209" s="5"/>
      <c r="F209" s="5"/>
    </row>
    <row x14ac:dyDescent="0.25" r="210" customHeight="1" ht="18.75">
      <c r="A210" s="108"/>
      <c r="B210" s="109"/>
      <c r="C210" s="139">
        <f>Tách!E210</f>
      </c>
      <c r="D210" s="140">
        <f>'Tách 2'!E210</f>
      </c>
      <c r="E210" s="5"/>
      <c r="F210" s="5"/>
    </row>
    <row x14ac:dyDescent="0.25" r="211" customHeight="1" ht="18.75">
      <c r="A211" s="110" t="s">
        <v>380</v>
      </c>
      <c r="B211" s="138" t="s">
        <v>678</v>
      </c>
      <c r="C211" s="139">
        <f>Tách!E211</f>
      </c>
      <c r="D211" s="140">
        <f>'Tách 2'!E211</f>
      </c>
      <c r="E211" s="5"/>
      <c r="F211" s="5"/>
    </row>
    <row x14ac:dyDescent="0.25" r="212" customHeight="1" ht="18.75">
      <c r="A212" s="108"/>
      <c r="B212" s="109"/>
      <c r="C212" s="139">
        <f>Tách!E212</f>
      </c>
      <c r="D212" s="140">
        <f>'Tách 2'!E212</f>
      </c>
      <c r="E212" s="5"/>
      <c r="F212" s="5"/>
    </row>
    <row x14ac:dyDescent="0.25" r="213" customHeight="1" ht="18.75">
      <c r="A213" s="108"/>
      <c r="B213" s="109"/>
      <c r="C213" s="139">
        <f>Tách!E213</f>
      </c>
      <c r="D213" s="140">
        <f>'Tách 2'!E213</f>
      </c>
      <c r="E213" s="5"/>
      <c r="F213" s="5"/>
    </row>
    <row x14ac:dyDescent="0.25" r="214" customHeight="1" ht="18.75">
      <c r="A214" s="110" t="s">
        <v>382</v>
      </c>
      <c r="B214" s="138" t="s">
        <v>679</v>
      </c>
      <c r="C214" s="139">
        <f>Tách!E214</f>
      </c>
      <c r="D214" s="140">
        <f>'Tách 2'!E214</f>
      </c>
      <c r="E214" s="5"/>
      <c r="F214" s="5"/>
    </row>
    <row x14ac:dyDescent="0.25" r="215" customHeight="1" ht="18.75">
      <c r="A215" s="108"/>
      <c r="B215" s="109"/>
      <c r="C215" s="139">
        <f>Tách!E215</f>
      </c>
      <c r="D215" s="140">
        <f>'Tách 2'!E215</f>
      </c>
      <c r="E215" s="5"/>
      <c r="F215" s="5"/>
    </row>
    <row x14ac:dyDescent="0.25" r="216" customHeight="1" ht="18.75">
      <c r="A216" s="108"/>
      <c r="B216" s="109"/>
      <c r="C216" s="139">
        <f>Tách!E216</f>
      </c>
      <c r="D216" s="140">
        <f>'Tách 2'!E216</f>
      </c>
      <c r="E216" s="5"/>
      <c r="F216" s="5"/>
    </row>
    <row x14ac:dyDescent="0.25" r="217" customHeight="1" ht="18.75">
      <c r="A217" s="110" t="s">
        <v>384</v>
      </c>
      <c r="B217" s="138" t="s">
        <v>680</v>
      </c>
      <c r="C217" s="139">
        <f>Tách!E217</f>
      </c>
      <c r="D217" s="140">
        <f>'Tách 2'!E217</f>
      </c>
      <c r="E217" s="5"/>
      <c r="F217" s="5"/>
    </row>
    <row x14ac:dyDescent="0.25" r="218" customHeight="1" ht="18.75">
      <c r="A218" s="108"/>
      <c r="B218" s="109"/>
      <c r="C218" s="139">
        <f>Tách!E218</f>
      </c>
      <c r="D218" s="140">
        <f>'Tách 2'!E218</f>
      </c>
      <c r="E218" s="5"/>
      <c r="F218" s="5"/>
    </row>
    <row x14ac:dyDescent="0.25" r="219" customHeight="1" ht="18.75">
      <c r="A219" s="108"/>
      <c r="B219" s="109"/>
      <c r="C219" s="139">
        <f>Tách!E219</f>
      </c>
      <c r="D219" s="140">
        <f>'Tách 2'!E219</f>
      </c>
      <c r="E219" s="5"/>
      <c r="F219" s="5"/>
    </row>
    <row x14ac:dyDescent="0.25" r="220" customHeight="1" ht="18.75">
      <c r="A220" s="110" t="s">
        <v>386</v>
      </c>
      <c r="B220" s="138" t="s">
        <v>681</v>
      </c>
      <c r="C220" s="139">
        <f>Tách!E220</f>
      </c>
      <c r="D220" s="140">
        <f>'Tách 2'!E220</f>
      </c>
      <c r="E220" s="5"/>
      <c r="F220" s="5"/>
    </row>
    <row x14ac:dyDescent="0.25" r="221" customHeight="1" ht="18.75">
      <c r="A221" s="108"/>
      <c r="B221" s="109"/>
      <c r="C221" s="139">
        <f>Tách!E221</f>
      </c>
      <c r="D221" s="140">
        <f>'Tách 2'!E221</f>
      </c>
      <c r="E221" s="5"/>
      <c r="F221" s="5"/>
    </row>
    <row x14ac:dyDescent="0.25" r="222" customHeight="1" ht="18.75">
      <c r="A222" s="110" t="s">
        <v>388</v>
      </c>
      <c r="B222" s="138" t="s">
        <v>682</v>
      </c>
      <c r="C222" s="139">
        <f>Tách!E222</f>
      </c>
      <c r="D222" s="140">
        <f>'Tách 2'!E222</f>
      </c>
      <c r="E222" s="5"/>
      <c r="F222" s="5"/>
    </row>
    <row x14ac:dyDescent="0.25" r="223" customHeight="1" ht="18.75">
      <c r="A223" s="108"/>
      <c r="B223" s="109"/>
      <c r="C223" s="139">
        <f>Tách!E223</f>
      </c>
      <c r="D223" s="140">
        <f>'Tách 2'!E223</f>
      </c>
      <c r="E223" s="5"/>
      <c r="F223" s="5"/>
    </row>
    <row x14ac:dyDescent="0.25" r="224" customHeight="1" ht="18.75">
      <c r="A224" s="113"/>
      <c r="B224" s="143"/>
      <c r="C224" s="144">
        <f>Tách!E224</f>
      </c>
      <c r="D224" s="145">
        <f>'Tách 2'!E224</f>
      </c>
      <c r="E224" s="5"/>
      <c r="F224" s="5"/>
    </row>
    <row x14ac:dyDescent="0.25" r="225" customHeight="1" ht="18.75">
      <c r="A225" s="24"/>
      <c r="B225" s="88"/>
      <c r="C225" s="14"/>
      <c r="D225" s="14"/>
      <c r="E225" s="5"/>
      <c r="F225" s="5"/>
    </row>
    <row x14ac:dyDescent="0.25" r="226" customHeight="1" ht="18.75">
      <c r="A226" s="92" t="s">
        <v>390</v>
      </c>
      <c r="B226" s="88"/>
      <c r="C226" s="14"/>
      <c r="D226" s="14"/>
      <c r="E226" s="5"/>
      <c r="F226" s="5"/>
    </row>
    <row x14ac:dyDescent="0.25" r="227" customHeight="1" ht="18.75">
      <c r="A227" s="105" t="s">
        <v>2</v>
      </c>
      <c r="B227" s="106" t="s">
        <v>167</v>
      </c>
      <c r="C227" s="137">
        <f>Tách!E227</f>
      </c>
      <c r="D227" s="19" t="s">
        <v>90</v>
      </c>
      <c r="E227" s="5"/>
      <c r="F227" s="5"/>
    </row>
    <row x14ac:dyDescent="0.25" r="228" customHeight="1" ht="18.75">
      <c r="A228" s="110" t="s">
        <v>391</v>
      </c>
      <c r="B228" s="138" t="s">
        <v>683</v>
      </c>
      <c r="C228" s="139">
        <f>Tách!E228</f>
      </c>
      <c r="D228" s="140">
        <f>'Tách 2'!E228</f>
      </c>
      <c r="E228" s="5"/>
      <c r="F228" s="5"/>
    </row>
    <row x14ac:dyDescent="0.25" r="229" customHeight="1" ht="18.75">
      <c r="A229" s="108"/>
      <c r="B229" s="109"/>
      <c r="C229" s="139">
        <f>Tách!E229</f>
      </c>
      <c r="D229" s="140">
        <f>'Tách 2'!E229</f>
      </c>
      <c r="E229" s="5"/>
      <c r="F229" s="5"/>
    </row>
    <row x14ac:dyDescent="0.25" r="230" customHeight="1" ht="18.75">
      <c r="A230" s="108"/>
      <c r="B230" s="109"/>
      <c r="C230" s="139">
        <f>Tách!E230</f>
      </c>
      <c r="D230" s="140">
        <f>'Tách 2'!E230</f>
      </c>
      <c r="E230" s="5"/>
      <c r="F230" s="5"/>
    </row>
    <row x14ac:dyDescent="0.25" r="231" customHeight="1" ht="18.75">
      <c r="A231" s="110" t="s">
        <v>395</v>
      </c>
      <c r="B231" s="138" t="s">
        <v>684</v>
      </c>
      <c r="C231" s="139">
        <f>Tách!E231</f>
      </c>
      <c r="D231" s="140">
        <f>'Tách 2'!E231</f>
      </c>
      <c r="E231" s="5"/>
      <c r="F231" s="5"/>
    </row>
    <row x14ac:dyDescent="0.25" r="232" customHeight="1" ht="18.75">
      <c r="A232" s="108"/>
      <c r="B232" s="109"/>
      <c r="C232" s="139">
        <f>Tách!E232</f>
      </c>
      <c r="D232" s="140">
        <f>'Tách 2'!E232</f>
      </c>
      <c r="E232" s="5"/>
      <c r="F232" s="5"/>
    </row>
    <row x14ac:dyDescent="0.25" r="233" customHeight="1" ht="18.75">
      <c r="A233" s="108"/>
      <c r="B233" s="109"/>
      <c r="C233" s="139">
        <f>Tách!E233</f>
      </c>
      <c r="D233" s="140">
        <f>'Tách 2'!E233</f>
      </c>
      <c r="E233" s="5"/>
      <c r="F233" s="5"/>
    </row>
    <row x14ac:dyDescent="0.25" r="234" customHeight="1" ht="18.75">
      <c r="A234" s="110" t="s">
        <v>397</v>
      </c>
      <c r="B234" s="138" t="s">
        <v>685</v>
      </c>
      <c r="C234" s="139">
        <f>Tách!E234</f>
      </c>
      <c r="D234" s="140">
        <f>'Tách 2'!E234</f>
      </c>
      <c r="E234" s="5"/>
      <c r="F234" s="5"/>
    </row>
    <row x14ac:dyDescent="0.25" r="235" customHeight="1" ht="18.75">
      <c r="A235" s="108"/>
      <c r="B235" s="109"/>
      <c r="C235" s="139">
        <f>Tách!E235</f>
      </c>
      <c r="D235" s="140">
        <f>'Tách 2'!E235</f>
      </c>
      <c r="E235" s="5"/>
      <c r="F235" s="5"/>
    </row>
    <row x14ac:dyDescent="0.25" r="236" customHeight="1" ht="18.75">
      <c r="A236" s="108"/>
      <c r="B236" s="109"/>
      <c r="C236" s="139">
        <f>Tách!E236</f>
      </c>
      <c r="D236" s="140">
        <f>'Tách 2'!E236</f>
      </c>
      <c r="E236" s="5"/>
      <c r="F236" s="5"/>
    </row>
    <row x14ac:dyDescent="0.25" r="237" customHeight="1" ht="18.75">
      <c r="A237" s="108"/>
      <c r="B237" s="109"/>
      <c r="C237" s="139">
        <f>Tách!E237</f>
      </c>
      <c r="D237" s="140">
        <f>'Tách 2'!E237</f>
      </c>
      <c r="E237" s="5"/>
      <c r="F237" s="5"/>
    </row>
    <row x14ac:dyDescent="0.25" r="238" customHeight="1" ht="18.75">
      <c r="A238" s="110" t="s">
        <v>401</v>
      </c>
      <c r="B238" s="138" t="s">
        <v>686</v>
      </c>
      <c r="C238" s="139">
        <f>Tách!E238</f>
      </c>
      <c r="D238" s="140">
        <f>'Tách 2'!E238</f>
      </c>
      <c r="E238" s="5"/>
      <c r="F238" s="5"/>
    </row>
    <row x14ac:dyDescent="0.25" r="239" customHeight="1" ht="18.75">
      <c r="A239" s="108"/>
      <c r="B239" s="109"/>
      <c r="C239" s="139">
        <f>Tách!E239</f>
      </c>
      <c r="D239" s="140">
        <f>'Tách 2'!E239</f>
      </c>
      <c r="E239" s="5"/>
      <c r="F239" s="5"/>
    </row>
    <row x14ac:dyDescent="0.25" r="240" customHeight="1" ht="18.75">
      <c r="A240" s="108"/>
      <c r="B240" s="109"/>
      <c r="C240" s="139">
        <f>Tách!E240</f>
      </c>
      <c r="D240" s="140">
        <f>'Tách 2'!E240</f>
      </c>
      <c r="E240" s="5"/>
      <c r="F240" s="5"/>
    </row>
    <row x14ac:dyDescent="0.25" r="241" customHeight="1" ht="18.75">
      <c r="A241" s="110" t="s">
        <v>403</v>
      </c>
      <c r="B241" s="138" t="s">
        <v>687</v>
      </c>
      <c r="C241" s="139">
        <f>Tách!E241</f>
      </c>
      <c r="D241" s="140">
        <f>'Tách 2'!E241</f>
      </c>
      <c r="E241" s="5"/>
      <c r="F241" s="5"/>
    </row>
    <row x14ac:dyDescent="0.25" r="242" customHeight="1" ht="18.75">
      <c r="A242" s="108"/>
      <c r="B242" s="109"/>
      <c r="C242" s="139">
        <f>Tách!E242</f>
      </c>
      <c r="D242" s="140">
        <f>'Tách 2'!E242</f>
      </c>
      <c r="E242" s="5"/>
      <c r="F242" s="5"/>
    </row>
    <row x14ac:dyDescent="0.25" r="243" customHeight="1" ht="18.75">
      <c r="A243" s="108"/>
      <c r="B243" s="109"/>
      <c r="C243" s="139">
        <f>Tách!E243</f>
      </c>
      <c r="D243" s="140">
        <f>'Tách 2'!E243</f>
      </c>
      <c r="E243" s="5"/>
      <c r="F243" s="5"/>
    </row>
    <row x14ac:dyDescent="0.25" r="244" customHeight="1" ht="18.75">
      <c r="A244" s="108"/>
      <c r="B244" s="109"/>
      <c r="C244" s="139">
        <f>Tách!E244</f>
      </c>
      <c r="D244" s="140">
        <f>'Tách 2'!E244</f>
      </c>
      <c r="E244" s="5"/>
      <c r="F244" s="5"/>
    </row>
    <row x14ac:dyDescent="0.25" r="245" customHeight="1" ht="18.75">
      <c r="A245" s="110" t="s">
        <v>407</v>
      </c>
      <c r="B245" s="138" t="s">
        <v>688</v>
      </c>
      <c r="C245" s="139">
        <f>Tách!E245</f>
      </c>
      <c r="D245" s="140">
        <f>'Tách 2'!E245</f>
      </c>
      <c r="E245" s="5"/>
      <c r="F245" s="5"/>
    </row>
    <row x14ac:dyDescent="0.25" r="246" customHeight="1" ht="18.75">
      <c r="A246" s="108"/>
      <c r="B246" s="109"/>
      <c r="C246" s="139">
        <f>Tách!E246</f>
      </c>
      <c r="D246" s="140">
        <f>'Tách 2'!E246</f>
      </c>
      <c r="E246" s="5"/>
      <c r="F246" s="5"/>
    </row>
    <row x14ac:dyDescent="0.25" r="247" customHeight="1" ht="18.75">
      <c r="A247" s="108"/>
      <c r="B247" s="109"/>
      <c r="C247" s="139">
        <f>Tách!E247</f>
      </c>
      <c r="D247" s="140">
        <f>'Tách 2'!E247</f>
      </c>
      <c r="E247" s="5"/>
      <c r="F247" s="5"/>
    </row>
    <row x14ac:dyDescent="0.25" r="248" customHeight="1" ht="18.75">
      <c r="A248" s="108"/>
      <c r="B248" s="109"/>
      <c r="C248" s="139">
        <f>Tách!E248</f>
      </c>
      <c r="D248" s="140">
        <f>'Tách 2'!E248</f>
      </c>
      <c r="E248" s="5"/>
      <c r="F248" s="5"/>
    </row>
    <row x14ac:dyDescent="0.25" r="249" customHeight="1" ht="18.75">
      <c r="A249" s="110" t="s">
        <v>411</v>
      </c>
      <c r="B249" s="138" t="s">
        <v>689</v>
      </c>
      <c r="C249" s="139">
        <f>Tách!E249</f>
      </c>
      <c r="D249" s="140">
        <f>'Tách 2'!E249</f>
      </c>
      <c r="E249" s="5"/>
      <c r="F249" s="5"/>
    </row>
    <row x14ac:dyDescent="0.25" r="250" customHeight="1" ht="18.75">
      <c r="A250" s="108"/>
      <c r="B250" s="109"/>
      <c r="C250" s="139">
        <f>Tách!E250</f>
      </c>
      <c r="D250" s="140">
        <f>'Tách 2'!E250</f>
      </c>
      <c r="E250" s="5"/>
      <c r="F250" s="5"/>
    </row>
    <row x14ac:dyDescent="0.25" r="251" customHeight="1" ht="18.75">
      <c r="A251" s="108"/>
      <c r="B251" s="109"/>
      <c r="C251" s="139">
        <f>Tách!E251</f>
      </c>
      <c r="D251" s="140">
        <f>'Tách 2'!E251</f>
      </c>
      <c r="E251" s="5"/>
      <c r="F251" s="5"/>
    </row>
    <row x14ac:dyDescent="0.25" r="252" customHeight="1" ht="18.75">
      <c r="A252" s="110" t="s">
        <v>413</v>
      </c>
      <c r="B252" s="138" t="s">
        <v>690</v>
      </c>
      <c r="C252" s="139">
        <f>Tách!E252</f>
      </c>
      <c r="D252" s="140">
        <f>'Tách 2'!E252</f>
      </c>
      <c r="E252" s="5"/>
      <c r="F252" s="5"/>
    </row>
    <row x14ac:dyDescent="0.25" r="253" customHeight="1" ht="18.75">
      <c r="A253" s="108"/>
      <c r="B253" s="109"/>
      <c r="C253" s="139">
        <f>Tách!E253</f>
      </c>
      <c r="D253" s="140">
        <f>'Tách 2'!E253</f>
      </c>
      <c r="E253" s="5"/>
      <c r="F253" s="5"/>
    </row>
    <row x14ac:dyDescent="0.25" r="254" customHeight="1" ht="18.75">
      <c r="A254" s="108"/>
      <c r="B254" s="109"/>
      <c r="C254" s="139">
        <f>Tách!E254</f>
      </c>
      <c r="D254" s="140">
        <f>'Tách 2'!E254</f>
      </c>
      <c r="E254" s="5"/>
      <c r="F254" s="5"/>
    </row>
    <row x14ac:dyDescent="0.25" r="255" customHeight="1" ht="18.75">
      <c r="A255" s="108"/>
      <c r="B255" s="109"/>
      <c r="C255" s="139">
        <f>Tách!E255</f>
      </c>
      <c r="D255" s="140">
        <f>'Tách 2'!E255</f>
      </c>
      <c r="E255" s="5"/>
      <c r="F255" s="5"/>
    </row>
    <row x14ac:dyDescent="0.25" r="256" customHeight="1" ht="18.75">
      <c r="A256" s="110" t="s">
        <v>417</v>
      </c>
      <c r="B256" s="138" t="s">
        <v>691</v>
      </c>
      <c r="C256" s="139">
        <f>Tách!E256</f>
      </c>
      <c r="D256" s="140">
        <f>'Tách 2'!E256</f>
      </c>
      <c r="E256" s="5"/>
      <c r="F256" s="5"/>
    </row>
    <row x14ac:dyDescent="0.25" r="257" customHeight="1" ht="18.75">
      <c r="A257" s="108"/>
      <c r="B257" s="109"/>
      <c r="C257" s="139">
        <f>Tách!E257</f>
      </c>
      <c r="D257" s="140">
        <f>'Tách 2'!E257</f>
      </c>
      <c r="E257" s="5"/>
      <c r="F257" s="5"/>
    </row>
    <row x14ac:dyDescent="0.25" r="258" customHeight="1" ht="18.75">
      <c r="A258" s="108"/>
      <c r="B258" s="109"/>
      <c r="C258" s="139">
        <f>Tách!E258</f>
      </c>
      <c r="D258" s="140">
        <f>'Tách 2'!E258</f>
      </c>
      <c r="E258" s="5"/>
      <c r="F258" s="5"/>
    </row>
    <row x14ac:dyDescent="0.25" r="259" customHeight="1" ht="18.75">
      <c r="A259" s="108"/>
      <c r="B259" s="109"/>
      <c r="C259" s="139">
        <f>Tách!E259</f>
      </c>
      <c r="D259" s="140">
        <f>'Tách 2'!E259</f>
      </c>
      <c r="E259" s="5"/>
      <c r="F259" s="5"/>
    </row>
    <row x14ac:dyDescent="0.25" r="260" customHeight="1" ht="18.75">
      <c r="A260" s="110" t="s">
        <v>419</v>
      </c>
      <c r="B260" s="138" t="s">
        <v>692</v>
      </c>
      <c r="C260" s="139">
        <f>Tách!E260</f>
      </c>
      <c r="D260" s="140">
        <f>'Tách 2'!E260</f>
      </c>
      <c r="E260" s="5"/>
      <c r="F260" s="5"/>
    </row>
    <row x14ac:dyDescent="0.25" r="261" customHeight="1" ht="18.75">
      <c r="A261" s="108"/>
      <c r="B261" s="109"/>
      <c r="C261" s="139">
        <f>Tách!E261</f>
      </c>
      <c r="D261" s="140">
        <f>'Tách 2'!E261</f>
      </c>
      <c r="E261" s="5"/>
      <c r="F261" s="5"/>
    </row>
    <row x14ac:dyDescent="0.25" r="262" customHeight="1" ht="18.75">
      <c r="A262" s="108"/>
      <c r="B262" s="109"/>
      <c r="C262" s="139">
        <f>Tách!E262</f>
      </c>
      <c r="D262" s="140">
        <f>'Tách 2'!E262</f>
      </c>
      <c r="E262" s="5"/>
      <c r="F262" s="5"/>
    </row>
    <row x14ac:dyDescent="0.25" r="263" customHeight="1" ht="18.75">
      <c r="A263" s="108"/>
      <c r="B263" s="109"/>
      <c r="C263" s="139">
        <f>Tách!E263</f>
      </c>
      <c r="D263" s="140">
        <f>'Tách 2'!E263</f>
      </c>
      <c r="E263" s="5"/>
      <c r="F263" s="5"/>
    </row>
    <row x14ac:dyDescent="0.25" r="264" customHeight="1" ht="18.75">
      <c r="A264" s="110" t="s">
        <v>423</v>
      </c>
      <c r="B264" s="138" t="s">
        <v>693</v>
      </c>
      <c r="C264" s="139">
        <f>Tách!E264</f>
      </c>
      <c r="D264" s="140">
        <f>'Tách 2'!E264</f>
      </c>
      <c r="E264" s="5"/>
      <c r="F264" s="5"/>
    </row>
    <row x14ac:dyDescent="0.25" r="265" customHeight="1" ht="18.75">
      <c r="A265" s="108"/>
      <c r="B265" s="109"/>
      <c r="C265" s="139">
        <f>Tách!E265</f>
      </c>
      <c r="D265" s="140">
        <f>'Tách 2'!E265</f>
      </c>
      <c r="E265" s="5"/>
      <c r="F265" s="5"/>
    </row>
    <row x14ac:dyDescent="0.25" r="266" customHeight="1" ht="18.75">
      <c r="A266" s="113"/>
      <c r="B266" s="143"/>
      <c r="C266" s="144">
        <f>Tách!E266</f>
      </c>
      <c r="D266" s="145">
        <f>'Tách 2'!E266</f>
      </c>
      <c r="E266" s="5"/>
      <c r="F266" s="5"/>
    </row>
    <row x14ac:dyDescent="0.25" r="267" customHeight="1" ht="18.75">
      <c r="A267" s="92"/>
      <c r="B267" s="88"/>
      <c r="C267" s="14"/>
      <c r="D267" s="14"/>
      <c r="E267" s="5"/>
      <c r="F267" s="5"/>
    </row>
    <row x14ac:dyDescent="0.25" r="268" customHeight="1" ht="18.75">
      <c r="A268" s="92" t="s">
        <v>427</v>
      </c>
      <c r="B268" s="88"/>
      <c r="C268" s="14"/>
      <c r="D268" s="14"/>
      <c r="E268" s="5"/>
      <c r="F268" s="5"/>
    </row>
    <row x14ac:dyDescent="0.25" r="269" customHeight="1" ht="18.75">
      <c r="A269" s="105" t="s">
        <v>2</v>
      </c>
      <c r="B269" s="106" t="s">
        <v>167</v>
      </c>
      <c r="C269" s="137">
        <f>Tách!E269</f>
      </c>
      <c r="D269" s="19" t="s">
        <v>90</v>
      </c>
      <c r="E269" s="5"/>
      <c r="F269" s="5"/>
    </row>
    <row x14ac:dyDescent="0.25" r="270" customHeight="1" ht="18.75">
      <c r="A270" s="110" t="s">
        <v>428</v>
      </c>
      <c r="B270" s="138" t="s">
        <v>694</v>
      </c>
      <c r="C270" s="139">
        <f>Tách!E270</f>
      </c>
      <c r="D270" s="140">
        <f>'Tách 2'!E270</f>
      </c>
      <c r="E270" s="5"/>
      <c r="F270" s="5"/>
    </row>
    <row x14ac:dyDescent="0.25" r="271" customHeight="1" ht="18.75">
      <c r="A271" s="108"/>
      <c r="B271" s="109"/>
      <c r="C271" s="139">
        <f>Tách!E271</f>
      </c>
      <c r="D271" s="140">
        <f>'Tách 2'!E271</f>
      </c>
      <c r="E271" s="5"/>
      <c r="F271" s="5"/>
    </row>
    <row x14ac:dyDescent="0.25" r="272" customHeight="1" ht="18.75">
      <c r="A272" s="108"/>
      <c r="B272" s="109"/>
      <c r="C272" s="139">
        <f>Tách!E272</f>
      </c>
      <c r="D272" s="140">
        <f>'Tách 2'!E272</f>
      </c>
      <c r="E272" s="5"/>
      <c r="F272" s="5"/>
    </row>
    <row x14ac:dyDescent="0.25" r="273" customHeight="1" ht="18.75">
      <c r="A273" s="110" t="s">
        <v>431</v>
      </c>
      <c r="B273" s="138" t="s">
        <v>695</v>
      </c>
      <c r="C273" s="139">
        <f>Tách!E273</f>
      </c>
      <c r="D273" s="140">
        <f>'Tách 2'!E273</f>
      </c>
      <c r="E273" s="5"/>
      <c r="F273" s="5"/>
    </row>
    <row x14ac:dyDescent="0.25" r="274" customHeight="1" ht="18.75">
      <c r="A274" s="108"/>
      <c r="B274" s="109"/>
      <c r="C274" s="139">
        <f>Tách!E274</f>
      </c>
      <c r="D274" s="140">
        <f>'Tách 2'!E274</f>
      </c>
      <c r="E274" s="5"/>
      <c r="F274" s="5"/>
    </row>
    <row x14ac:dyDescent="0.25" r="275" customHeight="1" ht="18.75">
      <c r="A275" s="108"/>
      <c r="B275" s="109"/>
      <c r="C275" s="139">
        <f>Tách!E275</f>
      </c>
      <c r="D275" s="140">
        <f>'Tách 2'!E275</f>
      </c>
      <c r="E275" s="5"/>
      <c r="F275" s="5"/>
    </row>
    <row x14ac:dyDescent="0.25" r="276" customHeight="1" ht="18.75">
      <c r="A276" s="110" t="s">
        <v>434</v>
      </c>
      <c r="B276" s="138" t="s">
        <v>696</v>
      </c>
      <c r="C276" s="139">
        <f>Tách!E276</f>
      </c>
      <c r="D276" s="140">
        <f>'Tách 2'!E276</f>
      </c>
      <c r="E276" s="5"/>
      <c r="F276" s="5"/>
    </row>
    <row x14ac:dyDescent="0.25" r="277" customHeight="1" ht="18.75">
      <c r="A277" s="108"/>
      <c r="B277" s="109"/>
      <c r="C277" s="139">
        <f>Tách!E277</f>
      </c>
      <c r="D277" s="140">
        <f>'Tách 2'!E277</f>
      </c>
      <c r="E277" s="5"/>
      <c r="F277" s="5"/>
    </row>
    <row x14ac:dyDescent="0.25" r="278" customHeight="1" ht="18.75">
      <c r="A278" s="110" t="s">
        <v>438</v>
      </c>
      <c r="B278" s="138" t="s">
        <v>697</v>
      </c>
      <c r="C278" s="139">
        <f>Tách!E278</f>
      </c>
      <c r="D278" s="140">
        <f>'Tách 2'!E278</f>
      </c>
      <c r="E278" s="5"/>
      <c r="F278" s="5"/>
    </row>
    <row x14ac:dyDescent="0.25" r="279" customHeight="1" ht="18.75">
      <c r="A279" s="108"/>
      <c r="B279" s="109"/>
      <c r="C279" s="139">
        <f>Tách!E279</f>
      </c>
      <c r="D279" s="140">
        <f>'Tách 2'!E279</f>
      </c>
      <c r="E279" s="5"/>
      <c r="F279" s="5"/>
    </row>
    <row x14ac:dyDescent="0.25" r="280" customHeight="1" ht="18.75">
      <c r="A280" s="113"/>
      <c r="B280" s="143"/>
      <c r="C280" s="144">
        <f>Tách!E280</f>
      </c>
      <c r="D280" s="145">
        <f>'Tách 2'!E280</f>
      </c>
      <c r="E280" s="5"/>
      <c r="F280" s="5"/>
    </row>
    <row x14ac:dyDescent="0.25" r="281" customHeight="1" ht="18.75">
      <c r="A281" s="24"/>
      <c r="B281" s="88"/>
      <c r="C281" s="14"/>
      <c r="D281" s="14"/>
      <c r="E281" s="5"/>
      <c r="F281" s="5"/>
    </row>
    <row x14ac:dyDescent="0.25" r="282" customHeight="1" ht="18.75">
      <c r="A282" s="92" t="s">
        <v>441</v>
      </c>
      <c r="B282" s="88"/>
      <c r="C282" s="14"/>
      <c r="D282" s="14"/>
      <c r="E282" s="5"/>
      <c r="F282" s="5"/>
    </row>
    <row x14ac:dyDescent="0.25" r="283" customHeight="1" ht="18.75">
      <c r="A283" s="105" t="s">
        <v>2</v>
      </c>
      <c r="B283" s="106" t="s">
        <v>167</v>
      </c>
      <c r="C283" s="137">
        <f>Tách!E283</f>
      </c>
      <c r="D283" s="19" t="s">
        <v>90</v>
      </c>
      <c r="E283" s="5"/>
      <c r="F283" s="5"/>
    </row>
    <row x14ac:dyDescent="0.25" r="284" customHeight="1" ht="18.75">
      <c r="A284" s="110" t="s">
        <v>442</v>
      </c>
      <c r="B284" s="138" t="s">
        <v>698</v>
      </c>
      <c r="C284" s="139">
        <f>Tách!E284</f>
      </c>
      <c r="D284" s="140">
        <f>'Tách 2'!E284</f>
      </c>
      <c r="E284" s="5"/>
      <c r="F284" s="5"/>
    </row>
    <row x14ac:dyDescent="0.25" r="285" customHeight="1" ht="18.75">
      <c r="A285" s="108"/>
      <c r="B285" s="109"/>
      <c r="C285" s="139">
        <f>Tách!E285</f>
      </c>
      <c r="D285" s="140">
        <f>'Tách 2'!E285</f>
      </c>
      <c r="E285" s="5"/>
      <c r="F285" s="5"/>
    </row>
    <row x14ac:dyDescent="0.25" r="286" customHeight="1" ht="18.75">
      <c r="A286" s="108"/>
      <c r="B286" s="109"/>
      <c r="C286" s="139">
        <f>Tách!E286</f>
      </c>
      <c r="D286" s="140">
        <f>'Tách 2'!E286</f>
      </c>
      <c r="E286" s="5"/>
      <c r="F286" s="5"/>
    </row>
    <row x14ac:dyDescent="0.25" r="287" customHeight="1" ht="18.75">
      <c r="A287" s="110" t="s">
        <v>446</v>
      </c>
      <c r="B287" s="138" t="s">
        <v>699</v>
      </c>
      <c r="C287" s="139">
        <f>Tách!E287</f>
      </c>
      <c r="D287" s="140">
        <f>'Tách 2'!E287</f>
      </c>
      <c r="E287" s="5"/>
      <c r="F287" s="5"/>
    </row>
    <row x14ac:dyDescent="0.25" r="288" customHeight="1" ht="18.75">
      <c r="A288" s="108"/>
      <c r="B288" s="109"/>
      <c r="C288" s="139">
        <f>Tách!E288</f>
      </c>
      <c r="D288" s="140">
        <f>'Tách 2'!E288</f>
      </c>
      <c r="E288" s="5"/>
      <c r="F288" s="5"/>
    </row>
    <row x14ac:dyDescent="0.25" r="289" customHeight="1" ht="18.75">
      <c r="A289" s="108"/>
      <c r="B289" s="109"/>
      <c r="C289" s="139">
        <f>Tách!E289</f>
      </c>
      <c r="D289" s="140">
        <f>'Tách 2'!E289</f>
      </c>
      <c r="E289" s="5"/>
      <c r="F289" s="5"/>
    </row>
    <row x14ac:dyDescent="0.25" r="290" customHeight="1" ht="18.75">
      <c r="A290" s="110" t="s">
        <v>449</v>
      </c>
      <c r="B290" s="138" t="s">
        <v>700</v>
      </c>
      <c r="C290" s="139">
        <f>Tách!E290</f>
      </c>
      <c r="D290" s="140">
        <f>'Tách 2'!E290</f>
      </c>
      <c r="E290" s="5"/>
      <c r="F290" s="5"/>
    </row>
    <row x14ac:dyDescent="0.25" r="291" customHeight="1" ht="18.75">
      <c r="A291" s="108"/>
      <c r="B291" s="109"/>
      <c r="C291" s="139">
        <f>Tách!E291</f>
      </c>
      <c r="D291" s="140">
        <f>'Tách 2'!E291</f>
      </c>
      <c r="E291" s="5"/>
      <c r="F291" s="5"/>
    </row>
    <row x14ac:dyDescent="0.25" r="292" customHeight="1" ht="18.75">
      <c r="A292" s="108"/>
      <c r="B292" s="109"/>
      <c r="C292" s="139">
        <f>Tách!E292</f>
      </c>
      <c r="D292" s="140">
        <f>'Tách 2'!E292</f>
      </c>
      <c r="E292" s="5"/>
      <c r="F292" s="5"/>
    </row>
    <row x14ac:dyDescent="0.25" r="293" customHeight="1" ht="18.75">
      <c r="A293" s="110" t="s">
        <v>452</v>
      </c>
      <c r="B293" s="138" t="s">
        <v>700</v>
      </c>
      <c r="C293" s="139">
        <f>Tách!E293</f>
      </c>
      <c r="D293" s="140">
        <f>'Tách 2'!E293</f>
      </c>
      <c r="E293" s="5"/>
      <c r="F293" s="5"/>
    </row>
    <row x14ac:dyDescent="0.25" r="294" customHeight="1" ht="18.75">
      <c r="A294" s="108"/>
      <c r="B294" s="109"/>
      <c r="C294" s="139">
        <f>Tách!E294</f>
      </c>
      <c r="D294" s="140">
        <f>'Tách 2'!E294</f>
      </c>
      <c r="E294" s="5"/>
      <c r="F294" s="5"/>
    </row>
    <row x14ac:dyDescent="0.25" r="295" customHeight="1" ht="18.75">
      <c r="A295" s="108"/>
      <c r="B295" s="109"/>
      <c r="C295" s="139">
        <f>Tách!E295</f>
      </c>
      <c r="D295" s="140">
        <f>'Tách 2'!E295</f>
      </c>
      <c r="E295" s="5"/>
      <c r="F295" s="5"/>
    </row>
    <row x14ac:dyDescent="0.25" r="296" customHeight="1" ht="18.75">
      <c r="A296" s="110" t="s">
        <v>454</v>
      </c>
      <c r="B296" s="138" t="s">
        <v>701</v>
      </c>
      <c r="C296" s="139">
        <f>Tách!E296</f>
      </c>
      <c r="D296" s="140">
        <f>'Tách 2'!E296</f>
      </c>
      <c r="E296" s="5"/>
      <c r="F296" s="5"/>
    </row>
    <row x14ac:dyDescent="0.25" r="297" customHeight="1" ht="18.75">
      <c r="A297" s="108"/>
      <c r="B297" s="109"/>
      <c r="C297" s="139">
        <f>Tách!E297</f>
      </c>
      <c r="D297" s="140">
        <f>'Tách 2'!E297</f>
      </c>
      <c r="E297" s="5"/>
      <c r="F297" s="5"/>
    </row>
    <row x14ac:dyDescent="0.25" r="298" customHeight="1" ht="18.75">
      <c r="A298" s="110" t="s">
        <v>457</v>
      </c>
      <c r="B298" s="138" t="s">
        <v>702</v>
      </c>
      <c r="C298" s="139">
        <f>Tách!E298</f>
      </c>
      <c r="D298" s="140">
        <f>'Tách 2'!E298</f>
      </c>
      <c r="E298" s="5"/>
      <c r="F298" s="5"/>
    </row>
    <row x14ac:dyDescent="0.25" r="299" customHeight="1" ht="18.75">
      <c r="A299" s="108"/>
      <c r="B299" s="109"/>
      <c r="C299" s="139">
        <f>Tách!E299</f>
      </c>
      <c r="D299" s="140">
        <f>'Tách 2'!E299</f>
      </c>
      <c r="E299" s="5"/>
      <c r="F299" s="5"/>
    </row>
    <row x14ac:dyDescent="0.25" r="300" customHeight="1" ht="18.75">
      <c r="A300" s="108"/>
      <c r="B300" s="109"/>
      <c r="C300" s="139">
        <f>Tách!E300</f>
      </c>
      <c r="D300" s="140">
        <f>'Tách 2'!E300</f>
      </c>
      <c r="E300" s="5"/>
      <c r="F300" s="5"/>
    </row>
    <row x14ac:dyDescent="0.25" r="301" customHeight="1" ht="18.75">
      <c r="A301" s="108"/>
      <c r="B301" s="109"/>
      <c r="C301" s="139">
        <f>Tách!E301</f>
      </c>
      <c r="D301" s="140">
        <f>'Tách 2'!E301</f>
      </c>
      <c r="E301" s="5"/>
      <c r="F301" s="5"/>
    </row>
    <row x14ac:dyDescent="0.25" r="302" customHeight="1" ht="18.75">
      <c r="A302" s="146" t="s">
        <v>461</v>
      </c>
      <c r="B302" s="111" t="s">
        <v>703</v>
      </c>
      <c r="C302" s="139">
        <f>Tách!E302</f>
      </c>
      <c r="D302" s="140">
        <f>'Tách 2'!E302</f>
      </c>
      <c r="E302" s="5"/>
      <c r="F302" s="5"/>
    </row>
    <row x14ac:dyDescent="0.25" r="303" customHeight="1" ht="18.75">
      <c r="A303" s="147"/>
      <c r="B303" s="114"/>
      <c r="C303" s="144">
        <f>Tách!E302</f>
      </c>
      <c r="D303" s="145">
        <f>'Tách 2'!E302</f>
      </c>
      <c r="E303" s="5"/>
      <c r="F303" s="5"/>
    </row>
    <row x14ac:dyDescent="0.25" r="304" customHeight="1" ht="18.75">
      <c r="A304" s="24"/>
      <c r="B304" s="44"/>
      <c r="C304" s="24"/>
      <c r="D304" s="24"/>
      <c r="E304" s="5"/>
      <c r="F304" s="5"/>
    </row>
    <row x14ac:dyDescent="0.25" r="305" customHeight="1" ht="18.75">
      <c r="A305" s="24"/>
      <c r="B305" s="88"/>
      <c r="C305" s="14"/>
      <c r="D305" s="14"/>
      <c r="E305" s="5"/>
      <c r="F305" s="5"/>
    </row>
    <row x14ac:dyDescent="0.25" r="306" customHeight="1" ht="18.75">
      <c r="A306" s="92" t="s">
        <v>463</v>
      </c>
      <c r="B306" s="88"/>
      <c r="C306" s="14"/>
      <c r="D306" s="14"/>
      <c r="E306" s="5"/>
      <c r="F306" s="5"/>
    </row>
    <row x14ac:dyDescent="0.25" r="307" customHeight="1" ht="18.75">
      <c r="A307" s="105" t="s">
        <v>2</v>
      </c>
      <c r="B307" s="106" t="s">
        <v>167</v>
      </c>
      <c r="C307" s="137">
        <f>Tách!E306</f>
      </c>
      <c r="D307" s="19" t="s">
        <v>90</v>
      </c>
      <c r="E307" s="5"/>
      <c r="F307" s="5"/>
    </row>
    <row x14ac:dyDescent="0.25" r="308" customHeight="1" ht="18.75">
      <c r="A308" s="108" t="s">
        <v>464</v>
      </c>
      <c r="B308" s="109" t="s">
        <v>704</v>
      </c>
      <c r="C308" s="139">
        <f>Tách!E307</f>
      </c>
      <c r="D308" s="140">
        <f>'Tách 2'!E307</f>
      </c>
      <c r="E308" s="5"/>
      <c r="F308" s="5"/>
    </row>
    <row x14ac:dyDescent="0.25" r="309" customHeight="1" ht="18.75">
      <c r="A309" s="110" t="s">
        <v>468</v>
      </c>
      <c r="B309" s="138" t="s">
        <v>705</v>
      </c>
      <c r="C309" s="139">
        <f>Tách!E308</f>
      </c>
      <c r="D309" s="140">
        <f>'Tách 2'!E308</f>
      </c>
      <c r="E309" s="5"/>
      <c r="F309" s="5"/>
    </row>
    <row x14ac:dyDescent="0.25" r="310" customHeight="1" ht="18.75">
      <c r="A310" s="108"/>
      <c r="B310" s="109"/>
      <c r="C310" s="139">
        <f>Tách!E309</f>
      </c>
      <c r="D310" s="140">
        <f>'Tách 2'!E309</f>
      </c>
      <c r="E310" s="5"/>
      <c r="F310" s="5"/>
    </row>
    <row x14ac:dyDescent="0.25" r="311" customHeight="1" ht="18.75">
      <c r="A311" s="108"/>
      <c r="B311" s="109"/>
      <c r="C311" s="139">
        <f>Tách!E310</f>
      </c>
      <c r="D311" s="140">
        <f>'Tách 2'!E310</f>
      </c>
      <c r="E311" s="5"/>
      <c r="F311" s="5"/>
    </row>
    <row x14ac:dyDescent="0.25" r="312" customHeight="1" ht="18.75">
      <c r="A312" s="108"/>
      <c r="B312" s="109"/>
      <c r="C312" s="139">
        <f>Tách!E311</f>
      </c>
      <c r="D312" s="140">
        <f>'Tách 2'!E311</f>
      </c>
      <c r="E312" s="5"/>
      <c r="F312" s="5"/>
    </row>
    <row x14ac:dyDescent="0.25" r="313" customHeight="1" ht="18.75">
      <c r="A313" s="110" t="s">
        <v>472</v>
      </c>
      <c r="B313" s="138" t="s">
        <v>706</v>
      </c>
      <c r="C313" s="142">
        <f>Tách!E312</f>
      </c>
      <c r="D313" s="141">
        <f>'Tách 2'!E312</f>
      </c>
      <c r="E313" s="5"/>
      <c r="F313" s="5"/>
    </row>
    <row x14ac:dyDescent="0.25" r="314" customHeight="1" ht="18.75">
      <c r="A314" s="108"/>
      <c r="B314" s="109"/>
      <c r="C314" s="139">
        <f>Tách!E313</f>
      </c>
      <c r="D314" s="140">
        <f>'Tách 2'!E313</f>
      </c>
      <c r="E314" s="5"/>
      <c r="F314" s="5"/>
    </row>
    <row x14ac:dyDescent="0.25" r="315" customHeight="1" ht="18.75">
      <c r="A315" s="110" t="s">
        <v>476</v>
      </c>
      <c r="B315" s="138" t="s">
        <v>707</v>
      </c>
      <c r="C315" s="142">
        <f>Tách!E314</f>
      </c>
      <c r="D315" s="141">
        <f>'Tách 2'!E314</f>
      </c>
      <c r="E315" s="5"/>
      <c r="F315" s="5"/>
    </row>
    <row x14ac:dyDescent="0.25" r="316" customHeight="1" ht="18.75">
      <c r="A316" s="108"/>
      <c r="B316" s="109"/>
      <c r="C316" s="139">
        <f>Tách!E315</f>
      </c>
      <c r="D316" s="140">
        <f>'Tách 2'!E315</f>
      </c>
      <c r="E316" s="5"/>
      <c r="F316" s="5"/>
    </row>
    <row x14ac:dyDescent="0.25" r="317" customHeight="1" ht="18.75">
      <c r="A317" s="110" t="s">
        <v>480</v>
      </c>
      <c r="B317" s="138" t="s">
        <v>708</v>
      </c>
      <c r="C317" s="142">
        <f>Tách!E316</f>
      </c>
      <c r="D317" s="141">
        <f>'Tách 2'!E316</f>
      </c>
      <c r="E317" s="5"/>
      <c r="F317" s="5"/>
    </row>
    <row x14ac:dyDescent="0.25" r="318" customHeight="1" ht="18.75">
      <c r="A318" s="108"/>
      <c r="B318" s="109"/>
      <c r="C318" s="139">
        <f>Tách!E317</f>
      </c>
      <c r="D318" s="140">
        <f>'Tách 2'!E317</f>
      </c>
      <c r="E318" s="5"/>
      <c r="F318" s="5"/>
    </row>
    <row x14ac:dyDescent="0.25" r="319" customHeight="1" ht="18.75">
      <c r="A319" s="108" t="s">
        <v>482</v>
      </c>
      <c r="B319" s="109" t="s">
        <v>700</v>
      </c>
      <c r="C319" s="139">
        <f>Tách!E318</f>
      </c>
      <c r="D319" s="140">
        <f>'Tách 2'!E318</f>
      </c>
      <c r="E319" s="5"/>
      <c r="F319" s="5"/>
    </row>
    <row x14ac:dyDescent="0.25" r="320" customHeight="1" ht="18.75">
      <c r="A320" s="108" t="s">
        <v>484</v>
      </c>
      <c r="B320" s="109" t="s">
        <v>700</v>
      </c>
      <c r="C320" s="139">
        <f>Tách!E319</f>
      </c>
      <c r="D320" s="140">
        <f>'Tách 2'!E319</f>
      </c>
      <c r="E320" s="5"/>
      <c r="F320" s="5"/>
    </row>
    <row x14ac:dyDescent="0.25" r="321" customHeight="1" ht="18.75">
      <c r="A321" s="110" t="s">
        <v>486</v>
      </c>
      <c r="B321" s="138" t="s">
        <v>709</v>
      </c>
      <c r="C321" s="142">
        <f>Tách!E320</f>
      </c>
      <c r="D321" s="141">
        <f>'Tách 2'!E320</f>
      </c>
      <c r="E321" s="5"/>
      <c r="F321" s="5"/>
    </row>
    <row x14ac:dyDescent="0.25" r="322" customHeight="1" ht="18.75">
      <c r="A322" s="108"/>
      <c r="B322" s="109"/>
      <c r="C322" s="139">
        <f>Tách!E321</f>
      </c>
      <c r="D322" s="140">
        <f>'Tách 2'!E321</f>
      </c>
      <c r="E322" s="5"/>
      <c r="F322" s="5"/>
    </row>
    <row x14ac:dyDescent="0.25" r="323" customHeight="1" ht="18.75">
      <c r="A323" s="108"/>
      <c r="B323" s="109"/>
      <c r="C323" s="139">
        <f>Tách!E322</f>
      </c>
      <c r="D323" s="140">
        <f>'Tách 2'!E322</f>
      </c>
      <c r="E323" s="5"/>
      <c r="F323" s="5"/>
    </row>
    <row x14ac:dyDescent="0.25" r="324" customHeight="1" ht="18.75">
      <c r="A324" s="108"/>
      <c r="B324" s="109"/>
      <c r="C324" s="139">
        <f>Tách!E323</f>
      </c>
      <c r="D324" s="140">
        <f>'Tách 2'!E323</f>
      </c>
      <c r="E324" s="5"/>
      <c r="F324" s="5"/>
    </row>
    <row x14ac:dyDescent="0.25" r="325" customHeight="1" ht="18.75">
      <c r="A325" s="110" t="s">
        <v>490</v>
      </c>
      <c r="B325" s="138" t="s">
        <v>710</v>
      </c>
      <c r="C325" s="142">
        <f>Tách!E324</f>
      </c>
      <c r="D325" s="141">
        <f>'Tách 2'!E324</f>
      </c>
      <c r="E325" s="5"/>
      <c r="F325" s="5"/>
    </row>
    <row x14ac:dyDescent="0.25" r="326" customHeight="1" ht="18.75">
      <c r="A326" s="108"/>
      <c r="B326" s="109"/>
      <c r="C326" s="139">
        <f>Tách!E325</f>
      </c>
      <c r="D326" s="140">
        <f>'Tách 2'!E325</f>
      </c>
      <c r="E326" s="5"/>
      <c r="F326" s="5"/>
    </row>
    <row x14ac:dyDescent="0.25" r="327" customHeight="1" ht="18.75">
      <c r="A327" s="108"/>
      <c r="B327" s="109"/>
      <c r="C327" s="139">
        <f>Tách!E326</f>
      </c>
      <c r="D327" s="140">
        <f>'Tách 2'!E326</f>
      </c>
      <c r="E327" s="5"/>
      <c r="F327" s="5"/>
    </row>
    <row x14ac:dyDescent="0.25" r="328" customHeight="1" ht="18.75">
      <c r="A328" s="108"/>
      <c r="B328" s="109"/>
      <c r="C328" s="139">
        <f>Tách!E327</f>
      </c>
      <c r="D328" s="140">
        <f>'Tách 2'!E327</f>
      </c>
      <c r="E328" s="5"/>
      <c r="F328" s="5"/>
    </row>
    <row x14ac:dyDescent="0.25" r="329" customHeight="1" ht="18.75">
      <c r="A329" s="110" t="s">
        <v>492</v>
      </c>
      <c r="B329" s="138" t="s">
        <v>700</v>
      </c>
      <c r="C329" s="142">
        <f>Tách!E328</f>
      </c>
      <c r="D329" s="141">
        <f>'Tách 2'!E328</f>
      </c>
      <c r="E329" s="5"/>
      <c r="F329" s="5"/>
    </row>
    <row x14ac:dyDescent="0.25" r="330" customHeight="1" ht="18.75">
      <c r="A330" s="108"/>
      <c r="B330" s="109"/>
      <c r="C330" s="139">
        <f>Tách!E329</f>
      </c>
      <c r="D330" s="140">
        <f>'Tách 2'!E329</f>
      </c>
      <c r="E330" s="5"/>
      <c r="F330" s="5"/>
    </row>
    <row x14ac:dyDescent="0.25" r="331" customHeight="1" ht="18.75">
      <c r="A331" s="110" t="s">
        <v>496</v>
      </c>
      <c r="B331" s="138" t="s">
        <v>711</v>
      </c>
      <c r="C331" s="142">
        <f>Tách!E330</f>
      </c>
      <c r="D331" s="141">
        <f>'Tách 2'!E330</f>
      </c>
      <c r="E331" s="5"/>
      <c r="F331" s="5"/>
    </row>
    <row x14ac:dyDescent="0.25" r="332" customHeight="1" ht="18.75">
      <c r="A332" s="108"/>
      <c r="B332" s="109"/>
      <c r="C332" s="142">
        <f>Tách!E331</f>
      </c>
      <c r="D332" s="141">
        <f>'Tách 2'!E331</f>
      </c>
      <c r="E332" s="5"/>
      <c r="F332" s="5"/>
    </row>
    <row x14ac:dyDescent="0.25" r="333" customHeight="1" ht="18.75">
      <c r="A333" s="113"/>
      <c r="B333" s="143"/>
      <c r="C333" s="144">
        <f>Tách!E332</f>
      </c>
      <c r="D333" s="145">
        <f>'Tách 2'!E332</f>
      </c>
      <c r="E333" s="5"/>
      <c r="F333" s="5"/>
    </row>
    <row x14ac:dyDescent="0.25" r="334" customHeight="1" ht="18.75" customFormat="1" s="1">
      <c r="A334" s="3"/>
      <c r="B334" s="27"/>
      <c r="C334" s="3"/>
      <c r="D334" s="3"/>
      <c r="E334" s="3"/>
      <c r="F334" s="3"/>
    </row>
  </sheetData>
  <mergeCells count="196">
    <mergeCell ref="A3:A6"/>
    <mergeCell ref="B3:B6"/>
    <mergeCell ref="A7:A10"/>
    <mergeCell ref="B7:B10"/>
    <mergeCell ref="A11:A14"/>
    <mergeCell ref="B11:B14"/>
    <mergeCell ref="A19:A20"/>
    <mergeCell ref="B19:B20"/>
    <mergeCell ref="A24:A26"/>
    <mergeCell ref="B24:B26"/>
    <mergeCell ref="A27:A29"/>
    <mergeCell ref="B27:B29"/>
    <mergeCell ref="A30:A32"/>
    <mergeCell ref="B30:B32"/>
    <mergeCell ref="A33:A35"/>
    <mergeCell ref="B33:B35"/>
    <mergeCell ref="A36:A38"/>
    <mergeCell ref="B36:B38"/>
    <mergeCell ref="A39:A41"/>
    <mergeCell ref="B39:B41"/>
    <mergeCell ref="A42:A43"/>
    <mergeCell ref="B42:B43"/>
    <mergeCell ref="A44:A45"/>
    <mergeCell ref="B44:B45"/>
    <mergeCell ref="A46:A47"/>
    <mergeCell ref="B46:B47"/>
    <mergeCell ref="A48:A50"/>
    <mergeCell ref="B48:B50"/>
    <mergeCell ref="A51:A54"/>
    <mergeCell ref="B51:B54"/>
    <mergeCell ref="A55:A56"/>
    <mergeCell ref="B55:B56"/>
    <mergeCell ref="A57:A60"/>
    <mergeCell ref="B57:B60"/>
    <mergeCell ref="A61:A62"/>
    <mergeCell ref="B61:B62"/>
    <mergeCell ref="A63:A65"/>
    <mergeCell ref="B63:B65"/>
    <mergeCell ref="A66:A67"/>
    <mergeCell ref="B66:B67"/>
    <mergeCell ref="A68:A70"/>
    <mergeCell ref="B68:B70"/>
    <mergeCell ref="A71:A74"/>
    <mergeCell ref="B71:B74"/>
    <mergeCell ref="A75:A77"/>
    <mergeCell ref="B75:B77"/>
    <mergeCell ref="A78:A80"/>
    <mergeCell ref="B78:B80"/>
    <mergeCell ref="A81:A84"/>
    <mergeCell ref="B81:B84"/>
    <mergeCell ref="A85:A86"/>
    <mergeCell ref="B85:B86"/>
    <mergeCell ref="A87:A90"/>
    <mergeCell ref="B87:B90"/>
    <mergeCell ref="A91:A94"/>
    <mergeCell ref="B91:B94"/>
    <mergeCell ref="A95:A98"/>
    <mergeCell ref="B95:B98"/>
    <mergeCell ref="A99:A100"/>
    <mergeCell ref="B99:B100"/>
    <mergeCell ref="A101:A102"/>
    <mergeCell ref="B101:B102"/>
    <mergeCell ref="A103:A104"/>
    <mergeCell ref="B103:B104"/>
    <mergeCell ref="A105:A106"/>
    <mergeCell ref="B105:B106"/>
    <mergeCell ref="A107:A108"/>
    <mergeCell ref="B107:B108"/>
    <mergeCell ref="A110:A111"/>
    <mergeCell ref="B110:B111"/>
    <mergeCell ref="A112:A113"/>
    <mergeCell ref="B112:B113"/>
    <mergeCell ref="A114:A116"/>
    <mergeCell ref="B114:B116"/>
    <mergeCell ref="A117:A118"/>
    <mergeCell ref="B117:B118"/>
    <mergeCell ref="A119:A122"/>
    <mergeCell ref="B119:B122"/>
    <mergeCell ref="A123:A124"/>
    <mergeCell ref="B123:B124"/>
    <mergeCell ref="A125:A127"/>
    <mergeCell ref="B125:B127"/>
    <mergeCell ref="A128:A130"/>
    <mergeCell ref="B128:B130"/>
    <mergeCell ref="A131:A133"/>
    <mergeCell ref="B131:B133"/>
    <mergeCell ref="A134:A137"/>
    <mergeCell ref="B134:B137"/>
    <mergeCell ref="A138:A140"/>
    <mergeCell ref="B138:B140"/>
    <mergeCell ref="A141:A144"/>
    <mergeCell ref="B141:B144"/>
    <mergeCell ref="A148:A151"/>
    <mergeCell ref="B148:B151"/>
    <mergeCell ref="A152:A153"/>
    <mergeCell ref="B152:B153"/>
    <mergeCell ref="A154:A155"/>
    <mergeCell ref="B154:B155"/>
    <mergeCell ref="A156:A159"/>
    <mergeCell ref="B156:B159"/>
    <mergeCell ref="A160:A163"/>
    <mergeCell ref="B160:B163"/>
    <mergeCell ref="A164:A167"/>
    <mergeCell ref="B164:B167"/>
    <mergeCell ref="A168:A171"/>
    <mergeCell ref="B168:B171"/>
    <mergeCell ref="A172:A175"/>
    <mergeCell ref="B172:B175"/>
    <mergeCell ref="A176:A178"/>
    <mergeCell ref="B176:B178"/>
    <mergeCell ref="A179:A182"/>
    <mergeCell ref="B179:B182"/>
    <mergeCell ref="A183:A184"/>
    <mergeCell ref="B183:B184"/>
    <mergeCell ref="A185:A189"/>
    <mergeCell ref="B185:B189"/>
    <mergeCell ref="A190:A192"/>
    <mergeCell ref="B190:B192"/>
    <mergeCell ref="A193:A198"/>
    <mergeCell ref="B193:B198"/>
    <mergeCell ref="A199:A202"/>
    <mergeCell ref="B199:B202"/>
    <mergeCell ref="A206:A207"/>
    <mergeCell ref="B206:B207"/>
    <mergeCell ref="A208:A210"/>
    <mergeCell ref="B208:B210"/>
    <mergeCell ref="A211:A213"/>
    <mergeCell ref="B211:B213"/>
    <mergeCell ref="A214:A216"/>
    <mergeCell ref="B214:B216"/>
    <mergeCell ref="A217:A219"/>
    <mergeCell ref="B217:B219"/>
    <mergeCell ref="A220:A221"/>
    <mergeCell ref="B220:B221"/>
    <mergeCell ref="A222:A224"/>
    <mergeCell ref="B222:B224"/>
    <mergeCell ref="A228:A230"/>
    <mergeCell ref="B228:B230"/>
    <mergeCell ref="A231:A233"/>
    <mergeCell ref="B231:B233"/>
    <mergeCell ref="A234:A237"/>
    <mergeCell ref="B234:B237"/>
    <mergeCell ref="A238:A240"/>
    <mergeCell ref="B238:B240"/>
    <mergeCell ref="A241:A244"/>
    <mergeCell ref="B241:B244"/>
    <mergeCell ref="A245:A248"/>
    <mergeCell ref="B245:B248"/>
    <mergeCell ref="A249:A251"/>
    <mergeCell ref="B249:B251"/>
    <mergeCell ref="A252:A255"/>
    <mergeCell ref="B252:B255"/>
    <mergeCell ref="A256:A259"/>
    <mergeCell ref="B256:B259"/>
    <mergeCell ref="A260:A263"/>
    <mergeCell ref="B260:B263"/>
    <mergeCell ref="A264:A266"/>
    <mergeCell ref="B264:B266"/>
    <mergeCell ref="A270:A272"/>
    <mergeCell ref="B270:B272"/>
    <mergeCell ref="A273:A275"/>
    <mergeCell ref="B273:B275"/>
    <mergeCell ref="A276:A277"/>
    <mergeCell ref="B276:B277"/>
    <mergeCell ref="A278:A280"/>
    <mergeCell ref="B278:B280"/>
    <mergeCell ref="A284:A286"/>
    <mergeCell ref="B284:B286"/>
    <mergeCell ref="A287:A289"/>
    <mergeCell ref="B287:B289"/>
    <mergeCell ref="A290:A292"/>
    <mergeCell ref="B290:B292"/>
    <mergeCell ref="A293:A295"/>
    <mergeCell ref="B293:B295"/>
    <mergeCell ref="A296:A297"/>
    <mergeCell ref="B296:B297"/>
    <mergeCell ref="A298:A301"/>
    <mergeCell ref="B298:B301"/>
    <mergeCell ref="A302:A303"/>
    <mergeCell ref="B302:B303"/>
    <mergeCell ref="A309:A312"/>
    <mergeCell ref="B309:B312"/>
    <mergeCell ref="A313:A314"/>
    <mergeCell ref="B313:B314"/>
    <mergeCell ref="A315:A316"/>
    <mergeCell ref="B315:B316"/>
    <mergeCell ref="A317:A318"/>
    <mergeCell ref="B317:B318"/>
    <mergeCell ref="A321:A324"/>
    <mergeCell ref="B321:B324"/>
    <mergeCell ref="A325:A328"/>
    <mergeCell ref="B325:B328"/>
    <mergeCell ref="A329:A330"/>
    <mergeCell ref="B329:B330"/>
    <mergeCell ref="A331:A333"/>
    <mergeCell ref="B331:B3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4"/>
  <sheetViews>
    <sheetView workbookViewId="0"/>
  </sheetViews>
  <sheetFormatPr defaultRowHeight="15" x14ac:dyDescent="0.25"/>
  <cols>
    <col min="1" max="1" style="91" width="13.576428571428572" customWidth="1" bestFit="1"/>
    <col min="2" max="2" style="91" width="13.576428571428572" customWidth="1" bestFit="1"/>
    <col min="3" max="3" style="13" width="13.576428571428572" customWidth="1" bestFit="1"/>
    <col min="4" max="4" style="12" width="13.576428571428572" customWidth="1" bestFit="1"/>
    <col min="5" max="5" style="12" width="9.147857142857141" customWidth="1" bestFit="1"/>
    <col min="6" max="6" style="84" width="13.576428571428572" customWidth="1" bestFit="1"/>
    <col min="7" max="7" style="86" width="13.576428571428572" customWidth="1" bestFit="1"/>
  </cols>
  <sheetData>
    <row x14ac:dyDescent="0.25" r="1" customHeight="1" ht="18.75">
      <c r="A1" s="48">
        <v>2</v>
      </c>
      <c r="B1" s="48">
        <f>A1</f>
      </c>
      <c r="C1" s="88" t="s">
        <v>551</v>
      </c>
      <c r="D1" s="5" t="s">
        <v>551</v>
      </c>
      <c r="E1" s="89">
        <f>IF(ISTEXT(C1),ADDRESS(ROW(C1),COLUMN(C1),4))</f>
      </c>
      <c r="F1" s="90">
        <f>IF(ISTEXT(C1),TRUE,FALSE)</f>
      </c>
      <c r="G1" s="48">
        <f>COUNTIF(INDIRECT("e1:e"&amp;ROW(G1)),"&lt;&gt;FALSE")</f>
      </c>
    </row>
    <row x14ac:dyDescent="0.25" r="2" customHeight="1" ht="18.75">
      <c r="A2" s="30"/>
      <c r="B2" s="48">
        <f>A2</f>
      </c>
      <c r="C2" s="88"/>
      <c r="D2" s="5" t="s">
        <v>552</v>
      </c>
      <c r="E2" s="89">
        <f>IF(ISTEXT(C2),ADDRESS(ROW(C2),COLUMN(C2),4))</f>
      </c>
      <c r="F2" s="90">
        <f>IF(ISTEXT(C2),TRUE,FALSE)</f>
      </c>
      <c r="G2" s="48">
        <f>COUNTIF(INDIRECT("e1:e"&amp;ROW(G2)),"&lt;&gt;FALSE")</f>
      </c>
    </row>
    <row x14ac:dyDescent="0.25" r="3" customHeight="1" ht="18.75">
      <c r="A3" s="30"/>
      <c r="B3" s="30"/>
      <c r="C3" s="88"/>
      <c r="D3" s="5" t="s">
        <v>553</v>
      </c>
      <c r="E3" s="89">
        <f>IF(ISTEXT(C3),ADDRESS(ROW(C3),COLUMN(C3),4))</f>
      </c>
      <c r="F3" s="90">
        <f>IF(ISTEXT(C3),TRUE,FALSE)</f>
      </c>
      <c r="G3" s="48">
        <f>COUNTIF(INDIRECT("e1:e"&amp;ROW(G3)),"&lt;&gt;FALSE")</f>
      </c>
    </row>
    <row x14ac:dyDescent="0.25" r="4" customHeight="1" ht="18.75">
      <c r="A4" s="30"/>
      <c r="B4" s="30"/>
      <c r="C4" s="88" t="s">
        <v>552</v>
      </c>
      <c r="D4" s="5" t="s">
        <v>554</v>
      </c>
      <c r="E4" s="89">
        <f>IF(ISTEXT(C4),ADDRESS(ROW(C4),COLUMN(C4),4))</f>
      </c>
      <c r="F4" s="79" t="s">
        <v>555</v>
      </c>
      <c r="G4" s="48">
        <f>COUNTIF(INDIRECT("e1:e"&amp;ROW(G4)),"&lt;&gt;FALSE")</f>
      </c>
    </row>
    <row x14ac:dyDescent="0.25" r="5" customHeight="1" ht="18.75">
      <c r="A5" s="30"/>
      <c r="B5" s="30"/>
      <c r="C5" s="88"/>
      <c r="D5" s="5"/>
      <c r="E5" s="89">
        <f>IF(ISTEXT(C5),ADDRESS(ROW(C5),COLUMN(C5),4))</f>
      </c>
      <c r="F5" s="90">
        <f>IF(ISTEXT(C5),TRUE,FALSE)</f>
      </c>
      <c r="G5" s="48">
        <f>COUNTIF(INDIRECT("e1:e"&amp;ROW(G5)),"&lt;&gt;FALSE")</f>
      </c>
    </row>
    <row x14ac:dyDescent="0.25" r="6" customHeight="1" ht="18.75">
      <c r="A6" s="30"/>
      <c r="B6" s="30"/>
      <c r="C6" s="88"/>
      <c r="D6" s="5"/>
      <c r="E6" s="89">
        <f>IF(ISTEXT(C6),ADDRESS(ROW(C6),COLUMN(C6),4))</f>
      </c>
      <c r="F6" s="90">
        <f>IF(ISTEXT(C6),TRUE,FALSE)</f>
      </c>
      <c r="G6" s="48">
        <f>COUNTIF(INDIRECT("E2:e"&amp;ROW(G6)),"&lt;&gt;FALSE")</f>
      </c>
    </row>
    <row x14ac:dyDescent="0.25" r="7" customHeight="1" ht="18.75">
      <c r="A7" s="30"/>
      <c r="B7" s="30"/>
      <c r="C7" s="88"/>
      <c r="D7" s="5"/>
      <c r="E7" s="89">
        <f>IF(ISTEXT(C7),ADDRESS(ROW(C7),COLUMN(C7),4))</f>
      </c>
      <c r="F7" s="90">
        <f>IF(ISTEXT(C7),TRUE,FALSE)</f>
      </c>
      <c r="G7" s="48">
        <f>COUNTIF(INDIRECT("E3:e"&amp;ROW(G7)),"&lt;&gt;FALSE")</f>
      </c>
    </row>
    <row x14ac:dyDescent="0.25" r="8" customHeight="1" ht="18.75">
      <c r="A8" s="30"/>
      <c r="B8" s="30"/>
      <c r="C8" s="88" t="s">
        <v>553</v>
      </c>
      <c r="D8" s="5"/>
      <c r="E8" s="89">
        <f>IF(ISTEXT(C8),ADDRESS(ROW(C8),COLUMN(C8),4))</f>
      </c>
      <c r="F8" s="90">
        <f>IF(ISTEXT(C8),TRUE,FALSE)</f>
      </c>
      <c r="G8" s="48">
        <f>COUNTIF(INDIRECT("E4:e"&amp;ROW(G8)),"&lt;&gt;FALSE")</f>
      </c>
    </row>
    <row x14ac:dyDescent="0.25" r="9" customHeight="1" ht="18.75">
      <c r="A9" s="30"/>
      <c r="B9" s="30"/>
      <c r="C9" s="27"/>
      <c r="D9" s="5"/>
      <c r="E9" s="89">
        <f>IF(ISTEXT(C9),ADDRESS(ROW(C9),COLUMN(C9),4))</f>
      </c>
      <c r="F9" s="90">
        <f>IF(ISTEXT(C9),TRUE,FALSE)</f>
      </c>
      <c r="G9" s="48">
        <f>COUNTIF(INDIRECT("E5:e"&amp;ROW(G9)),"&lt;&gt;FALSE")</f>
      </c>
    </row>
    <row x14ac:dyDescent="0.25" r="10" customHeight="1" ht="18.75">
      <c r="A10" s="30"/>
      <c r="B10" s="30"/>
      <c r="C10" s="27"/>
      <c r="D10" s="5"/>
      <c r="E10" s="89">
        <f>IF(ISTEXT(C10),ADDRESS(ROW(C10),COLUMN(C10),4))</f>
      </c>
      <c r="F10" s="90">
        <f>IF(ISTEXT(C10),TRUE,FALSE)</f>
      </c>
      <c r="G10" s="48">
        <f>COUNTIF(INDIRECT("E6:e"&amp;ROW(G10)),"&lt;&gt;FALSE")</f>
      </c>
    </row>
    <row x14ac:dyDescent="0.25" r="11" customHeight="1" ht="18.75">
      <c r="A11" s="30"/>
      <c r="B11" s="30"/>
      <c r="C11" s="27" t="s">
        <v>554</v>
      </c>
      <c r="D11" s="5"/>
      <c r="E11" s="89">
        <f>IF(ISTEXT(C11),ADDRESS(ROW(C11),COLUMN(C11),4))</f>
      </c>
      <c r="F11" s="90">
        <f>IF(ISTEXT(C11),TRUE,FALSE)</f>
      </c>
      <c r="G11" s="48">
        <f>COUNTIF(INDIRECT("E7:e"&amp;ROW(G11)),"&lt;&gt;FALSE")</f>
      </c>
    </row>
    <row x14ac:dyDescent="0.25" r="12" customHeight="1" ht="18.75">
      <c r="A12" s="30"/>
      <c r="B12" s="30"/>
      <c r="C12" s="27"/>
      <c r="D12" s="5"/>
      <c r="E12" s="89">
        <f>IF(ISTEXT(C12),ADDRESS(ROW(C12),COLUMN(C12),4))</f>
      </c>
      <c r="F12" s="90">
        <f>IF(ISTEXT(C12),TRUE,FALSE)</f>
      </c>
      <c r="G12" s="48">
        <f>COUNTIF(INDIRECT("E8:e"&amp;ROW(G12)),"&lt;&gt;FALSE")</f>
      </c>
    </row>
    <row x14ac:dyDescent="0.25" r="13" customHeight="1" ht="18.75">
      <c r="A13" s="30"/>
      <c r="B13" s="30"/>
      <c r="C13" s="27"/>
      <c r="D13" s="5"/>
      <c r="E13" s="89">
        <f>IF(ISTEXT(C13),ADDRESS(ROW(C13),COLUMN(C13),4))</f>
      </c>
      <c r="F13" s="90">
        <f>IF(ISTEXT(C13),TRUE,FALSE)</f>
      </c>
      <c r="G13" s="48">
        <f>COUNTIF(INDIRECT("E9:e"&amp;ROW(G13)),"&lt;&gt;FALSE")</f>
      </c>
    </row>
    <row x14ac:dyDescent="0.25" r="14" customHeight="1" ht="18.75">
      <c r="A14" s="30"/>
      <c r="B14" s="30"/>
      <c r="C14" s="27"/>
      <c r="D14" s="5"/>
      <c r="E14" s="89">
        <f>IF(ISTEXT(C14),ADDRESS(ROW(C14),COLUMN(C14),4))</f>
      </c>
      <c r="F14" s="79" t="s">
        <v>555</v>
      </c>
      <c r="G14" s="48">
        <f>COUNTIF(INDIRECT("E10:e"&amp;ROW(G14)),"&lt;&gt;FALSE")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6"/>
  <sheetViews>
    <sheetView workbookViewId="0"/>
  </sheetViews>
  <sheetFormatPr defaultRowHeight="15" x14ac:dyDescent="0.25"/>
  <cols>
    <col min="1" max="1" style="12" width="13.576428571428572" customWidth="1" bestFit="1"/>
    <col min="2" max="2" style="12" width="13.576428571428572" customWidth="1" bestFit="1"/>
    <col min="3" max="3" style="12" width="13.576428571428572" customWidth="1" bestFit="1"/>
    <col min="4" max="4" style="12" width="13.576428571428572" customWidth="1" bestFit="1"/>
    <col min="5" max="5" style="12" width="13.576428571428572" customWidth="1" bestFit="1"/>
    <col min="6" max="6" style="12" width="13.576428571428572" customWidth="1" bestFit="1"/>
    <col min="7" max="7" style="12" width="13.576428571428572" customWidth="1" bestFit="1"/>
  </cols>
  <sheetData>
    <row x14ac:dyDescent="0.25" r="1" customHeight="1" ht="18.75">
      <c r="A1" s="87" t="s">
        <v>2</v>
      </c>
      <c r="B1" s="5"/>
      <c r="C1" s="5"/>
      <c r="D1" s="5"/>
      <c r="E1" s="5"/>
      <c r="F1" s="5"/>
      <c r="G1" s="5" t="s">
        <v>500</v>
      </c>
    </row>
    <row x14ac:dyDescent="0.25" r="2" customHeight="1" ht="18.75">
      <c r="A2" s="5" t="s">
        <v>501</v>
      </c>
      <c r="B2" s="5"/>
      <c r="C2" s="5"/>
      <c r="D2" s="5"/>
      <c r="E2" s="5"/>
      <c r="F2" s="5"/>
      <c r="G2" s="5" t="s">
        <v>502</v>
      </c>
    </row>
    <row x14ac:dyDescent="0.25" r="3" customHeight="1" ht="18.75">
      <c r="A3" s="5" t="s">
        <v>503</v>
      </c>
      <c r="B3" s="5"/>
      <c r="C3" s="5"/>
      <c r="D3" s="5"/>
      <c r="E3" s="5"/>
      <c r="F3" s="5"/>
      <c r="G3" s="5" t="s">
        <v>504</v>
      </c>
    </row>
    <row x14ac:dyDescent="0.25" r="4" customHeight="1" ht="18.75">
      <c r="A4" s="5" t="s">
        <v>505</v>
      </c>
      <c r="B4" s="5"/>
      <c r="C4" s="5"/>
      <c r="D4" s="5"/>
      <c r="E4" s="5"/>
      <c r="F4" s="5"/>
      <c r="G4" s="5" t="s">
        <v>506</v>
      </c>
    </row>
    <row x14ac:dyDescent="0.25" r="5" customHeight="1" ht="18.75">
      <c r="A5" s="5" t="s">
        <v>507</v>
      </c>
      <c r="B5" s="5"/>
      <c r="C5" s="5"/>
      <c r="D5" s="5"/>
      <c r="E5" s="5"/>
      <c r="F5" s="5"/>
      <c r="G5" s="5" t="s">
        <v>508</v>
      </c>
    </row>
    <row x14ac:dyDescent="0.25" r="6" customHeight="1" ht="18.75">
      <c r="A6" s="5" t="s">
        <v>509</v>
      </c>
      <c r="B6" s="5"/>
      <c r="C6" s="5"/>
      <c r="D6" s="5"/>
      <c r="E6" s="5"/>
      <c r="F6" s="5"/>
      <c r="G6" s="5" t="s">
        <v>510</v>
      </c>
    </row>
    <row x14ac:dyDescent="0.25" r="7" customHeight="1" ht="18.75">
      <c r="A7" s="5" t="s">
        <v>511</v>
      </c>
      <c r="B7" s="5"/>
      <c r="C7" s="5"/>
      <c r="D7" s="5"/>
      <c r="E7" s="5"/>
      <c r="F7" s="5"/>
      <c r="G7" s="5" t="s">
        <v>512</v>
      </c>
    </row>
    <row x14ac:dyDescent="0.25" r="8" customHeight="1" ht="18.75">
      <c r="A8" s="5" t="s">
        <v>513</v>
      </c>
      <c r="B8" s="5"/>
      <c r="C8" s="5"/>
      <c r="D8" s="5"/>
      <c r="E8" s="5"/>
      <c r="F8" s="5"/>
      <c r="G8" s="5" t="s">
        <v>514</v>
      </c>
    </row>
    <row x14ac:dyDescent="0.25" r="9" customHeight="1" ht="18.75">
      <c r="A9" s="5" t="s">
        <v>515</v>
      </c>
      <c r="B9" s="5"/>
      <c r="C9" s="5"/>
      <c r="D9" s="5"/>
      <c r="E9" s="5"/>
      <c r="F9" s="5"/>
      <c r="G9" s="5" t="s">
        <v>516</v>
      </c>
    </row>
    <row x14ac:dyDescent="0.25" r="10" customHeight="1" ht="18.75">
      <c r="A10" s="5" t="s">
        <v>517</v>
      </c>
      <c r="B10" s="5"/>
      <c r="C10" s="5"/>
      <c r="D10" s="5"/>
      <c r="E10" s="5"/>
      <c r="F10" s="5"/>
      <c r="G10" s="5" t="s">
        <v>518</v>
      </c>
    </row>
    <row x14ac:dyDescent="0.25" r="11" customHeight="1" ht="18.75">
      <c r="A11" s="5" t="s">
        <v>519</v>
      </c>
      <c r="B11" s="5"/>
      <c r="C11" s="5"/>
      <c r="D11" s="5"/>
      <c r="E11" s="5"/>
      <c r="F11" s="5"/>
      <c r="G11" s="5" t="s">
        <v>520</v>
      </c>
    </row>
    <row x14ac:dyDescent="0.25" r="12" customHeight="1" ht="18.75">
      <c r="A12" s="5" t="s">
        <v>521</v>
      </c>
      <c r="B12" s="5"/>
      <c r="C12" s="5"/>
      <c r="D12" s="5"/>
      <c r="E12" s="5"/>
      <c r="F12" s="5"/>
      <c r="G12" s="5" t="s">
        <v>522</v>
      </c>
    </row>
    <row x14ac:dyDescent="0.25" r="13" customHeight="1" ht="18.75">
      <c r="A13" s="5" t="s">
        <v>523</v>
      </c>
      <c r="B13" s="5"/>
      <c r="C13" s="5"/>
      <c r="D13" s="5"/>
      <c r="E13" s="5"/>
      <c r="F13" s="5"/>
      <c r="G13" s="5" t="s">
        <v>524</v>
      </c>
    </row>
    <row x14ac:dyDescent="0.25" r="14" customHeight="1" ht="18.75">
      <c r="A14" s="5" t="s">
        <v>525</v>
      </c>
      <c r="B14" s="5"/>
      <c r="C14" s="5"/>
      <c r="D14" s="5"/>
      <c r="E14" s="5"/>
      <c r="F14" s="5"/>
      <c r="G14" s="5" t="s">
        <v>526</v>
      </c>
    </row>
    <row x14ac:dyDescent="0.25" r="15" customHeight="1" ht="18.75">
      <c r="A15" s="5" t="s">
        <v>527</v>
      </c>
      <c r="B15" s="5"/>
      <c r="C15" s="5"/>
      <c r="D15" s="5"/>
      <c r="E15" s="5"/>
      <c r="F15" s="5"/>
      <c r="G15" s="5" t="s">
        <v>528</v>
      </c>
    </row>
    <row x14ac:dyDescent="0.25" r="16" customHeight="1" ht="18.75">
      <c r="A16" s="5" t="s">
        <v>529</v>
      </c>
      <c r="B16" s="5"/>
      <c r="C16" s="5"/>
      <c r="D16" s="5"/>
      <c r="E16" s="5"/>
      <c r="F16" s="5"/>
      <c r="G16" s="5" t="s">
        <v>530</v>
      </c>
    </row>
    <row x14ac:dyDescent="0.25" r="17" customHeight="1" ht="18.75">
      <c r="A17" s="5" t="s">
        <v>531</v>
      </c>
      <c r="B17" s="5"/>
      <c r="C17" s="5"/>
      <c r="D17" s="5"/>
      <c r="E17" s="5"/>
      <c r="F17" s="5"/>
      <c r="G17" s="5" t="s">
        <v>532</v>
      </c>
    </row>
    <row x14ac:dyDescent="0.25" r="18" customHeight="1" ht="18.75">
      <c r="A18" s="5" t="s">
        <v>533</v>
      </c>
      <c r="B18" s="5"/>
      <c r="C18" s="5"/>
      <c r="D18" s="5"/>
      <c r="E18" s="5"/>
      <c r="F18" s="5"/>
      <c r="G18" s="5" t="s">
        <v>534</v>
      </c>
    </row>
    <row x14ac:dyDescent="0.25" r="19" customHeight="1" ht="18.75">
      <c r="A19" s="5" t="s">
        <v>535</v>
      </c>
      <c r="B19" s="5"/>
      <c r="C19" s="5"/>
      <c r="D19" s="5"/>
      <c r="E19" s="5"/>
      <c r="F19" s="5"/>
      <c r="G19" s="5" t="s">
        <v>536</v>
      </c>
    </row>
    <row x14ac:dyDescent="0.25" r="20" customHeight="1" ht="18.75">
      <c r="A20" s="5" t="s">
        <v>537</v>
      </c>
      <c r="B20" s="5"/>
      <c r="C20" s="5"/>
      <c r="D20" s="5"/>
      <c r="E20" s="5"/>
      <c r="F20" s="5"/>
      <c r="G20" s="5" t="s">
        <v>538</v>
      </c>
    </row>
    <row x14ac:dyDescent="0.25" r="21" customHeight="1" ht="18.75">
      <c r="A21" s="5" t="s">
        <v>539</v>
      </c>
      <c r="B21" s="5"/>
      <c r="C21" s="5"/>
      <c r="D21" s="5"/>
      <c r="E21" s="5"/>
      <c r="F21" s="5"/>
      <c r="G21" s="5" t="s">
        <v>540</v>
      </c>
    </row>
    <row x14ac:dyDescent="0.25" r="22" customHeight="1" ht="18.75">
      <c r="A22" s="5" t="s">
        <v>541</v>
      </c>
      <c r="B22" s="5"/>
      <c r="C22" s="5"/>
      <c r="D22" s="5"/>
      <c r="E22" s="5"/>
      <c r="F22" s="5"/>
      <c r="G22" s="5" t="s">
        <v>542</v>
      </c>
    </row>
    <row x14ac:dyDescent="0.25" r="23" customHeight="1" ht="18.75">
      <c r="A23" s="5" t="s">
        <v>543</v>
      </c>
      <c r="B23" s="5"/>
      <c r="C23" s="5"/>
      <c r="D23" s="5"/>
      <c r="E23" s="5"/>
      <c r="F23" s="5"/>
      <c r="G23" s="5" t="s">
        <v>544</v>
      </c>
    </row>
    <row x14ac:dyDescent="0.25" r="24" customHeight="1" ht="18.75">
      <c r="A24" s="5" t="s">
        <v>545</v>
      </c>
      <c r="B24" s="5"/>
      <c r="C24" s="5"/>
      <c r="D24" s="5"/>
      <c r="E24" s="5"/>
      <c r="F24" s="5"/>
      <c r="G24" s="5" t="s">
        <v>546</v>
      </c>
    </row>
    <row x14ac:dyDescent="0.25" r="25" customHeight="1" ht="18.75">
      <c r="A25" s="5" t="s">
        <v>547</v>
      </c>
      <c r="B25" s="5"/>
      <c r="C25" s="5"/>
      <c r="D25" s="5"/>
      <c r="E25" s="5"/>
      <c r="F25" s="5"/>
      <c r="G25" s="5" t="s">
        <v>548</v>
      </c>
    </row>
    <row x14ac:dyDescent="0.25" r="26" customHeight="1" ht="18.75">
      <c r="A26" s="5" t="s">
        <v>549</v>
      </c>
      <c r="B26" s="5"/>
      <c r="C26" s="5"/>
      <c r="D26" s="5"/>
      <c r="E26" s="5"/>
      <c r="F26" s="5"/>
      <c r="G26" s="5" t="s">
        <v>550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32"/>
  <sheetViews>
    <sheetView workbookViewId="0"/>
  </sheetViews>
  <sheetFormatPr defaultRowHeight="15" x14ac:dyDescent="0.25"/>
  <cols>
    <col min="1" max="1" style="84" width="28.576428571428572" customWidth="1" bestFit="1"/>
    <col min="2" max="2" style="84" width="42.86214285714286" customWidth="1" bestFit="1"/>
    <col min="3" max="3" style="85" width="28.719285714285714" customWidth="1" bestFit="1"/>
    <col min="4" max="4" style="85" width="49.57642857142857" customWidth="1" bestFit="1"/>
    <col min="5" max="5" style="13" width="13.576428571428572" customWidth="1" bestFit="1"/>
    <col min="6" max="6" style="13" width="13.576428571428572" customWidth="1" bestFit="1"/>
    <col min="7" max="7" style="13" width="13.576428571428572" customWidth="1" bestFit="1"/>
    <col min="8" max="8" style="13" width="13.576428571428572" customWidth="1" bestFit="1"/>
    <col min="9" max="9" style="13" width="13.576428571428572" customWidth="1" bestFit="1"/>
    <col min="10" max="10" style="86" width="13.576428571428572" customWidth="1" bestFit="1"/>
    <col min="11" max="11" style="13" width="13.576428571428572" customWidth="1" bestFit="1"/>
    <col min="12" max="12" style="86" width="13.576428571428572" customWidth="1" bestFit="1"/>
  </cols>
  <sheetData>
    <row x14ac:dyDescent="0.25" r="1" customHeight="1" ht="18.75" customFormat="1" s="1">
      <c r="A1" s="25" t="s">
        <v>166</v>
      </c>
      <c r="B1" s="26"/>
      <c r="C1" s="27"/>
      <c r="D1" s="27"/>
      <c r="E1" s="27"/>
      <c r="F1" s="27"/>
      <c r="G1" s="27"/>
      <c r="H1" s="27"/>
      <c r="I1" s="27"/>
      <c r="J1" s="28"/>
      <c r="K1" s="27"/>
      <c r="L1" s="28"/>
    </row>
    <row x14ac:dyDescent="0.25" r="2" customHeight="1" ht="18.75">
      <c r="A2" s="29" t="s">
        <v>2</v>
      </c>
      <c r="B2" s="29" t="s">
        <v>167</v>
      </c>
      <c r="C2" s="29" t="s">
        <v>168</v>
      </c>
      <c r="D2" s="29" t="s">
        <v>90</v>
      </c>
      <c r="E2" s="3"/>
      <c r="F2" s="3"/>
      <c r="G2" s="3"/>
      <c r="H2" s="3"/>
      <c r="I2" s="3"/>
      <c r="J2" s="30"/>
      <c r="K2" s="3"/>
      <c r="L2" s="30"/>
    </row>
    <row x14ac:dyDescent="0.25" r="3" customHeight="1" ht="18.75">
      <c r="A3" s="31" t="s">
        <v>169</v>
      </c>
      <c r="B3" s="31" t="s">
        <v>170</v>
      </c>
      <c r="C3" s="32" t="s">
        <v>171</v>
      </c>
      <c r="D3" s="29" t="s">
        <v>144</v>
      </c>
      <c r="E3" s="3"/>
      <c r="F3" s="3"/>
      <c r="G3" s="3"/>
      <c r="H3" s="3"/>
      <c r="I3" s="3"/>
      <c r="J3" s="30"/>
      <c r="K3" s="3"/>
      <c r="L3" s="30"/>
    </row>
    <row x14ac:dyDescent="0.25" r="4" customHeight="1" ht="18.75">
      <c r="A4" s="33"/>
      <c r="B4" s="33"/>
      <c r="C4" s="32" t="s">
        <v>172</v>
      </c>
      <c r="D4" s="29" t="s">
        <v>129</v>
      </c>
      <c r="E4" s="3"/>
      <c r="F4" s="3"/>
      <c r="G4" s="3"/>
      <c r="H4" s="3"/>
      <c r="I4" s="3"/>
      <c r="J4" s="30"/>
      <c r="K4" s="3"/>
      <c r="L4" s="30"/>
    </row>
    <row x14ac:dyDescent="0.25" r="5" customHeight="1" ht="18.75">
      <c r="A5" s="33"/>
      <c r="B5" s="34"/>
      <c r="C5" s="35" t="s">
        <v>173</v>
      </c>
      <c r="D5" s="32" t="s">
        <v>174</v>
      </c>
      <c r="E5" s="3"/>
      <c r="F5" s="3"/>
      <c r="G5" s="3"/>
      <c r="H5" s="3"/>
      <c r="I5" s="3"/>
      <c r="J5" s="30"/>
      <c r="K5" s="3"/>
      <c r="L5" s="30"/>
    </row>
    <row x14ac:dyDescent="0.25" r="6" customHeight="1" ht="18.75">
      <c r="A6" s="36"/>
      <c r="B6" s="37"/>
      <c r="C6" s="38" t="s">
        <v>175</v>
      </c>
      <c r="D6" s="32" t="s">
        <v>176</v>
      </c>
      <c r="E6" s="3"/>
      <c r="F6" s="3"/>
      <c r="G6" s="3"/>
      <c r="H6" s="3"/>
      <c r="I6" s="3"/>
      <c r="J6" s="30"/>
      <c r="K6" s="3"/>
      <c r="L6" s="30"/>
    </row>
    <row x14ac:dyDescent="0.25" r="7" customHeight="1" ht="18.75">
      <c r="A7" s="31" t="s">
        <v>177</v>
      </c>
      <c r="B7" s="31" t="s">
        <v>178</v>
      </c>
      <c r="C7" s="39" t="s">
        <v>171</v>
      </c>
      <c r="D7" s="29" t="s">
        <v>144</v>
      </c>
      <c r="E7" s="3"/>
      <c r="F7" s="3"/>
      <c r="G7" s="3"/>
      <c r="H7" s="3"/>
      <c r="I7" s="3"/>
      <c r="J7" s="30"/>
      <c r="K7" s="3"/>
      <c r="L7" s="30"/>
    </row>
    <row x14ac:dyDescent="0.25" r="8" customHeight="1" ht="18.75">
      <c r="A8" s="33"/>
      <c r="B8" s="34"/>
      <c r="C8" s="40" t="s">
        <v>172</v>
      </c>
      <c r="D8" s="29" t="s">
        <v>129</v>
      </c>
      <c r="E8" s="3"/>
      <c r="F8" s="3"/>
      <c r="G8" s="3"/>
      <c r="H8" s="3"/>
      <c r="I8" s="3"/>
      <c r="J8" s="30"/>
      <c r="K8" s="3"/>
      <c r="L8" s="30"/>
    </row>
    <row x14ac:dyDescent="0.25" r="9" customHeight="1" ht="18.75">
      <c r="A9" s="33"/>
      <c r="B9" s="34"/>
      <c r="C9" s="40" t="s">
        <v>173</v>
      </c>
      <c r="D9" s="32" t="s">
        <v>174</v>
      </c>
      <c r="E9" s="3"/>
      <c r="F9" s="3"/>
      <c r="G9" s="3"/>
      <c r="H9" s="3"/>
      <c r="I9" s="3"/>
      <c r="J9" s="30"/>
      <c r="K9" s="3"/>
      <c r="L9" s="30"/>
    </row>
    <row x14ac:dyDescent="0.25" r="10" customHeight="1" ht="18.75">
      <c r="A10" s="36"/>
      <c r="B10" s="37"/>
      <c r="C10" s="41" t="s">
        <v>175</v>
      </c>
      <c r="D10" s="32" t="s">
        <v>176</v>
      </c>
      <c r="E10" s="3"/>
      <c r="F10" s="3"/>
      <c r="G10" s="3"/>
      <c r="H10" s="3"/>
      <c r="I10" s="3"/>
      <c r="J10" s="30"/>
      <c r="K10" s="3"/>
      <c r="L10" s="30"/>
    </row>
    <row x14ac:dyDescent="0.25" r="11" customHeight="1" ht="18.75">
      <c r="A11" s="31" t="s">
        <v>179</v>
      </c>
      <c r="B11" s="42" t="s">
        <v>180</v>
      </c>
      <c r="C11" s="40" t="s">
        <v>171</v>
      </c>
      <c r="D11" s="29" t="s">
        <v>144</v>
      </c>
      <c r="E11" s="3"/>
      <c r="F11" s="3"/>
      <c r="G11" s="3"/>
      <c r="H11" s="3"/>
      <c r="I11" s="3"/>
      <c r="J11" s="30"/>
      <c r="K11" s="3"/>
      <c r="L11" s="30"/>
    </row>
    <row x14ac:dyDescent="0.25" r="12" customHeight="1" ht="18.75">
      <c r="A12" s="33"/>
      <c r="B12" s="34"/>
      <c r="C12" s="40" t="s">
        <v>172</v>
      </c>
      <c r="D12" s="29" t="s">
        <v>129</v>
      </c>
      <c r="E12" s="3"/>
      <c r="F12" s="3"/>
      <c r="G12" s="3"/>
      <c r="H12" s="3"/>
      <c r="I12" s="3"/>
      <c r="J12" s="30"/>
      <c r="K12" s="3"/>
      <c r="L12" s="30"/>
    </row>
    <row x14ac:dyDescent="0.25" r="13" customHeight="1" ht="18.75">
      <c r="A13" s="33"/>
      <c r="B13" s="34"/>
      <c r="C13" s="40" t="s">
        <v>173</v>
      </c>
      <c r="D13" s="32" t="s">
        <v>174</v>
      </c>
      <c r="E13" s="3"/>
      <c r="F13" s="3"/>
      <c r="G13" s="3"/>
      <c r="H13" s="3"/>
      <c r="I13" s="3"/>
      <c r="J13" s="30"/>
      <c r="K13" s="3"/>
      <c r="L13" s="30"/>
    </row>
    <row x14ac:dyDescent="0.25" r="14" customHeight="1" ht="18.75">
      <c r="A14" s="36"/>
      <c r="B14" s="37"/>
      <c r="C14" s="43" t="s">
        <v>175</v>
      </c>
      <c r="D14" s="32" t="s">
        <v>176</v>
      </c>
      <c r="E14" s="3"/>
      <c r="F14" s="3"/>
      <c r="G14" s="3"/>
      <c r="H14" s="3"/>
      <c r="I14" s="3"/>
      <c r="J14" s="30"/>
      <c r="K14" s="3"/>
      <c r="L14" s="30"/>
    </row>
    <row x14ac:dyDescent="0.25" r="15" customHeight="1" ht="18.75" customFormat="1" s="1">
      <c r="A15" s="44"/>
      <c r="B15" s="26"/>
      <c r="C15" s="27"/>
      <c r="D15" s="27"/>
      <c r="E15" s="27"/>
      <c r="F15" s="27"/>
      <c r="G15" s="27"/>
      <c r="H15" s="27"/>
      <c r="I15" s="27"/>
      <c r="J15" s="28"/>
      <c r="K15" s="27"/>
      <c r="L15" s="28"/>
    </row>
    <row x14ac:dyDescent="0.25" r="16" customHeight="1" ht="18.75" customFormat="1" s="1">
      <c r="A16" s="25" t="s">
        <v>181</v>
      </c>
      <c r="B16" s="26"/>
      <c r="C16" s="27"/>
      <c r="D16" s="27"/>
      <c r="E16" s="27"/>
      <c r="F16" s="27"/>
      <c r="G16" s="27"/>
      <c r="H16" s="27"/>
      <c r="I16" s="27"/>
      <c r="J16" s="28"/>
      <c r="K16" s="27"/>
      <c r="L16" s="28"/>
    </row>
    <row x14ac:dyDescent="0.25" r="17" customHeight="1" ht="18.75">
      <c r="A17" s="29" t="s">
        <v>2</v>
      </c>
      <c r="B17" s="29" t="s">
        <v>167</v>
      </c>
      <c r="C17" s="29" t="s">
        <v>168</v>
      </c>
      <c r="D17" s="29" t="s">
        <v>182</v>
      </c>
      <c r="E17" s="3"/>
      <c r="F17" s="3"/>
      <c r="G17" s="3"/>
      <c r="H17" s="3"/>
      <c r="I17" s="3"/>
      <c r="J17" s="30"/>
      <c r="K17" s="3"/>
      <c r="L17" s="30"/>
    </row>
    <row x14ac:dyDescent="0.25" r="18" customHeight="1" ht="18.75">
      <c r="A18" s="45" t="s">
        <v>183</v>
      </c>
      <c r="B18" s="45" t="s">
        <v>184</v>
      </c>
      <c r="C18" s="45" t="s">
        <v>185</v>
      </c>
      <c r="D18" s="45" t="s">
        <v>186</v>
      </c>
      <c r="E18" s="3"/>
      <c r="F18" s="3"/>
      <c r="G18" s="3"/>
      <c r="H18" s="3"/>
      <c r="I18" s="3"/>
      <c r="J18" s="30"/>
      <c r="K18" s="3"/>
      <c r="L18" s="30"/>
    </row>
    <row x14ac:dyDescent="0.25" r="19" customHeight="1" ht="18.75">
      <c r="A19" s="31" t="s">
        <v>187</v>
      </c>
      <c r="B19" s="31" t="s">
        <v>188</v>
      </c>
      <c r="C19" s="32" t="s">
        <v>189</v>
      </c>
      <c r="D19" s="32" t="s">
        <v>190</v>
      </c>
      <c r="E19" s="3"/>
      <c r="F19" s="3"/>
      <c r="G19" s="3"/>
      <c r="H19" s="3"/>
      <c r="I19" s="3"/>
      <c r="J19" s="30"/>
      <c r="K19" s="3"/>
      <c r="L19" s="30"/>
    </row>
    <row x14ac:dyDescent="0.25" r="20" customHeight="1" ht="18.75">
      <c r="A20" s="36"/>
      <c r="B20" s="36"/>
      <c r="C20" s="32" t="s">
        <v>191</v>
      </c>
      <c r="D20" s="32" t="s">
        <v>192</v>
      </c>
      <c r="E20" s="3"/>
      <c r="F20" s="3"/>
      <c r="G20" s="3"/>
      <c r="H20" s="3"/>
      <c r="I20" s="3"/>
      <c r="J20" s="30"/>
      <c r="K20" s="3"/>
      <c r="L20" s="30"/>
    </row>
    <row x14ac:dyDescent="0.25" r="21" customHeight="1" ht="18.75" customFormat="1" s="1">
      <c r="A21" s="44"/>
      <c r="B21" s="26"/>
      <c r="C21" s="27"/>
      <c r="D21" s="27"/>
      <c r="E21" s="27"/>
      <c r="F21" s="27"/>
      <c r="G21" s="27"/>
      <c r="H21" s="27"/>
      <c r="I21" s="27"/>
      <c r="J21" s="28"/>
      <c r="K21" s="27"/>
      <c r="L21" s="28"/>
    </row>
    <row x14ac:dyDescent="0.25" r="22" customHeight="1" ht="18.75">
      <c r="A22" s="25" t="s">
        <v>193</v>
      </c>
      <c r="B22" s="14"/>
      <c r="C22" s="14"/>
      <c r="D22" s="14"/>
      <c r="E22" s="3"/>
      <c r="F22" s="3"/>
      <c r="G22" s="3"/>
      <c r="H22" s="3"/>
      <c r="I22" s="3"/>
      <c r="J22" s="30"/>
      <c r="K22" s="3"/>
      <c r="L22" s="30"/>
    </row>
    <row x14ac:dyDescent="0.25" r="23" customHeight="1" ht="18.75">
      <c r="A23" s="29" t="s">
        <v>2</v>
      </c>
      <c r="B23" s="29" t="s">
        <v>167</v>
      </c>
      <c r="C23" s="29" t="s">
        <v>168</v>
      </c>
      <c r="D23" s="29" t="s">
        <v>182</v>
      </c>
      <c r="E23" s="3"/>
      <c r="F23" s="3"/>
      <c r="G23" s="3"/>
      <c r="H23" s="3"/>
      <c r="I23" s="3"/>
      <c r="J23" s="30"/>
      <c r="K23" s="3"/>
      <c r="L23" s="30"/>
    </row>
    <row x14ac:dyDescent="0.25" r="24" customHeight="1" ht="18.75">
      <c r="A24" s="46" t="s">
        <v>194</v>
      </c>
      <c r="B24" s="31" t="s">
        <v>195</v>
      </c>
      <c r="C24" s="29"/>
      <c r="D24" s="47"/>
      <c r="E24" s="10">
        <f>SUBSTITUTE(TRIM(MID(SUBSTITUTE(SUBSTITUTE(INDIRECT(H24),"x,y,z","XYZ"),",",REPT(" ", LEN(INDIRECT(H24)))),(ROW(INDIRECT(I24))-ROW(INDIRECT(H24))+1)*LEN(INDIRECT(H24))-LEN(INDIRECT(H24))+1,LEN(INDIRECT(H24)))),"XYZ","x,y,z")</f>
      </c>
      <c r="F24" s="10">
        <f>IF(ISTEXT(C24), ADDRESS(ROW(C24), COLUMN(C24), 1), "")</f>
      </c>
      <c r="G24" s="10">
        <f>IF(ISTEXT(C24), ADDRESS(ROW(C24), COLUMN(C24),4 ), "")</f>
      </c>
      <c r="H24" s="10">
        <f>IF(F24&lt;&gt;"", F24, H25)</f>
      </c>
      <c r="I24" s="10">
        <f>IF(G24=ADDRESS(ROW(INDIRECT(H24)),COLUMN(INDIRECT(H24)),4),ADDRESS(ROW(I24)+L24,COLUMN(I24),4),ADDRESS(ROW(INDIRECT(I25))-1,COLUMN(I24),4))</f>
      </c>
      <c r="J24" s="48">
        <f>IF(F24&lt;&gt;"",IF(H24=H23,2,3),1)</f>
      </c>
      <c r="K24" s="10">
        <f>SUBSTITUTE(C24,"x,y,z","XYZ")</f>
      </c>
      <c r="L24" s="48">
        <f>IF(LEN(K24) - LEN(SUBSTITUTE(K24, ",", ""))&gt;0,LEN(K24) - LEN(SUBSTITUTE(K24, ",", "")),0)</f>
      </c>
    </row>
    <row x14ac:dyDescent="0.25" r="25" customHeight="1" ht="18.75">
      <c r="A25" s="49"/>
      <c r="B25" s="33"/>
      <c r="C25" s="29"/>
      <c r="D25" s="47"/>
      <c r="E25" s="10">
        <f>SUBSTITUTE(TRIM(MID(SUBSTITUTE(SUBSTITUTE(INDIRECT(H25),"x,y,z","XYZ"),",",REPT(" ", LEN(INDIRECT(H25)))),(ROW(INDIRECT(I25))-ROW(INDIRECT(H25))+1)*LEN(INDIRECT(H25))-LEN(INDIRECT(H25))+1,LEN(INDIRECT(H25)))),"XYZ","x,y,z")</f>
      </c>
      <c r="F25" s="10">
        <f>IF(ISTEXT(C25), ADDRESS(ROW(C25), COLUMN(C25), 1), "")</f>
      </c>
      <c r="G25" s="10">
        <f>IF(ISTEXT(C25), ADDRESS(ROW(C25), COLUMN(C25),4 ), "")</f>
      </c>
      <c r="H25" s="10">
        <f>IF(F25&lt;&gt;"", F25, H26)</f>
      </c>
      <c r="I25" s="10">
        <f>IF(G25=ADDRESS(ROW(INDIRECT(H25)),COLUMN(INDIRECT(H25)),4),ADDRESS(ROW(I25)+L25,COLUMN(I25),4),ADDRESS(ROW(INDIRECT(I26))-1,COLUMN(I25),4))</f>
      </c>
      <c r="J25" s="48">
        <f>IF(F25&lt;&gt;"",IF(H25=H24,2,3),1)</f>
      </c>
      <c r="K25" s="10">
        <f>SUBSTITUTE(C25,"x,y,z","XYZ")</f>
      </c>
      <c r="L25" s="48">
        <f>IF(LEN(K25) - LEN(SUBSTITUTE(K25, ",", ""))&gt;0,LEN(K25) - LEN(SUBSTITUTE(K25, ",", "")),0)</f>
      </c>
    </row>
    <row x14ac:dyDescent="0.25" r="26" customHeight="1" ht="18.75">
      <c r="A26" s="50"/>
      <c r="B26" s="36"/>
      <c r="C26" s="45" t="s">
        <v>196</v>
      </c>
      <c r="D26" s="51" t="s">
        <v>197</v>
      </c>
      <c r="E26" s="10">
        <f>SUBSTITUTE(TRIM(MID(SUBSTITUTE(SUBSTITUTE(INDIRECT(H26),"x,y,z","XYZ"),",",REPT(" ", LEN(INDIRECT(H26)))),(ROW(INDIRECT(I26))-ROW(INDIRECT(H26))+1)*LEN(INDIRECT(H26))-LEN(INDIRECT(H26))+1,LEN(INDIRECT(H26)))),"XYZ","x,y,z")</f>
      </c>
      <c r="F26" s="10">
        <f>IF(ISTEXT(C26), ADDRESS(ROW(C26), COLUMN(C26), 1), "")</f>
      </c>
      <c r="G26" s="10">
        <f>IF(ISTEXT(C26), ADDRESS(ROW(C26), COLUMN(C26),4 ), "")</f>
      </c>
      <c r="H26" s="10">
        <f>IF(F26&lt;&gt;"", F26, H27)</f>
      </c>
      <c r="I26" s="10">
        <f>IF(G26=ADDRESS(ROW(INDIRECT(H26)),COLUMN(INDIRECT(H26)),4),ADDRESS(ROW(I26)+L26,COLUMN(I26),4),ADDRESS(ROW(INDIRECT(I27))-1,COLUMN(I26),4))</f>
      </c>
      <c r="J26" s="48">
        <f>IF(F26&lt;&gt;"",IF(H26=H25,2,3),1)</f>
      </c>
      <c r="K26" s="10">
        <f>SUBSTITUTE(C26,"x,y,z","XYZ")</f>
      </c>
      <c r="L26" s="48">
        <f>IF(LEN(K26) - LEN(SUBSTITUTE(K26, ",", ""))&gt;0,LEN(K26) - LEN(SUBSTITUTE(K26, ",", "")),0)</f>
      </c>
    </row>
    <row x14ac:dyDescent="0.25" r="27" customHeight="1" ht="18.75">
      <c r="A27" s="52" t="s">
        <v>198</v>
      </c>
      <c r="B27" s="31" t="s">
        <v>199</v>
      </c>
      <c r="C27" s="45"/>
      <c r="D27" s="51"/>
      <c r="E27" s="10">
        <f>SUBSTITUTE(TRIM(MID(SUBSTITUTE(SUBSTITUTE(INDIRECT(H27),"x,y,z","XYZ"),",",REPT(" ", LEN(INDIRECT(H27)))),(ROW(INDIRECT(I27))-ROW(INDIRECT(H27))+1)*LEN(INDIRECT(H27))-LEN(INDIRECT(H27))+1,LEN(INDIRECT(H27)))),"XYZ","x,y,z")</f>
      </c>
      <c r="F27" s="10">
        <f>IF(ISTEXT(C27), ADDRESS(ROW(C27), COLUMN(C27), 1), "")</f>
      </c>
      <c r="G27" s="10">
        <f>IF(ISTEXT(C27), ADDRESS(ROW(C27), COLUMN(C27),4 ), "")</f>
      </c>
      <c r="H27" s="10">
        <f>IF(F27&lt;&gt;"", F27, H28)</f>
      </c>
      <c r="I27" s="10">
        <f>IF(G27=ADDRESS(ROW(INDIRECT(H27)),COLUMN(INDIRECT(H27)),4),ADDRESS(ROW(I27)+L27,COLUMN(I27),4),ADDRESS(ROW(INDIRECT(I28))-1,COLUMN(I27),4))</f>
      </c>
      <c r="J27" s="48">
        <f>IF(F27&lt;&gt;"",IF(H27=H26,2,3),1)</f>
      </c>
      <c r="K27" s="10">
        <f>SUBSTITUTE(C27,"x,y,z","XYZ")</f>
      </c>
      <c r="L27" s="48">
        <f>IF(LEN(K27) - LEN(SUBSTITUTE(K27, ",", ""))&gt;0,LEN(K27) - LEN(SUBSTITUTE(K27, ",", "")),0)</f>
      </c>
    </row>
    <row x14ac:dyDescent="0.25" r="28" customHeight="1" ht="18.75">
      <c r="A28" s="53"/>
      <c r="B28" s="33"/>
      <c r="C28" s="45"/>
      <c r="D28" s="51"/>
      <c r="E28" s="10">
        <f>SUBSTITUTE(TRIM(MID(SUBSTITUTE(SUBSTITUTE(INDIRECT(H28),"x,y,z","XYZ"),",",REPT(" ", LEN(INDIRECT(H28)))),(ROW(INDIRECT(I28))-ROW(INDIRECT(H28))+1)*LEN(INDIRECT(H28))-LEN(INDIRECT(H28))+1,LEN(INDIRECT(H28)))),"XYZ","x,y,z")</f>
      </c>
      <c r="F28" s="10">
        <f>IF(ISTEXT(C28), ADDRESS(ROW(C28), COLUMN(C28), 1), "")</f>
      </c>
      <c r="G28" s="10">
        <f>IF(ISTEXT(C28), ADDRESS(ROW(C28), COLUMN(C28),4 ), "")</f>
      </c>
      <c r="H28" s="10">
        <f>IF(F28&lt;&gt;"", F28, H29)</f>
      </c>
      <c r="I28" s="10">
        <f>IF(G28=ADDRESS(ROW(INDIRECT(H28)),COLUMN(INDIRECT(H28)),4),ADDRESS(ROW(I28)+L28,COLUMN(I28),4),ADDRESS(ROW(INDIRECT(I29))-1,COLUMN(I28),4))</f>
      </c>
      <c r="J28" s="48">
        <f>IF(F28&lt;&gt;"",IF(H28=H27,2,3),1)</f>
      </c>
      <c r="K28" s="10">
        <f>SUBSTITUTE(C28,"x,y,z","XYZ")</f>
      </c>
      <c r="L28" s="48">
        <f>IF(LEN(K28) - LEN(SUBSTITUTE(K28, ",", ""))&gt;0,LEN(K28) - LEN(SUBSTITUTE(K28, ",", "")),0)</f>
      </c>
    </row>
    <row x14ac:dyDescent="0.25" r="29" customHeight="1" ht="18.75">
      <c r="A29" s="54"/>
      <c r="B29" s="36"/>
      <c r="C29" s="45" t="s">
        <v>196</v>
      </c>
      <c r="D29" s="51" t="s">
        <v>197</v>
      </c>
      <c r="E29" s="10">
        <f>SUBSTITUTE(TRIM(MID(SUBSTITUTE(SUBSTITUTE(INDIRECT(H29),"x,y,z","XYZ"),",",REPT(" ", LEN(INDIRECT(H29)))),(ROW(INDIRECT(I29))-ROW(INDIRECT(H29))+1)*LEN(INDIRECT(H29))-LEN(INDIRECT(H29))+1,LEN(INDIRECT(H29)))),"XYZ","x,y,z")</f>
      </c>
      <c r="F29" s="10">
        <f>IF(ISTEXT(C29), ADDRESS(ROW(C29), COLUMN(C29), 1), "")</f>
      </c>
      <c r="G29" s="10">
        <f>IF(ISTEXT(C29), ADDRESS(ROW(C29), COLUMN(C29),4 ), "")</f>
      </c>
      <c r="H29" s="10">
        <f>IF(F29&lt;&gt;"", F29, H30)</f>
      </c>
      <c r="I29" s="10">
        <f>IF(G29=ADDRESS(ROW(INDIRECT(H29)),COLUMN(INDIRECT(H29)),4),ADDRESS(ROW(I29)+L29,COLUMN(I29),4),ADDRESS(ROW(INDIRECT(I30))-1,COLUMN(I29),4))</f>
      </c>
      <c r="J29" s="48">
        <f>IF(F29&lt;&gt;"",IF(H29=H28,2,3),1)</f>
      </c>
      <c r="K29" s="10">
        <f>SUBSTITUTE(C29,"x,y,z","XYZ")</f>
      </c>
      <c r="L29" s="48">
        <f>IF(LEN(K29) - LEN(SUBSTITUTE(K29, ",", ""))&gt;0,LEN(K29) - LEN(SUBSTITUTE(K29, ",", "")),0)</f>
      </c>
    </row>
    <row x14ac:dyDescent="0.25" r="30" customHeight="1" ht="18.75">
      <c r="A30" s="52" t="s">
        <v>200</v>
      </c>
      <c r="B30" s="31" t="s">
        <v>201</v>
      </c>
      <c r="C30" s="45"/>
      <c r="D30" s="51"/>
      <c r="E30" s="10">
        <f>SUBSTITUTE(TRIM(MID(SUBSTITUTE(SUBSTITUTE(INDIRECT(H30),"x,y,z","XYZ"),",",REPT(" ", LEN(INDIRECT(H30)))),(ROW(INDIRECT(I30))-ROW(INDIRECT(H30))+1)*LEN(INDIRECT(H30))-LEN(INDIRECT(H30))+1,LEN(INDIRECT(H30)))),"XYZ","x,y,z")</f>
      </c>
      <c r="F30" s="10">
        <f>IF(ISTEXT(C30), ADDRESS(ROW(C30), COLUMN(C30), 1), "")</f>
      </c>
      <c r="G30" s="10">
        <f>IF(ISTEXT(C30), ADDRESS(ROW(C30), COLUMN(C30),4 ), "")</f>
      </c>
      <c r="H30" s="10">
        <f>IF(F30&lt;&gt;"", F30, H31)</f>
      </c>
      <c r="I30" s="10">
        <f>IF(G30=ADDRESS(ROW(INDIRECT(H30)),COLUMN(INDIRECT(H30)),4),ADDRESS(ROW(I30)+L30,COLUMN(I30),4),ADDRESS(ROW(INDIRECT(I31))-1,COLUMN(I30),4))</f>
      </c>
      <c r="J30" s="48">
        <f>IF(F30&lt;&gt;"",IF(H30=H29,2,3),1)</f>
      </c>
      <c r="K30" s="10">
        <f>SUBSTITUTE(C30,"x,y,z","XYZ")</f>
      </c>
      <c r="L30" s="48">
        <f>IF(LEN(K30) - LEN(SUBSTITUTE(K30, ",", ""))&gt;0,LEN(K30) - LEN(SUBSTITUTE(K30, ",", "")),0)</f>
      </c>
    </row>
    <row x14ac:dyDescent="0.25" r="31" customHeight="1" ht="18.75">
      <c r="A31" s="53"/>
      <c r="B31" s="33"/>
      <c r="C31" s="45"/>
      <c r="D31" s="51"/>
      <c r="E31" s="10">
        <f>SUBSTITUTE(TRIM(MID(SUBSTITUTE(SUBSTITUTE(INDIRECT(H31),"x,y,z","XYZ"),",",REPT(" ", LEN(INDIRECT(H31)))),(ROW(INDIRECT(I31))-ROW(INDIRECT(H31))+1)*LEN(INDIRECT(H31))-LEN(INDIRECT(H31))+1,LEN(INDIRECT(H31)))),"XYZ","x,y,z")</f>
      </c>
      <c r="F31" s="10">
        <f>IF(ISTEXT(C31), ADDRESS(ROW(C31), COLUMN(C31), 1), "")</f>
      </c>
      <c r="G31" s="10">
        <f>IF(ISTEXT(C31), ADDRESS(ROW(C31), COLUMN(C31),4 ), "")</f>
      </c>
      <c r="H31" s="10">
        <f>IF(F31&lt;&gt;"", F31, H32)</f>
      </c>
      <c r="I31" s="10">
        <f>IF(G31=ADDRESS(ROW(INDIRECT(H31)),COLUMN(INDIRECT(H31)),4),ADDRESS(ROW(I31)+L31,COLUMN(I31),4),ADDRESS(ROW(INDIRECT(I32))-1,COLUMN(I31),4))</f>
      </c>
      <c r="J31" s="48">
        <f>IF(F31&lt;&gt;"",IF(H31=H30,2,3),1)</f>
      </c>
      <c r="K31" s="10">
        <f>SUBSTITUTE(C31,"x,y,z","XYZ")</f>
      </c>
      <c r="L31" s="48">
        <f>IF(LEN(K31) - LEN(SUBSTITUTE(K31, ",", ""))&gt;0,LEN(K31) - LEN(SUBSTITUTE(K31, ",", "")),0)</f>
      </c>
    </row>
    <row x14ac:dyDescent="0.25" r="32" customHeight="1" ht="18.75">
      <c r="A32" s="54"/>
      <c r="B32" s="36"/>
      <c r="C32" s="45" t="s">
        <v>196</v>
      </c>
      <c r="D32" s="51" t="s">
        <v>197</v>
      </c>
      <c r="E32" s="10">
        <f>SUBSTITUTE(TRIM(MID(SUBSTITUTE(SUBSTITUTE(INDIRECT(H32),"x,y,z","XYZ"),",",REPT(" ", LEN(INDIRECT(H32)))),(ROW(INDIRECT(I32))-ROW(INDIRECT(H32))+1)*LEN(INDIRECT(H32))-LEN(INDIRECT(H32))+1,LEN(INDIRECT(H32)))),"XYZ","x,y,z")</f>
      </c>
      <c r="F32" s="10">
        <f>IF(ISTEXT(C32), ADDRESS(ROW(C32), COLUMN(C32), 1), "")</f>
      </c>
      <c r="G32" s="10">
        <f>IF(ISTEXT(C32), ADDRESS(ROW(C32), COLUMN(C32),4 ), "")</f>
      </c>
      <c r="H32" s="10">
        <f>IF(F32&lt;&gt;"", F32, H33)</f>
      </c>
      <c r="I32" s="10">
        <f>IF(G32=ADDRESS(ROW(INDIRECT(H32)),COLUMN(INDIRECT(H32)),4),ADDRESS(ROW(I32)+L32,COLUMN(I32),4),ADDRESS(ROW(INDIRECT(I33))-1,COLUMN(I32),4))</f>
      </c>
      <c r="J32" s="48">
        <f>IF(F32&lt;&gt;"",IF(H32=H31,2,3),1)</f>
      </c>
      <c r="K32" s="10">
        <f>SUBSTITUTE(C32,"x,y,z","XYZ")</f>
      </c>
      <c r="L32" s="48">
        <f>IF(LEN(K32) - LEN(SUBSTITUTE(K32, ",", ""))&gt;0,LEN(K32) - LEN(SUBSTITUTE(K32, ",", "")),0)</f>
      </c>
    </row>
    <row x14ac:dyDescent="0.25" r="33" customHeight="1" ht="18.75">
      <c r="A33" s="52" t="s">
        <v>202</v>
      </c>
      <c r="B33" s="31" t="s">
        <v>203</v>
      </c>
      <c r="C33" s="45"/>
      <c r="D33" s="51"/>
      <c r="E33" s="10">
        <f>SUBSTITUTE(TRIM(MID(SUBSTITUTE(SUBSTITUTE(INDIRECT(H33),"x,y,z","XYZ"),",",REPT(" ", LEN(INDIRECT(H33)))),(ROW(INDIRECT(I33))-ROW(INDIRECT(H33))+1)*LEN(INDIRECT(H33))-LEN(INDIRECT(H33))+1,LEN(INDIRECT(H33)))),"XYZ","x,y,z")</f>
      </c>
      <c r="F33" s="10">
        <f>IF(ISTEXT(C33), ADDRESS(ROW(C33), COLUMN(C33), 1), "")</f>
      </c>
      <c r="G33" s="10">
        <f>IF(ISTEXT(C33), ADDRESS(ROW(C33), COLUMN(C33),4 ), "")</f>
      </c>
      <c r="H33" s="10">
        <f>IF(F33&lt;&gt;"", F33, H34)</f>
      </c>
      <c r="I33" s="10">
        <f>IF(G33=ADDRESS(ROW(INDIRECT(H33)),COLUMN(INDIRECT(H33)),4),ADDRESS(ROW(I33)+L33,COLUMN(I33),4),ADDRESS(ROW(INDIRECT(I34))-1,COLUMN(I33),4))</f>
      </c>
      <c r="J33" s="48">
        <f>IF(F33&lt;&gt;"",IF(H33=H32,2,3),1)</f>
      </c>
      <c r="K33" s="10">
        <f>SUBSTITUTE(C33,"x,y,z","XYZ")</f>
      </c>
      <c r="L33" s="48">
        <f>IF(LEN(K33) - LEN(SUBSTITUTE(K33, ",", ""))&gt;0,LEN(K33) - LEN(SUBSTITUTE(K33, ",", "")),0)</f>
      </c>
    </row>
    <row x14ac:dyDescent="0.25" r="34" customHeight="1" ht="18.75">
      <c r="A34" s="53"/>
      <c r="B34" s="33"/>
      <c r="C34" s="45"/>
      <c r="D34" s="51"/>
      <c r="E34" s="10">
        <f>SUBSTITUTE(TRIM(MID(SUBSTITUTE(SUBSTITUTE(INDIRECT(H34),"x,y,z","XYZ"),",",REPT(" ", LEN(INDIRECT(H34)))),(ROW(INDIRECT(I34))-ROW(INDIRECT(H34))+1)*LEN(INDIRECT(H34))-LEN(INDIRECT(H34))+1,LEN(INDIRECT(H34)))),"XYZ","x,y,z")</f>
      </c>
      <c r="F34" s="10">
        <f>IF(ISTEXT(C34), ADDRESS(ROW(C34), COLUMN(C34), 1), "")</f>
      </c>
      <c r="G34" s="10">
        <f>IF(ISTEXT(C34), ADDRESS(ROW(C34), COLUMN(C34),4 ), "")</f>
      </c>
      <c r="H34" s="10">
        <f>IF(F34&lt;&gt;"", F34, H35)</f>
      </c>
      <c r="I34" s="10">
        <f>IF(G34=ADDRESS(ROW(INDIRECT(H34)),COLUMN(INDIRECT(H34)),4),ADDRESS(ROW(I34)+L34,COLUMN(I34),4),ADDRESS(ROW(INDIRECT(I35))-1,COLUMN(I34),4))</f>
      </c>
      <c r="J34" s="48">
        <f>IF(F34&lt;&gt;"",IF(H34=H33,2,3),1)</f>
      </c>
      <c r="K34" s="10">
        <f>SUBSTITUTE(C34,"x,y,z","XYZ")</f>
      </c>
      <c r="L34" s="48">
        <f>IF(LEN(K34) - LEN(SUBSTITUTE(K34, ",", ""))&gt;0,LEN(K34) - LEN(SUBSTITUTE(K34, ",", "")),0)</f>
      </c>
    </row>
    <row x14ac:dyDescent="0.25" r="35" customHeight="1" ht="18.75">
      <c r="A35" s="54"/>
      <c r="B35" s="36"/>
      <c r="C35" s="45" t="s">
        <v>196</v>
      </c>
      <c r="D35" s="51" t="s">
        <v>197</v>
      </c>
      <c r="E35" s="10">
        <f>SUBSTITUTE(TRIM(MID(SUBSTITUTE(SUBSTITUTE(INDIRECT(H35),"x,y,z","XYZ"),",",REPT(" ", LEN(INDIRECT(H35)))),(ROW(INDIRECT(I35))-ROW(INDIRECT(H35))+1)*LEN(INDIRECT(H35))-LEN(INDIRECT(H35))+1,LEN(INDIRECT(H35)))),"XYZ","x,y,z")</f>
      </c>
      <c r="F35" s="10">
        <f>IF(ISTEXT(C35), ADDRESS(ROW(C35), COLUMN(C35), 1), "")</f>
      </c>
      <c r="G35" s="10">
        <f>IF(ISTEXT(C35), ADDRESS(ROW(C35), COLUMN(C35),4 ), "")</f>
      </c>
      <c r="H35" s="10">
        <f>IF(F35&lt;&gt;"", F35, H36)</f>
      </c>
      <c r="I35" s="10">
        <f>IF(G35=ADDRESS(ROW(INDIRECT(H35)),COLUMN(INDIRECT(H35)),4),ADDRESS(ROW(I35)+L35,COLUMN(I35),4),ADDRESS(ROW(INDIRECT(I36))-1,COLUMN(I35),4))</f>
      </c>
      <c r="J35" s="48">
        <f>IF(F35&lt;&gt;"",IF(H35=H34,2,3),1)</f>
      </c>
      <c r="K35" s="10">
        <f>SUBSTITUTE(C35,"x,y,z","XYZ")</f>
      </c>
      <c r="L35" s="48">
        <f>IF(LEN(K35) - LEN(SUBSTITUTE(K35, ",", ""))&gt;0,LEN(K35) - LEN(SUBSTITUTE(K35, ",", "")),0)</f>
      </c>
    </row>
    <row x14ac:dyDescent="0.25" r="36" customHeight="1" ht="18.75">
      <c r="A36" s="52" t="s">
        <v>204</v>
      </c>
      <c r="B36" s="31" t="s">
        <v>205</v>
      </c>
      <c r="C36" s="45"/>
      <c r="D36" s="51"/>
      <c r="E36" s="10">
        <f>SUBSTITUTE(TRIM(MID(SUBSTITUTE(SUBSTITUTE(INDIRECT(H36),"x,y,z","XYZ"),",",REPT(" ", LEN(INDIRECT(H36)))),(ROW(INDIRECT(I36))-ROW(INDIRECT(H36))+1)*LEN(INDIRECT(H36))-LEN(INDIRECT(H36))+1,LEN(INDIRECT(H36)))),"XYZ","x,y,z")</f>
      </c>
      <c r="F36" s="10">
        <f>IF(ISTEXT(C36), ADDRESS(ROW(C36), COLUMN(C36), 1), "")</f>
      </c>
      <c r="G36" s="10">
        <f>IF(ISTEXT(C36), ADDRESS(ROW(C36), COLUMN(C36),4 ), "")</f>
      </c>
      <c r="H36" s="10">
        <f>IF(F36&lt;&gt;"", F36, H37)</f>
      </c>
      <c r="I36" s="10">
        <f>IF(G36=ADDRESS(ROW(INDIRECT(H36)),COLUMN(INDIRECT(H36)),4),ADDRESS(ROW(I36)+L36,COLUMN(I36),4),ADDRESS(ROW(INDIRECT(I37))-1,COLUMN(I36),4))</f>
      </c>
      <c r="J36" s="48">
        <f>IF(F36&lt;&gt;"",IF(H36=H35,2,3),1)</f>
      </c>
      <c r="K36" s="10">
        <f>SUBSTITUTE(C36,"x,y,z","XYZ")</f>
      </c>
      <c r="L36" s="48">
        <f>IF(LEN(K36) - LEN(SUBSTITUTE(K36, ",", ""))&gt;0,LEN(K36) - LEN(SUBSTITUTE(K36, ",", "")),0)</f>
      </c>
    </row>
    <row x14ac:dyDescent="0.25" r="37" customHeight="1" ht="18.75">
      <c r="A37" s="53"/>
      <c r="B37" s="33"/>
      <c r="C37" s="45"/>
      <c r="D37" s="51"/>
      <c r="E37" s="10">
        <f>SUBSTITUTE(TRIM(MID(SUBSTITUTE(SUBSTITUTE(INDIRECT(H37),"x,y,z","XYZ"),",",REPT(" ", LEN(INDIRECT(H37)))),(ROW(INDIRECT(I37))-ROW(INDIRECT(H37))+1)*LEN(INDIRECT(H37))-LEN(INDIRECT(H37))+1,LEN(INDIRECT(H37)))),"XYZ","x,y,z")</f>
      </c>
      <c r="F37" s="10">
        <f>IF(ISTEXT(C37), ADDRESS(ROW(C37), COLUMN(C37), 1), "")</f>
      </c>
      <c r="G37" s="10">
        <f>IF(ISTEXT(C37), ADDRESS(ROW(C37), COLUMN(C37),4 ), "")</f>
      </c>
      <c r="H37" s="10">
        <f>IF(F37&lt;&gt;"", F37, H38)</f>
      </c>
      <c r="I37" s="10">
        <f>IF(G37=ADDRESS(ROW(INDIRECT(H37)),COLUMN(INDIRECT(H37)),4),ADDRESS(ROW(I37)+L37,COLUMN(I37),4),ADDRESS(ROW(INDIRECT(I38))-1,COLUMN(I37),4))</f>
      </c>
      <c r="J37" s="48">
        <f>IF(F37&lt;&gt;"",IF(H37=H36,2,3),1)</f>
      </c>
      <c r="K37" s="10">
        <f>SUBSTITUTE(C37,"x,y,z","XYZ")</f>
      </c>
      <c r="L37" s="48">
        <f>IF(LEN(K37) - LEN(SUBSTITUTE(K37, ",", ""))&gt;0,LEN(K37) - LEN(SUBSTITUTE(K37, ",", "")),0)</f>
      </c>
    </row>
    <row x14ac:dyDescent="0.25" r="38" customHeight="1" ht="18.75">
      <c r="A38" s="54"/>
      <c r="B38" s="36"/>
      <c r="C38" s="45" t="s">
        <v>206</v>
      </c>
      <c r="D38" s="51" t="s">
        <v>207</v>
      </c>
      <c r="E38" s="10">
        <f>SUBSTITUTE(TRIM(MID(SUBSTITUTE(SUBSTITUTE(INDIRECT(H38),"x,y,z","XYZ"),",",REPT(" ", LEN(INDIRECT(H38)))),(ROW(INDIRECT(I38))-ROW(INDIRECT(H38))+1)*LEN(INDIRECT(H38))-LEN(INDIRECT(H38))+1,LEN(INDIRECT(H38)))),"XYZ","x,y,z")</f>
      </c>
      <c r="F38" s="10">
        <f>IF(ISTEXT(C38), ADDRESS(ROW(C38), COLUMN(C38), 1), "")</f>
      </c>
      <c r="G38" s="10">
        <f>IF(ISTEXT(C38), ADDRESS(ROW(C38), COLUMN(C38),4 ), "")</f>
      </c>
      <c r="H38" s="10">
        <f>IF(F38&lt;&gt;"", F38, H39)</f>
      </c>
      <c r="I38" s="10">
        <f>IF(G38=ADDRESS(ROW(INDIRECT(H38)),COLUMN(INDIRECT(H38)),4),ADDRESS(ROW(I38)+L38,COLUMN(I38),4),ADDRESS(ROW(INDIRECT(I39))-1,COLUMN(I38),4))</f>
      </c>
      <c r="J38" s="48">
        <f>IF(F38&lt;&gt;"",IF(H38=H37,2,3),1)</f>
      </c>
      <c r="K38" s="10">
        <f>SUBSTITUTE(C38,"x,y,z","XYZ")</f>
      </c>
      <c r="L38" s="48">
        <f>IF(LEN(K38) - LEN(SUBSTITUTE(K38, ",", ""))&gt;0,LEN(K38) - LEN(SUBSTITUTE(K38, ",", "")),0)</f>
      </c>
    </row>
    <row x14ac:dyDescent="0.25" r="39" customHeight="1" ht="18.75">
      <c r="A39" s="52" t="s">
        <v>208</v>
      </c>
      <c r="B39" s="31" t="s">
        <v>209</v>
      </c>
      <c r="C39" s="45"/>
      <c r="D39" s="51"/>
      <c r="E39" s="10">
        <f>SUBSTITUTE(TRIM(MID(SUBSTITUTE(SUBSTITUTE(INDIRECT(H39),"x,y,z","XYZ"),",",REPT(" ", LEN(INDIRECT(H39)))),(ROW(INDIRECT(I39))-ROW(INDIRECT(H39))+1)*LEN(INDIRECT(H39))-LEN(INDIRECT(H39))+1,LEN(INDIRECT(H39)))),"XYZ","x,y,z")</f>
      </c>
      <c r="F39" s="10">
        <f>IF(ISTEXT(C39), ADDRESS(ROW(C39), COLUMN(C39), 1), "")</f>
      </c>
      <c r="G39" s="10">
        <f>IF(ISTEXT(C39), ADDRESS(ROW(C39), COLUMN(C39),4 ), "")</f>
      </c>
      <c r="H39" s="10">
        <f>IF(F39&lt;&gt;"", F39, H40)</f>
      </c>
      <c r="I39" s="10">
        <f>IF(G39=ADDRESS(ROW(INDIRECT(H39)),COLUMN(INDIRECT(H39)),4),ADDRESS(ROW(I39)+L39,COLUMN(I39),4),ADDRESS(ROW(INDIRECT(I40))-1,COLUMN(I39),4))</f>
      </c>
      <c r="J39" s="48">
        <f>IF(F39&lt;&gt;"",IF(H39=H38,2,3),1)</f>
      </c>
      <c r="K39" s="10">
        <f>SUBSTITUTE(C39,"x,y,z","XYZ")</f>
      </c>
      <c r="L39" s="48">
        <f>IF(LEN(K39) - LEN(SUBSTITUTE(K39, ",", ""))&gt;0,LEN(K39) - LEN(SUBSTITUTE(K39, ",", "")),0)</f>
      </c>
    </row>
    <row x14ac:dyDescent="0.25" r="40" customHeight="1" ht="18.75">
      <c r="A40" s="53"/>
      <c r="B40" s="33"/>
      <c r="C40" s="45"/>
      <c r="D40" s="51"/>
      <c r="E40" s="10">
        <f>SUBSTITUTE(TRIM(MID(SUBSTITUTE(SUBSTITUTE(INDIRECT(H40),"x,y,z","XYZ"),",",REPT(" ", LEN(INDIRECT(H40)))),(ROW(INDIRECT(I40))-ROW(INDIRECT(H40))+1)*LEN(INDIRECT(H40))-LEN(INDIRECT(H40))+1,LEN(INDIRECT(H40)))),"XYZ","x,y,z")</f>
      </c>
      <c r="F40" s="10">
        <f>IF(ISTEXT(C40), ADDRESS(ROW(C40), COLUMN(C40), 1), "")</f>
      </c>
      <c r="G40" s="10">
        <f>IF(ISTEXT(C40), ADDRESS(ROW(C40), COLUMN(C40),4 ), "")</f>
      </c>
      <c r="H40" s="10">
        <f>IF(F40&lt;&gt;"", F40, H41)</f>
      </c>
      <c r="I40" s="10">
        <f>IF(G40=ADDRESS(ROW(INDIRECT(H40)),COLUMN(INDIRECT(H40)),4),ADDRESS(ROW(I40)+L40,COLUMN(I40),4),ADDRESS(ROW(INDIRECT(I41))-1,COLUMN(I40),4))</f>
      </c>
      <c r="J40" s="48">
        <f>IF(F40&lt;&gt;"",IF(H40=H39,2,3),1)</f>
      </c>
      <c r="K40" s="10">
        <f>SUBSTITUTE(C40,"x,y,z","XYZ")</f>
      </c>
      <c r="L40" s="48">
        <f>IF(LEN(K40) - LEN(SUBSTITUTE(K40, ",", ""))&gt;0,LEN(K40) - LEN(SUBSTITUTE(K40, ",", "")),0)</f>
      </c>
    </row>
    <row x14ac:dyDescent="0.25" r="41" customHeight="1" ht="18.75">
      <c r="A41" s="54"/>
      <c r="B41" s="36"/>
      <c r="C41" s="45" t="s">
        <v>210</v>
      </c>
      <c r="D41" s="51" t="s">
        <v>211</v>
      </c>
      <c r="E41" s="10">
        <f>SUBSTITUTE(TRIM(MID(SUBSTITUTE(SUBSTITUTE(INDIRECT(H41),"x,y,z","XYZ"),",",REPT(" ", LEN(INDIRECT(H41)))),(ROW(INDIRECT(I41))-ROW(INDIRECT(H41))+1)*LEN(INDIRECT(H41))-LEN(INDIRECT(H41))+1,LEN(INDIRECT(H41)))),"XYZ","x,y,z")</f>
      </c>
      <c r="F41" s="10">
        <f>IF(ISTEXT(C41), ADDRESS(ROW(C41), COLUMN(C41), 1), "")</f>
      </c>
      <c r="G41" s="10">
        <f>IF(ISTEXT(C41), ADDRESS(ROW(C41), COLUMN(C41),4 ), "")</f>
      </c>
      <c r="H41" s="10">
        <f>IF(F41&lt;&gt;"", F41, H42)</f>
      </c>
      <c r="I41" s="10">
        <f>IF(G41=ADDRESS(ROW(INDIRECT(H41)),COLUMN(INDIRECT(H41)),4),ADDRESS(ROW(I41)+L41,COLUMN(I41),4),ADDRESS(ROW(INDIRECT(I42))-1,COLUMN(I41),4))</f>
      </c>
      <c r="J41" s="48">
        <f>IF(F41&lt;&gt;"",IF(H41=H40,2,3),1)</f>
      </c>
      <c r="K41" s="10">
        <f>SUBSTITUTE(C41,"x,y,z","XYZ")</f>
      </c>
      <c r="L41" s="48">
        <f>IF(LEN(K41) - LEN(SUBSTITUTE(K41, ",", ""))&gt;0,LEN(K41) - LEN(SUBSTITUTE(K41, ",", "")),0)</f>
      </c>
    </row>
    <row x14ac:dyDescent="0.25" r="42" customHeight="1" ht="18.75">
      <c r="A42" s="52" t="s">
        <v>212</v>
      </c>
      <c r="B42" s="31" t="s">
        <v>213</v>
      </c>
      <c r="C42" s="45"/>
      <c r="D42" s="51"/>
      <c r="E42" s="10">
        <f>SUBSTITUTE(TRIM(MID(SUBSTITUTE(SUBSTITUTE(INDIRECT(H42),"x,y,z","XYZ"),",",REPT(" ", LEN(INDIRECT(H42)))),(ROW(INDIRECT(I42))-ROW(INDIRECT(H42))+1)*LEN(INDIRECT(H42))-LEN(INDIRECT(H42))+1,LEN(INDIRECT(H42)))),"XYZ","x,y,z")</f>
      </c>
      <c r="F42" s="10">
        <f>IF(ISTEXT(C42), ADDRESS(ROW(C42), COLUMN(C42), 1), "")</f>
      </c>
      <c r="G42" s="10">
        <f>IF(ISTEXT(C42), ADDRESS(ROW(C42), COLUMN(C42),4 ), "")</f>
      </c>
      <c r="H42" s="10">
        <f>IF(F42&lt;&gt;"", F42, H43)</f>
      </c>
      <c r="I42" s="10">
        <f>IF(G42=ADDRESS(ROW(INDIRECT(H42)),COLUMN(INDIRECT(H42)),4),ADDRESS(ROW(I42)+L42,COLUMN(I42),4),ADDRESS(ROW(INDIRECT(I43))-1,COLUMN(I42),4))</f>
      </c>
      <c r="J42" s="48">
        <f>IF(F42&lt;&gt;"",IF(H42=H41,2,3),1)</f>
      </c>
      <c r="K42" s="10">
        <f>SUBSTITUTE(C42,"x,y,z","XYZ")</f>
      </c>
      <c r="L42" s="48">
        <f>IF(LEN(K42) - LEN(SUBSTITUTE(K42, ",", ""))&gt;0,LEN(K42) - LEN(SUBSTITUTE(K42, ",", "")),0)</f>
      </c>
    </row>
    <row x14ac:dyDescent="0.25" r="43" customHeight="1" ht="18.75">
      <c r="A43" s="54"/>
      <c r="B43" s="36"/>
      <c r="C43" s="45" t="s">
        <v>214</v>
      </c>
      <c r="D43" s="51" t="s">
        <v>215</v>
      </c>
      <c r="E43" s="10">
        <f>SUBSTITUTE(TRIM(MID(SUBSTITUTE(SUBSTITUTE(INDIRECT(H43),"x,y,z","XYZ"),",",REPT(" ", LEN(INDIRECT(H43)))),(ROW(INDIRECT(I43))-ROW(INDIRECT(H43))+1)*LEN(INDIRECT(H43))-LEN(INDIRECT(H43))+1,LEN(INDIRECT(H43)))),"XYZ","x,y,z")</f>
      </c>
      <c r="F43" s="10">
        <f>IF(ISTEXT(C43), ADDRESS(ROW(C43), COLUMN(C43), 1), "")</f>
      </c>
      <c r="G43" s="10">
        <f>IF(ISTEXT(C43), ADDRESS(ROW(C43), COLUMN(C43),4 ), "")</f>
      </c>
      <c r="H43" s="10">
        <f>IF(F43&lt;&gt;"", F43, H44)</f>
      </c>
      <c r="I43" s="10">
        <f>IF(G43=ADDRESS(ROW(INDIRECT(H43)),COLUMN(INDIRECT(H43)),4),ADDRESS(ROW(I43)+L43,COLUMN(I43),4),ADDRESS(ROW(INDIRECT(I44))-1,COLUMN(I43),4))</f>
      </c>
      <c r="J43" s="48">
        <f>IF(F43&lt;&gt;"",IF(H43=H42,2,3),1)</f>
      </c>
      <c r="K43" s="10">
        <f>SUBSTITUTE(C43,"x,y,z","XYZ")</f>
      </c>
      <c r="L43" s="48">
        <f>IF(LEN(K43) - LEN(SUBSTITUTE(K43, ",", ""))&gt;0,LEN(K43) - LEN(SUBSTITUTE(K43, ",", "")),0)</f>
      </c>
    </row>
    <row x14ac:dyDescent="0.25" r="44" customHeight="1" ht="18.75">
      <c r="A44" s="52" t="s">
        <v>216</v>
      </c>
      <c r="B44" s="31" t="s">
        <v>217</v>
      </c>
      <c r="C44" s="45"/>
      <c r="D44" s="51"/>
      <c r="E44" s="10">
        <f>SUBSTITUTE(TRIM(MID(SUBSTITUTE(SUBSTITUTE(INDIRECT(H44),"x,y,z","XYZ"),",",REPT(" ", LEN(INDIRECT(H44)))),(ROW(INDIRECT(I44))-ROW(INDIRECT(H44))+1)*LEN(INDIRECT(H44))-LEN(INDIRECT(H44))+1,LEN(INDIRECT(H44)))),"XYZ","x,y,z")</f>
      </c>
      <c r="F44" s="10">
        <f>IF(ISTEXT(C44), ADDRESS(ROW(C44), COLUMN(C44), 1), "")</f>
      </c>
      <c r="G44" s="10">
        <f>IF(ISTEXT(C44), ADDRESS(ROW(C44), COLUMN(C44),4 ), "")</f>
      </c>
      <c r="H44" s="10">
        <f>IF(F44&lt;&gt;"", F44, H45)</f>
      </c>
      <c r="I44" s="10">
        <f>IF(G44=ADDRESS(ROW(INDIRECT(H44)),COLUMN(INDIRECT(H44)),4),ADDRESS(ROW(I44)+L44,COLUMN(I44),4),ADDRESS(ROW(INDIRECT(I45))-1,COLUMN(I44),4))</f>
      </c>
      <c r="J44" s="48">
        <f>IF(F44&lt;&gt;"",IF(H44=H43,2,3),1)</f>
      </c>
      <c r="K44" s="10">
        <f>SUBSTITUTE(C44,"x,y,z","XYZ")</f>
      </c>
      <c r="L44" s="48">
        <f>IF(LEN(K44) - LEN(SUBSTITUTE(K44, ",", ""))&gt;0,LEN(K44) - LEN(SUBSTITUTE(K44, ",", "")),0)</f>
      </c>
    </row>
    <row x14ac:dyDescent="0.25" r="45" customHeight="1" ht="18.75">
      <c r="A45" s="54"/>
      <c r="B45" s="36"/>
      <c r="C45" s="45" t="s">
        <v>214</v>
      </c>
      <c r="D45" s="51" t="s">
        <v>215</v>
      </c>
      <c r="E45" s="10">
        <f>SUBSTITUTE(TRIM(MID(SUBSTITUTE(SUBSTITUTE(INDIRECT(H45),"x,y,z","XYZ"),",",REPT(" ", LEN(INDIRECT(H45)))),(ROW(INDIRECT(I45))-ROW(INDIRECT(H45))+1)*LEN(INDIRECT(H45))-LEN(INDIRECT(H45))+1,LEN(INDIRECT(H45)))),"XYZ","x,y,z")</f>
      </c>
      <c r="F45" s="10">
        <f>IF(ISTEXT(C45), ADDRESS(ROW(C45), COLUMN(C45), 1), "")</f>
      </c>
      <c r="G45" s="10">
        <f>IF(ISTEXT(C45), ADDRESS(ROW(C45), COLUMN(C45),4 ), "")</f>
      </c>
      <c r="H45" s="10">
        <f>IF(F45&lt;&gt;"", F45, H46)</f>
      </c>
      <c r="I45" s="10">
        <f>IF(G45=ADDRESS(ROW(INDIRECT(H45)),COLUMN(INDIRECT(H45)),4),ADDRESS(ROW(I45)+L45,COLUMN(I45),4),ADDRESS(ROW(INDIRECT(I46))-1,COLUMN(I45),4))</f>
      </c>
      <c r="J45" s="48">
        <f>IF(F45&lt;&gt;"",IF(H45=H44,2,3),1)</f>
      </c>
      <c r="K45" s="10">
        <f>SUBSTITUTE(C45,"x,y,z","XYZ")</f>
      </c>
      <c r="L45" s="48">
        <f>IF(LEN(K45) - LEN(SUBSTITUTE(K45, ",", ""))&gt;0,LEN(K45) - LEN(SUBSTITUTE(K45, ",", "")),0)</f>
      </c>
    </row>
    <row x14ac:dyDescent="0.25" r="46" customHeight="1" ht="18.75">
      <c r="A46" s="52" t="s">
        <v>218</v>
      </c>
      <c r="B46" s="31" t="s">
        <v>219</v>
      </c>
      <c r="C46" s="45"/>
      <c r="D46" s="51"/>
      <c r="E46" s="10">
        <f>SUBSTITUTE(TRIM(MID(SUBSTITUTE(SUBSTITUTE(INDIRECT(H46),"x,y,z","XYZ"),",",REPT(" ", LEN(INDIRECT(H46)))),(ROW(INDIRECT(I46))-ROW(INDIRECT(H46))+1)*LEN(INDIRECT(H46))-LEN(INDIRECT(H46))+1,LEN(INDIRECT(H46)))),"XYZ","x,y,z")</f>
      </c>
      <c r="F46" s="10">
        <f>IF(ISTEXT(C46), ADDRESS(ROW(C46), COLUMN(C46), 1), "")</f>
      </c>
      <c r="G46" s="10">
        <f>IF(ISTEXT(C46), ADDRESS(ROW(C46), COLUMN(C46),4 ), "")</f>
      </c>
      <c r="H46" s="10">
        <f>IF(F46&lt;&gt;"", F46, H47)</f>
      </c>
      <c r="I46" s="10">
        <f>IF(G46=ADDRESS(ROW(INDIRECT(H46)),COLUMN(INDIRECT(H46)),4),ADDRESS(ROW(I46)+L46,COLUMN(I46),4),ADDRESS(ROW(INDIRECT(I47))-1,COLUMN(I46),4))</f>
      </c>
      <c r="J46" s="48">
        <f>IF(F46&lt;&gt;"",IF(H46=H45,2,3),1)</f>
      </c>
      <c r="K46" s="10">
        <f>SUBSTITUTE(C46,"x,y,z","XYZ")</f>
      </c>
      <c r="L46" s="48">
        <f>IF(LEN(K46) - LEN(SUBSTITUTE(K46, ",", ""))&gt;0,LEN(K46) - LEN(SUBSTITUTE(K46, ",", "")),0)</f>
      </c>
    </row>
    <row x14ac:dyDescent="0.25" r="47" customHeight="1" ht="18.75">
      <c r="A47" s="54"/>
      <c r="B47" s="36"/>
      <c r="C47" s="45" t="s">
        <v>220</v>
      </c>
      <c r="D47" s="51" t="s">
        <v>221</v>
      </c>
      <c r="E47" s="10">
        <f>SUBSTITUTE(TRIM(MID(SUBSTITUTE(SUBSTITUTE(INDIRECT(H47),"x,y,z","XYZ"),",",REPT(" ", LEN(INDIRECT(H47)))),(ROW(INDIRECT(I47))-ROW(INDIRECT(H47))+1)*LEN(INDIRECT(H47))-LEN(INDIRECT(H47))+1,LEN(INDIRECT(H47)))),"XYZ","x,y,z")</f>
      </c>
      <c r="F47" s="10">
        <f>IF(ISTEXT(C47), ADDRESS(ROW(C47), COLUMN(C47), 1), "")</f>
      </c>
      <c r="G47" s="10">
        <f>IF(ISTEXT(C47), ADDRESS(ROW(C47), COLUMN(C47),4 ), "")</f>
      </c>
      <c r="H47" s="10">
        <f>IF(F47&lt;&gt;"", F47, H48)</f>
      </c>
      <c r="I47" s="10">
        <f>IF(G47=ADDRESS(ROW(INDIRECT(H47)),COLUMN(INDIRECT(H47)),4),ADDRESS(ROW(I47)+L47,COLUMN(I47),4),ADDRESS(ROW(INDIRECT(I48))-1,COLUMN(I47),4))</f>
      </c>
      <c r="J47" s="48">
        <f>IF(F47&lt;&gt;"",IF(H47=H46,2,3),1)</f>
      </c>
      <c r="K47" s="10">
        <f>SUBSTITUTE(C47,"x,y,z","XYZ")</f>
      </c>
      <c r="L47" s="48">
        <f>IF(LEN(K47) - LEN(SUBSTITUTE(K47, ",", ""))&gt;0,LEN(K47) - LEN(SUBSTITUTE(K47, ",", "")),0)</f>
      </c>
    </row>
    <row x14ac:dyDescent="0.25" r="48" customHeight="1" ht="18.75">
      <c r="A48" s="52" t="s">
        <v>222</v>
      </c>
      <c r="B48" s="31" t="s">
        <v>223</v>
      </c>
      <c r="C48" s="45"/>
      <c r="D48" s="51"/>
      <c r="E48" s="10">
        <f>SUBSTITUTE(TRIM(MID(SUBSTITUTE(SUBSTITUTE(INDIRECT(H48),"x,y,z","XYZ"),",",REPT(" ", LEN(INDIRECT(H48)))),(ROW(INDIRECT(I48))-ROW(INDIRECT(H48))+1)*LEN(INDIRECT(H48))-LEN(INDIRECT(H48))+1,LEN(INDIRECT(H48)))),"XYZ","x,y,z")</f>
      </c>
      <c r="F48" s="10">
        <f>IF(ISTEXT(C48), ADDRESS(ROW(C48), COLUMN(C48), 1), "")</f>
      </c>
      <c r="G48" s="10">
        <f>IF(ISTEXT(C48), ADDRESS(ROW(C48), COLUMN(C48),4 ), "")</f>
      </c>
      <c r="H48" s="10">
        <f>IF(F48&lt;&gt;"", F48, H49)</f>
      </c>
      <c r="I48" s="10">
        <f>IF(G48=ADDRESS(ROW(INDIRECT(H48)),COLUMN(INDIRECT(H48)),4),ADDRESS(ROW(I48)+L48,COLUMN(I48),4),ADDRESS(ROW(INDIRECT(I49))-1,COLUMN(I48),4))</f>
      </c>
      <c r="J48" s="48">
        <f>IF(F48&lt;&gt;"",IF(H48=H47,2,3),1)</f>
      </c>
      <c r="K48" s="10">
        <f>SUBSTITUTE(C48,"x,y,z","XYZ")</f>
      </c>
      <c r="L48" s="48">
        <f>IF(LEN(K48) - LEN(SUBSTITUTE(K48, ",", ""))&gt;0,LEN(K48) - LEN(SUBSTITUTE(K48, ",", "")),0)</f>
      </c>
    </row>
    <row x14ac:dyDescent="0.25" r="49" customHeight="1" ht="18.75">
      <c r="A49" s="53"/>
      <c r="B49" s="33"/>
      <c r="C49" s="45"/>
      <c r="D49" s="51"/>
      <c r="E49" s="10">
        <f>SUBSTITUTE(TRIM(MID(SUBSTITUTE(SUBSTITUTE(INDIRECT(H49),"x,y,z","XYZ"),",",REPT(" ", LEN(INDIRECT(H49)))),(ROW(INDIRECT(I49))-ROW(INDIRECT(H49))+1)*LEN(INDIRECT(H49))-LEN(INDIRECT(H49))+1,LEN(INDIRECT(H49)))),"XYZ","x,y,z")</f>
      </c>
      <c r="F49" s="10">
        <f>IF(ISTEXT(C49), ADDRESS(ROW(C49), COLUMN(C49), 1), "")</f>
      </c>
      <c r="G49" s="10">
        <f>IF(ISTEXT(C49), ADDRESS(ROW(C49), COLUMN(C49),4 ), "")</f>
      </c>
      <c r="H49" s="10">
        <f>IF(F49&lt;&gt;"", F49, H50)</f>
      </c>
      <c r="I49" s="10">
        <f>IF(G49=ADDRESS(ROW(INDIRECT(H49)),COLUMN(INDIRECT(H49)),4),ADDRESS(ROW(I49)+L49,COLUMN(I49),4),ADDRESS(ROW(INDIRECT(I50))-1,COLUMN(I49),4))</f>
      </c>
      <c r="J49" s="48">
        <f>IF(F49&lt;&gt;"",IF(H49=H48,2,3),1)</f>
      </c>
      <c r="K49" s="10">
        <f>SUBSTITUTE(C49,"x,y,z","XYZ")</f>
      </c>
      <c r="L49" s="48">
        <f>IF(LEN(K49) - LEN(SUBSTITUTE(K49, ",", ""))&gt;0,LEN(K49) - LEN(SUBSTITUTE(K49, ",", "")),0)</f>
      </c>
    </row>
    <row x14ac:dyDescent="0.25" r="50" customHeight="1" ht="18.75">
      <c r="A50" s="54"/>
      <c r="B50" s="36"/>
      <c r="C50" s="45" t="s">
        <v>196</v>
      </c>
      <c r="D50" s="51" t="s">
        <v>224</v>
      </c>
      <c r="E50" s="10">
        <f>SUBSTITUTE(TRIM(MID(SUBSTITUTE(SUBSTITUTE(INDIRECT(H50),"x,y,z","XYZ"),",",REPT(" ", LEN(INDIRECT(H50)))),(ROW(INDIRECT(I50))-ROW(INDIRECT(H50))+1)*LEN(INDIRECT(H50))-LEN(INDIRECT(H50))+1,LEN(INDIRECT(H50)))),"XYZ","x,y,z")</f>
      </c>
      <c r="F50" s="10">
        <f>IF(ISTEXT(C50), ADDRESS(ROW(C50), COLUMN(C50), 1), "")</f>
      </c>
      <c r="G50" s="10">
        <f>IF(ISTEXT(C50), ADDRESS(ROW(C50), COLUMN(C50),4 ), "")</f>
      </c>
      <c r="H50" s="10">
        <f>IF(F50&lt;&gt;"", F50, H51)</f>
      </c>
      <c r="I50" s="10">
        <f>IF(G50=ADDRESS(ROW(INDIRECT(H50)),COLUMN(INDIRECT(H50)),4),ADDRESS(ROW(I50)+L50,COLUMN(I50),4),ADDRESS(ROW(INDIRECT(I51))-1,COLUMN(I50),4))</f>
      </c>
      <c r="J50" s="48">
        <f>IF(F50&lt;&gt;"",IF(H50=H49,2,3),1)</f>
      </c>
      <c r="K50" s="10">
        <f>SUBSTITUTE(C50,"x,y,z","XYZ")</f>
      </c>
      <c r="L50" s="48">
        <f>IF(LEN(K50) - LEN(SUBSTITUTE(K50, ",", ""))&gt;0,LEN(K50) - LEN(SUBSTITUTE(K50, ",", "")),0)</f>
      </c>
    </row>
    <row x14ac:dyDescent="0.25" r="51" customHeight="1" ht="18.75">
      <c r="A51" s="52" t="s">
        <v>225</v>
      </c>
      <c r="B51" s="31" t="s">
        <v>226</v>
      </c>
      <c r="C51" s="32"/>
      <c r="D51" s="32"/>
      <c r="E51" s="10">
        <f>SUBSTITUTE(TRIM(MID(SUBSTITUTE(SUBSTITUTE(INDIRECT(H51),"x,y,z","XYZ"),",",REPT(" ", LEN(INDIRECT(H51)))),(ROW(INDIRECT(I51))-ROW(INDIRECT(H51))+1)*LEN(INDIRECT(H51))-LEN(INDIRECT(H51))+1,LEN(INDIRECT(H51)))),"XYZ","x,y,z")</f>
      </c>
      <c r="F51" s="10">
        <f>IF(ISTEXT(C51), ADDRESS(ROW(C51), COLUMN(C51), 1), "")</f>
      </c>
      <c r="G51" s="10">
        <f>IF(ISTEXT(C51), ADDRESS(ROW(C51), COLUMN(C51),4 ), "")</f>
      </c>
      <c r="H51" s="10">
        <f>IF(F51&lt;&gt;"", F51, H52)</f>
      </c>
      <c r="I51" s="10">
        <f>IF(G51=ADDRESS(ROW(INDIRECT(H51)),COLUMN(INDIRECT(H51)),4),ADDRESS(ROW(I51)+L51,COLUMN(I51),4),ADDRESS(ROW(INDIRECT(I52))-1,COLUMN(I51),4))</f>
      </c>
      <c r="J51" s="48">
        <f>IF(F51&lt;&gt;"",IF(H51=H50,2,3),1)</f>
      </c>
      <c r="K51" s="10">
        <f>SUBSTITUTE(C51,"x,y,z","XYZ")</f>
      </c>
      <c r="L51" s="48">
        <f>IF(LEN(K51) - LEN(SUBSTITUTE(K51, ",", ""))&gt;0,LEN(K51) - LEN(SUBSTITUTE(K51, ",", "")),0)</f>
      </c>
    </row>
    <row x14ac:dyDescent="0.25" r="52" customHeight="1" ht="18.75">
      <c r="A52" s="53"/>
      <c r="B52" s="33"/>
      <c r="C52" s="55"/>
      <c r="D52" s="56"/>
      <c r="E52" s="10">
        <f>SUBSTITUTE(TRIM(MID(SUBSTITUTE(SUBSTITUTE(INDIRECT(H52),"x,y,z","XYZ"),",",REPT(" ", LEN(INDIRECT(H52)))),(ROW(INDIRECT(I52))-ROW(INDIRECT(H52))+1)*LEN(INDIRECT(H52))-LEN(INDIRECT(H52))+1,LEN(INDIRECT(H52)))),"XYZ","x,y,z")</f>
      </c>
      <c r="F52" s="10">
        <f>IF(ISTEXT(C52), ADDRESS(ROW(C52), COLUMN(C52), 1), "")</f>
      </c>
      <c r="G52" s="10">
        <f>IF(ISTEXT(C52), ADDRESS(ROW(C52), COLUMN(C52),4 ), "")</f>
      </c>
      <c r="H52" s="10">
        <f>IF(F52&lt;&gt;"", F52, H53)</f>
      </c>
      <c r="I52" s="10">
        <f>IF(G52=ADDRESS(ROW(INDIRECT(H52)),COLUMN(INDIRECT(H52)),4),ADDRESS(ROW(I52)+L52,COLUMN(I52),4),ADDRESS(ROW(INDIRECT(I53))-1,COLUMN(I52),4))</f>
      </c>
      <c r="J52" s="48">
        <f>IF(F52&lt;&gt;"",IF(H52=H51,2,3),1)</f>
      </c>
      <c r="K52" s="10">
        <f>SUBSTITUTE(C52,"x,y,z","XYZ")</f>
      </c>
      <c r="L52" s="48">
        <f>IF(LEN(K52) - LEN(SUBSTITUTE(K52, ",", ""))&gt;0,LEN(K52) - LEN(SUBSTITUTE(K52, ",", "")),0)</f>
      </c>
    </row>
    <row x14ac:dyDescent="0.25" r="53" customHeight="1" ht="18.75">
      <c r="A53" s="53"/>
      <c r="B53" s="33"/>
      <c r="C53" s="55"/>
      <c r="D53" s="56"/>
      <c r="E53" s="10">
        <f>SUBSTITUTE(TRIM(MID(SUBSTITUTE(SUBSTITUTE(INDIRECT(H53),"x,y,z","XYZ"),",",REPT(" ", LEN(INDIRECT(H53)))),(ROW(INDIRECT(I53))-ROW(INDIRECT(H53))+1)*LEN(INDIRECT(H53))-LEN(INDIRECT(H53))+1,LEN(INDIRECT(H53)))),"XYZ","x,y,z")</f>
      </c>
      <c r="F53" s="10">
        <f>IF(ISTEXT(C53), ADDRESS(ROW(C53), COLUMN(C53), 1), "")</f>
      </c>
      <c r="G53" s="10">
        <f>IF(ISTEXT(C53), ADDRESS(ROW(C53), COLUMN(C53),4 ), "")</f>
      </c>
      <c r="H53" s="10">
        <f>IF(F53&lt;&gt;"", F53, H54)</f>
      </c>
      <c r="I53" s="10">
        <f>IF(G53=ADDRESS(ROW(INDIRECT(H53)),COLUMN(INDIRECT(H53)),4),ADDRESS(ROW(I53)+L53,COLUMN(I53),4),ADDRESS(ROW(INDIRECT(I54))-1,COLUMN(I53),4))</f>
      </c>
      <c r="J53" s="48">
        <f>IF(F53&lt;&gt;"",IF(H53=H52,2,3),1)</f>
      </c>
      <c r="K53" s="10">
        <f>SUBSTITUTE(C53,"x,y,z","XYZ")</f>
      </c>
      <c r="L53" s="48">
        <f>IF(LEN(K53) - LEN(SUBSTITUTE(K53, ",", ""))&gt;0,LEN(K53) - LEN(SUBSTITUTE(K53, ",", "")),0)</f>
      </c>
    </row>
    <row x14ac:dyDescent="0.25" r="54" customHeight="1" ht="18.75">
      <c r="A54" s="54"/>
      <c r="B54" s="36"/>
      <c r="C54" s="57" t="s">
        <v>227</v>
      </c>
      <c r="D54" s="58" t="s">
        <v>228</v>
      </c>
      <c r="E54" s="10">
        <f>SUBSTITUTE(TRIM(MID(SUBSTITUTE(SUBSTITUTE(INDIRECT(H54),"x,y,z","XYZ"),",",REPT(" ", LEN(INDIRECT(H54)))),(ROW(INDIRECT(I54))-ROW(INDIRECT(H54))+1)*LEN(INDIRECT(H54))-LEN(INDIRECT(H54))+1,LEN(INDIRECT(H54)))),"XYZ","x,y,z")</f>
      </c>
      <c r="F54" s="10">
        <f>IF(ISTEXT(C54), ADDRESS(ROW(C54), COLUMN(C54), 1), "")</f>
      </c>
      <c r="G54" s="10">
        <f>IF(ISTEXT(C54), ADDRESS(ROW(C54), COLUMN(C54),4 ), "")</f>
      </c>
      <c r="H54" s="10">
        <f>IF(F54&lt;&gt;"", F54, H55)</f>
      </c>
      <c r="I54" s="10">
        <f>IF(G54=ADDRESS(ROW(INDIRECT(H54)),COLUMN(INDIRECT(H54)),4),ADDRESS(ROW(I54)+L54,COLUMN(I54),4),ADDRESS(ROW(INDIRECT(I55))-1,COLUMN(I54),4))</f>
      </c>
      <c r="J54" s="48">
        <f>IF(F54&lt;&gt;"",IF(H54=H53,2,3),1)</f>
      </c>
      <c r="K54" s="10">
        <f>SUBSTITUTE(C54,"x,y,z","XYZ")</f>
      </c>
      <c r="L54" s="48">
        <f>IF(LEN(K54) - LEN(SUBSTITUTE(K54, ",", ""))&gt;0,LEN(K54) - LEN(SUBSTITUTE(K54, ",", "")),0)</f>
      </c>
    </row>
    <row x14ac:dyDescent="0.25" r="55" customHeight="1" ht="18.75">
      <c r="A55" s="52" t="s">
        <v>229</v>
      </c>
      <c r="B55" s="31" t="s">
        <v>230</v>
      </c>
      <c r="C55" s="59"/>
      <c r="D55" s="60"/>
      <c r="E55" s="10">
        <f>SUBSTITUTE(TRIM(MID(SUBSTITUTE(SUBSTITUTE(INDIRECT(H55),"x,y,z","XYZ"),",",REPT(" ", LEN(INDIRECT(H55)))),(ROW(INDIRECT(I55))-ROW(INDIRECT(H55))+1)*LEN(INDIRECT(H55))-LEN(INDIRECT(H55))+1,LEN(INDIRECT(H55)))),"XYZ","x,y,z")</f>
      </c>
      <c r="F55" s="10">
        <f>IF(ISTEXT(C55), ADDRESS(ROW(C55), COLUMN(C55), 1), "")</f>
      </c>
      <c r="G55" s="10">
        <f>IF(ISTEXT(C55), ADDRESS(ROW(C55), COLUMN(C55),4 ), "")</f>
      </c>
      <c r="H55" s="10">
        <f>IF(F55&lt;&gt;"", F55, H56)</f>
      </c>
      <c r="I55" s="10">
        <f>IF(G55=ADDRESS(ROW(INDIRECT(H55)),COLUMN(INDIRECT(H55)),4),ADDRESS(ROW(I55)+L55,COLUMN(I55),4),ADDRESS(ROW(INDIRECT(I56))-1,COLUMN(I55),4))</f>
      </c>
      <c r="J55" s="48">
        <f>IF(F55&lt;&gt;"",IF(H55=H54,2,3),1)</f>
      </c>
      <c r="K55" s="10">
        <f>SUBSTITUTE(C55,"x,y,z","XYZ")</f>
      </c>
      <c r="L55" s="48">
        <f>IF(LEN(K55) - LEN(SUBSTITUTE(K55, ",", ""))&gt;0,LEN(K55) - LEN(SUBSTITUTE(K55, ",", "")),0)</f>
      </c>
    </row>
    <row x14ac:dyDescent="0.25" r="56" customHeight="1" ht="18.75">
      <c r="A56" s="54"/>
      <c r="B56" s="36"/>
      <c r="C56" s="45" t="s">
        <v>231</v>
      </c>
      <c r="D56" s="51" t="s">
        <v>232</v>
      </c>
      <c r="E56" s="10">
        <f>SUBSTITUTE(TRIM(MID(SUBSTITUTE(SUBSTITUTE(INDIRECT(H56),"x,y,z","XYZ"),",",REPT(" ", LEN(INDIRECT(H56)))),(ROW(INDIRECT(I56))-ROW(INDIRECT(H56))+1)*LEN(INDIRECT(H56))-LEN(INDIRECT(H56))+1,LEN(INDIRECT(H56)))),"XYZ","x,y,z")</f>
      </c>
      <c r="F56" s="10">
        <f>IF(ISTEXT(C56), ADDRESS(ROW(C56), COLUMN(C56), 1), "")</f>
      </c>
      <c r="G56" s="10">
        <f>IF(ISTEXT(C56), ADDRESS(ROW(C56), COLUMN(C56),4 ), "")</f>
      </c>
      <c r="H56" s="10">
        <f>IF(F56&lt;&gt;"", F56, H57)</f>
      </c>
      <c r="I56" s="10">
        <f>IF(G56=ADDRESS(ROW(INDIRECT(H56)),COLUMN(INDIRECT(H56)),4),ADDRESS(ROW(I56)+L56,COLUMN(I56),4),ADDRESS(ROW(INDIRECT(I57))-1,COLUMN(I56),4))</f>
      </c>
      <c r="J56" s="48">
        <f>IF(F56&lt;&gt;"",IF(H56=H55,2,3),1)</f>
      </c>
      <c r="K56" s="10">
        <f>SUBSTITUTE(C56,"x,y,z","XYZ")</f>
      </c>
      <c r="L56" s="48">
        <f>IF(LEN(K56) - LEN(SUBSTITUTE(K56, ",", ""))&gt;0,LEN(K56) - LEN(SUBSTITUTE(K56, ",", "")),0)</f>
      </c>
    </row>
    <row x14ac:dyDescent="0.25" r="57" customHeight="1" ht="18.75">
      <c r="A57" s="61" t="s">
        <v>233</v>
      </c>
      <c r="B57" s="62" t="s">
        <v>234</v>
      </c>
      <c r="C57" s="32"/>
      <c r="D57" s="32"/>
      <c r="E57" s="10">
        <f>SUBSTITUTE(TRIM(MID(SUBSTITUTE(SUBSTITUTE(INDIRECT(H57),"x,y,z","XYZ"),",",REPT(" ", LEN(INDIRECT(H57)))),(ROW(INDIRECT(I57))-ROW(INDIRECT(H57))+1)*LEN(INDIRECT(H57))-LEN(INDIRECT(H57))+1,LEN(INDIRECT(H57)))),"XYZ","x,y,z")</f>
      </c>
      <c r="F57" s="10">
        <f>IF(ISTEXT(C57), ADDRESS(ROW(C57), COLUMN(C57), 1), "")</f>
      </c>
      <c r="G57" s="10">
        <f>IF(ISTEXT(C57), ADDRESS(ROW(C57), COLUMN(C57),4 ), "")</f>
      </c>
      <c r="H57" s="10">
        <f>IF(F57&lt;&gt;"", F57, H58)</f>
      </c>
      <c r="I57" s="10">
        <f>IF(G57=ADDRESS(ROW(INDIRECT(H57)),COLUMN(INDIRECT(H57)),4),ADDRESS(ROW(I57)+L57,COLUMN(I57),4),ADDRESS(ROW(INDIRECT(I58))-1,COLUMN(I57),4))</f>
      </c>
      <c r="J57" s="48">
        <f>IF(F57&lt;&gt;"",IF(H57=H56,2,3),1)</f>
      </c>
      <c r="K57" s="10">
        <f>SUBSTITUTE(C57,"x,y,z","XYZ")</f>
      </c>
      <c r="L57" s="48">
        <f>IF(LEN(K57) - LEN(SUBSTITUTE(K57, ",", ""))&gt;0,LEN(K57) - LEN(SUBSTITUTE(K57, ",", "")),0)</f>
      </c>
    </row>
    <row x14ac:dyDescent="0.25" r="58" customHeight="1" ht="18.75">
      <c r="A58" s="63"/>
      <c r="B58" s="64"/>
      <c r="C58" s="64"/>
      <c r="D58" s="65"/>
      <c r="E58" s="10">
        <f>SUBSTITUTE(TRIM(MID(SUBSTITUTE(SUBSTITUTE(INDIRECT(H58),"x,y,z","XYZ"),",",REPT(" ", LEN(INDIRECT(H58)))),(ROW(INDIRECT(I58))-ROW(INDIRECT(H58))+1)*LEN(INDIRECT(H58))-LEN(INDIRECT(H58))+1,LEN(INDIRECT(H58)))),"XYZ","x,y,z")</f>
      </c>
      <c r="F58" s="10">
        <f>IF(ISTEXT(C58), ADDRESS(ROW(C58), COLUMN(C58), 1), "")</f>
      </c>
      <c r="G58" s="10">
        <f>IF(ISTEXT(C58), ADDRESS(ROW(C58), COLUMN(C58),4 ), "")</f>
      </c>
      <c r="H58" s="10">
        <f>IF(F58&lt;&gt;"", F58, H59)</f>
      </c>
      <c r="I58" s="10">
        <f>IF(G58=ADDRESS(ROW(INDIRECT(H58)),COLUMN(INDIRECT(H58)),4),ADDRESS(ROW(I58)+L58,COLUMN(I58),4),ADDRESS(ROW(INDIRECT(I59))-1,COLUMN(I58),4))</f>
      </c>
      <c r="J58" s="48">
        <f>IF(F58&lt;&gt;"",IF(H58=H57,2,3),1)</f>
      </c>
      <c r="K58" s="10">
        <f>SUBSTITUTE(C58,"x,y,z","XYZ")</f>
      </c>
      <c r="L58" s="48">
        <f>IF(LEN(K58) - LEN(SUBSTITUTE(K58, ",", ""))&gt;0,LEN(K58) - LEN(SUBSTITUTE(K58, ",", "")),0)</f>
      </c>
    </row>
    <row x14ac:dyDescent="0.25" r="59" customHeight="1" ht="18.75">
      <c r="A59" s="63"/>
      <c r="B59" s="64"/>
      <c r="C59" s="64"/>
      <c r="D59" s="65"/>
      <c r="E59" s="10">
        <f>SUBSTITUTE(TRIM(MID(SUBSTITUTE(SUBSTITUTE(INDIRECT(H59),"x,y,z","XYZ"),",",REPT(" ", LEN(INDIRECT(H59)))),(ROW(INDIRECT(I59))-ROW(INDIRECT(H59))+1)*LEN(INDIRECT(H59))-LEN(INDIRECT(H59))+1,LEN(INDIRECT(H59)))),"XYZ","x,y,z")</f>
      </c>
      <c r="F59" s="10">
        <f>IF(ISTEXT(C59), ADDRESS(ROW(C59), COLUMN(C59), 1), "")</f>
      </c>
      <c r="G59" s="10">
        <f>IF(ISTEXT(C59), ADDRESS(ROW(C59), COLUMN(C59),4 ), "")</f>
      </c>
      <c r="H59" s="10">
        <f>IF(F59&lt;&gt;"", F59, H60)</f>
      </c>
      <c r="I59" s="10">
        <f>IF(G59=ADDRESS(ROW(INDIRECT(H59)),COLUMN(INDIRECT(H59)),4),ADDRESS(ROW(I59)+L59,COLUMN(I59),4),ADDRESS(ROW(INDIRECT(I60))-1,COLUMN(I59),4))</f>
      </c>
      <c r="J59" s="48">
        <f>IF(F59&lt;&gt;"",IF(H59=H58,2,3),1)</f>
      </c>
      <c r="K59" s="10">
        <f>SUBSTITUTE(C59,"x,y,z","XYZ")</f>
      </c>
      <c r="L59" s="48">
        <f>IF(LEN(K59) - LEN(SUBSTITUTE(K59, ",", ""))&gt;0,LEN(K59) - LEN(SUBSTITUTE(K59, ",", "")),0)</f>
      </c>
    </row>
    <row x14ac:dyDescent="0.25" r="60" customHeight="1" ht="18.75">
      <c r="A60" s="66"/>
      <c r="B60" s="59"/>
      <c r="C60" s="55" t="s">
        <v>235</v>
      </c>
      <c r="D60" s="56" t="s">
        <v>236</v>
      </c>
      <c r="E60" s="10">
        <f>SUBSTITUTE(TRIM(MID(SUBSTITUTE(SUBSTITUTE(INDIRECT(H60),"x,y,z","XYZ"),",",REPT(" ", LEN(INDIRECT(H60)))),(ROW(INDIRECT(I60))-ROW(INDIRECT(H60))+1)*LEN(INDIRECT(H60))-LEN(INDIRECT(H60))+1,LEN(INDIRECT(H60)))),"XYZ","x,y,z")</f>
      </c>
      <c r="F60" s="10">
        <f>IF(ISTEXT(C60), ADDRESS(ROW(C60), COLUMN(C60), 1), "")</f>
      </c>
      <c r="G60" s="10">
        <f>IF(ISTEXT(C60), ADDRESS(ROW(C60), COLUMN(C60),4 ), "")</f>
      </c>
      <c r="H60" s="10">
        <f>IF(F60&lt;&gt;"", F60, H61)</f>
      </c>
      <c r="I60" s="10">
        <f>IF(G60=ADDRESS(ROW(INDIRECT(H60)),COLUMN(INDIRECT(H60)),4),ADDRESS(ROW(I60)+L60,COLUMN(I60),4),ADDRESS(ROW(INDIRECT(I61))-1,COLUMN(I60),4))</f>
      </c>
      <c r="J60" s="48">
        <f>IF(F60&lt;&gt;"",IF(H60=H59,2,3),1)</f>
      </c>
      <c r="K60" s="10">
        <f>SUBSTITUTE(C60,"x,y,z","XYZ")</f>
      </c>
      <c r="L60" s="48">
        <f>IF(LEN(K60) - LEN(SUBSTITUTE(K60, ",", ""))&gt;0,LEN(K60) - LEN(SUBSTITUTE(K60, ",", "")),0)</f>
      </c>
    </row>
    <row x14ac:dyDescent="0.25" r="61" customHeight="1" ht="18.75">
      <c r="A61" s="52" t="s">
        <v>237</v>
      </c>
      <c r="B61" s="31" t="s">
        <v>238</v>
      </c>
      <c r="C61" s="59"/>
      <c r="D61" s="60"/>
      <c r="E61" s="10">
        <f>SUBSTITUTE(TRIM(MID(SUBSTITUTE(SUBSTITUTE(INDIRECT(H61),"x,y,z","XYZ"),",",REPT(" ", LEN(INDIRECT(H61)))),(ROW(INDIRECT(I61))-ROW(INDIRECT(H61))+1)*LEN(INDIRECT(H61))-LEN(INDIRECT(H61))+1,LEN(INDIRECT(H61)))),"XYZ","x,y,z")</f>
      </c>
      <c r="F61" s="10">
        <f>IF(ISTEXT(C61), ADDRESS(ROW(C61), COLUMN(C61), 1), "")</f>
      </c>
      <c r="G61" s="10">
        <f>IF(ISTEXT(C61), ADDRESS(ROW(C61), COLUMN(C61),4 ), "")</f>
      </c>
      <c r="H61" s="10">
        <f>IF(F61&lt;&gt;"", F61, H62)</f>
      </c>
      <c r="I61" s="10">
        <f>IF(G61=ADDRESS(ROW(INDIRECT(H61)),COLUMN(INDIRECT(H61)),4),ADDRESS(ROW(I61)+L61,COLUMN(I61),4),ADDRESS(ROW(INDIRECT(I62))-1,COLUMN(I61),4))</f>
      </c>
      <c r="J61" s="48">
        <f>IF(F61&lt;&gt;"",IF(H61=H60,2,3),1)</f>
      </c>
      <c r="K61" s="10">
        <f>SUBSTITUTE(C61,"x,y,z","XYZ")</f>
      </c>
      <c r="L61" s="48">
        <f>IF(LEN(K61) - LEN(SUBSTITUTE(K61, ",", ""))&gt;0,LEN(K61) - LEN(SUBSTITUTE(K61, ",", "")),0)</f>
      </c>
    </row>
    <row x14ac:dyDescent="0.25" r="62" customHeight="1" ht="18.75">
      <c r="A62" s="54"/>
      <c r="B62" s="36"/>
      <c r="C62" s="45" t="s">
        <v>220</v>
      </c>
      <c r="D62" s="51" t="s">
        <v>239</v>
      </c>
      <c r="E62" s="10">
        <f>SUBSTITUTE(TRIM(MID(SUBSTITUTE(SUBSTITUTE(INDIRECT(H62),"x,y,z","XYZ"),",",REPT(" ", LEN(INDIRECT(H62)))),(ROW(INDIRECT(I62))-ROW(INDIRECT(H62))+1)*LEN(INDIRECT(H62))-LEN(INDIRECT(H62))+1,LEN(INDIRECT(H62)))),"XYZ","x,y,z")</f>
      </c>
      <c r="F62" s="10">
        <f>IF(ISTEXT(C62), ADDRESS(ROW(C62), COLUMN(C62), 1), "")</f>
      </c>
      <c r="G62" s="10">
        <f>IF(ISTEXT(C62), ADDRESS(ROW(C62), COLUMN(C62),4 ), "")</f>
      </c>
      <c r="H62" s="10">
        <f>IF(F62&lt;&gt;"", F62, H63)</f>
      </c>
      <c r="I62" s="10">
        <f>IF(G62=ADDRESS(ROW(INDIRECT(H62)),COLUMN(INDIRECT(H62)),4),ADDRESS(ROW(I62)+L62,COLUMN(I62),4),ADDRESS(ROW(INDIRECT(I63))-1,COLUMN(I62),4))</f>
      </c>
      <c r="J62" s="48">
        <f>IF(F62&lt;&gt;"",IF(H62=H61,2,3),1)</f>
      </c>
      <c r="K62" s="10">
        <f>SUBSTITUTE(C62,"x,y,z","XYZ")</f>
      </c>
      <c r="L62" s="48">
        <f>IF(LEN(K62) - LEN(SUBSTITUTE(K62, ",", ""))&gt;0,LEN(K62) - LEN(SUBSTITUTE(K62, ",", "")),0)</f>
      </c>
    </row>
    <row x14ac:dyDescent="0.25" r="63" customHeight="1" ht="18.75">
      <c r="A63" s="52" t="s">
        <v>240</v>
      </c>
      <c r="B63" s="31" t="s">
        <v>241</v>
      </c>
      <c r="C63" s="45"/>
      <c r="D63" s="51"/>
      <c r="E63" s="10">
        <f>SUBSTITUTE(TRIM(MID(SUBSTITUTE(SUBSTITUTE(INDIRECT(H63),"x,y,z","XYZ"),",",REPT(" ", LEN(INDIRECT(H63)))),(ROW(INDIRECT(I63))-ROW(INDIRECT(H63))+1)*LEN(INDIRECT(H63))-LEN(INDIRECT(H63))+1,LEN(INDIRECT(H63)))),"XYZ","x,y,z")</f>
      </c>
      <c r="F63" s="10">
        <f>IF(ISTEXT(C63), ADDRESS(ROW(C63), COLUMN(C63), 1), "")</f>
      </c>
      <c r="G63" s="10">
        <f>IF(ISTEXT(C63), ADDRESS(ROW(C63), COLUMN(C63),4 ), "")</f>
      </c>
      <c r="H63" s="10">
        <f>IF(F63&lt;&gt;"", F63, H64)</f>
      </c>
      <c r="I63" s="10">
        <f>IF(G63=ADDRESS(ROW(INDIRECT(H63)),COLUMN(INDIRECT(H63)),4),ADDRESS(ROW(I63)+L63,COLUMN(I63),4),ADDRESS(ROW(INDIRECT(I64))-1,COLUMN(I63),4))</f>
      </c>
      <c r="J63" s="48">
        <f>IF(F63&lt;&gt;"",IF(H63=H62,2,3),1)</f>
      </c>
      <c r="K63" s="10">
        <f>SUBSTITUTE(C63,"x,y,z","XYZ")</f>
      </c>
      <c r="L63" s="48">
        <f>IF(LEN(K63) - LEN(SUBSTITUTE(K63, ",", ""))&gt;0,LEN(K63) - LEN(SUBSTITUTE(K63, ",", "")),0)</f>
      </c>
    </row>
    <row x14ac:dyDescent="0.25" r="64" customHeight="1" ht="18.75">
      <c r="A64" s="53"/>
      <c r="B64" s="33"/>
      <c r="C64" s="45"/>
      <c r="D64" s="51"/>
      <c r="E64" s="10">
        <f>SUBSTITUTE(TRIM(MID(SUBSTITUTE(SUBSTITUTE(INDIRECT(H64),"x,y,z","XYZ"),",",REPT(" ", LEN(INDIRECT(H64)))),(ROW(INDIRECT(I64))-ROW(INDIRECT(H64))+1)*LEN(INDIRECT(H64))-LEN(INDIRECT(H64))+1,LEN(INDIRECT(H64)))),"XYZ","x,y,z")</f>
      </c>
      <c r="F64" s="10">
        <f>IF(ISTEXT(C64), ADDRESS(ROW(C64), COLUMN(C64), 1), "")</f>
      </c>
      <c r="G64" s="10">
        <f>IF(ISTEXT(C64), ADDRESS(ROW(C64), COLUMN(C64),4 ), "")</f>
      </c>
      <c r="H64" s="10">
        <f>IF(F64&lt;&gt;"", F64, H65)</f>
      </c>
      <c r="I64" s="10">
        <f>IF(G64=ADDRESS(ROW(INDIRECT(H64)),COLUMN(INDIRECT(H64)),4),ADDRESS(ROW(I64)+L64,COLUMN(I64),4),ADDRESS(ROW(INDIRECT(I65))-1,COLUMN(I64),4))</f>
      </c>
      <c r="J64" s="48">
        <f>IF(F64&lt;&gt;"",IF(H64=H63,2,3),1)</f>
      </c>
      <c r="K64" s="10">
        <f>SUBSTITUTE(C64,"x,y,z","XYZ")</f>
      </c>
      <c r="L64" s="48">
        <f>IF(LEN(K64) - LEN(SUBSTITUTE(K64, ",", ""))&gt;0,LEN(K64) - LEN(SUBSTITUTE(K64, ",", "")),0)</f>
      </c>
    </row>
    <row x14ac:dyDescent="0.25" r="65" customHeight="1" ht="18.75">
      <c r="A65" s="54"/>
      <c r="B65" s="36"/>
      <c r="C65" s="45" t="s">
        <v>242</v>
      </c>
      <c r="D65" s="51" t="s">
        <v>243</v>
      </c>
      <c r="E65" s="10">
        <f>SUBSTITUTE(TRIM(MID(SUBSTITUTE(SUBSTITUTE(INDIRECT(H65),"x,y,z","XYZ"),",",REPT(" ", LEN(INDIRECT(H65)))),(ROW(INDIRECT(I65))-ROW(INDIRECT(H65))+1)*LEN(INDIRECT(H65))-LEN(INDIRECT(H65))+1,LEN(INDIRECT(H65)))),"XYZ","x,y,z")</f>
      </c>
      <c r="F65" s="10">
        <f>IF(ISTEXT(C65), ADDRESS(ROW(C65), COLUMN(C65), 1), "")</f>
      </c>
      <c r="G65" s="10">
        <f>IF(ISTEXT(C65), ADDRESS(ROW(C65), COLUMN(C65),4 ), "")</f>
      </c>
      <c r="H65" s="10">
        <f>IF(F65&lt;&gt;"", F65, H66)</f>
      </c>
      <c r="I65" s="10">
        <f>IF(G65=ADDRESS(ROW(INDIRECT(H65)),COLUMN(INDIRECT(H65)),4),ADDRESS(ROW(I65)+L65,COLUMN(I65),4),ADDRESS(ROW(INDIRECT(I66))-1,COLUMN(I65),4))</f>
      </c>
      <c r="J65" s="48">
        <f>IF(F65&lt;&gt;"",IF(H65=H64,2,3),1)</f>
      </c>
      <c r="K65" s="10">
        <f>SUBSTITUTE(C65,"x,y,z","XYZ")</f>
      </c>
      <c r="L65" s="48">
        <f>IF(LEN(K65) - LEN(SUBSTITUTE(K65, ",", ""))&gt;0,LEN(K65) - LEN(SUBSTITUTE(K65, ",", "")),0)</f>
      </c>
    </row>
    <row x14ac:dyDescent="0.25" r="66" customHeight="1" ht="18.75">
      <c r="A66" s="52" t="s">
        <v>244</v>
      </c>
      <c r="B66" s="31" t="s">
        <v>245</v>
      </c>
      <c r="C66" s="45"/>
      <c r="D66" s="51"/>
      <c r="E66" s="10">
        <f>SUBSTITUTE(TRIM(MID(SUBSTITUTE(SUBSTITUTE(INDIRECT(H66),"x,y,z","XYZ"),",",REPT(" ", LEN(INDIRECT(H66)))),(ROW(INDIRECT(I66))-ROW(INDIRECT(H66))+1)*LEN(INDIRECT(H66))-LEN(INDIRECT(H66))+1,LEN(INDIRECT(H66)))),"XYZ","x,y,z")</f>
      </c>
      <c r="F66" s="10">
        <f>IF(ISTEXT(C66), ADDRESS(ROW(C66), COLUMN(C66), 1), "")</f>
      </c>
      <c r="G66" s="10">
        <f>IF(ISTEXT(C66), ADDRESS(ROW(C66), COLUMN(C66),4 ), "")</f>
      </c>
      <c r="H66" s="10">
        <f>IF(F66&lt;&gt;"", F66, H67)</f>
      </c>
      <c r="I66" s="10">
        <f>IF(G66=ADDRESS(ROW(INDIRECT(H66)),COLUMN(INDIRECT(H66)),4),ADDRESS(ROW(I66)+L66,COLUMN(I66),4),ADDRESS(ROW(INDIRECT(I67))-1,COLUMN(I66),4))</f>
      </c>
      <c r="J66" s="48">
        <f>IF(F66&lt;&gt;"",IF(H66=H65,2,3),1)</f>
      </c>
      <c r="K66" s="10">
        <f>SUBSTITUTE(C66,"x,y,z","XYZ")</f>
      </c>
      <c r="L66" s="48">
        <f>IF(LEN(K66) - LEN(SUBSTITUTE(K66, ",", ""))&gt;0,LEN(K66) - LEN(SUBSTITUTE(K66, ",", "")),0)</f>
      </c>
    </row>
    <row x14ac:dyDescent="0.25" r="67" customHeight="1" ht="18.75">
      <c r="A67" s="54"/>
      <c r="B67" s="36"/>
      <c r="C67" s="45" t="s">
        <v>246</v>
      </c>
      <c r="D67" s="51" t="s">
        <v>247</v>
      </c>
      <c r="E67" s="10">
        <f>SUBSTITUTE(TRIM(MID(SUBSTITUTE(SUBSTITUTE(INDIRECT(H67),"x,y,z","XYZ"),",",REPT(" ", LEN(INDIRECT(H67)))),(ROW(INDIRECT(I67))-ROW(INDIRECT(H67))+1)*LEN(INDIRECT(H67))-LEN(INDIRECT(H67))+1,LEN(INDIRECT(H67)))),"XYZ","x,y,z")</f>
      </c>
      <c r="F67" s="10">
        <f>IF(ISTEXT(C67), ADDRESS(ROW(C67), COLUMN(C67), 1), "")</f>
      </c>
      <c r="G67" s="10">
        <f>IF(ISTEXT(C67), ADDRESS(ROW(C67), COLUMN(C67),4 ), "")</f>
      </c>
      <c r="H67" s="10">
        <f>IF(F67&lt;&gt;"", F67, H68)</f>
      </c>
      <c r="I67" s="10">
        <f>IF(G67=ADDRESS(ROW(INDIRECT(H67)),COLUMN(INDIRECT(H67)),4),ADDRESS(ROW(I67)+L67,COLUMN(I67),4),ADDRESS(ROW(INDIRECT(I68))-1,COLUMN(I67),4))</f>
      </c>
      <c r="J67" s="48">
        <f>IF(F67&lt;&gt;"",IF(H67=H66,2,3),1)</f>
      </c>
      <c r="K67" s="10">
        <f>SUBSTITUTE(C67,"x,y,z","XYZ")</f>
      </c>
      <c r="L67" s="48">
        <f>IF(LEN(K67) - LEN(SUBSTITUTE(K67, ",", ""))&gt;0,LEN(K67) - LEN(SUBSTITUTE(K67, ",", "")),0)</f>
      </c>
    </row>
    <row x14ac:dyDescent="0.25" r="68" customHeight="1" ht="18.75">
      <c r="A68" s="52" t="s">
        <v>248</v>
      </c>
      <c r="B68" s="31" t="s">
        <v>249</v>
      </c>
      <c r="C68" s="45"/>
      <c r="D68" s="51"/>
      <c r="E68" s="10">
        <f>SUBSTITUTE(TRIM(MID(SUBSTITUTE(SUBSTITUTE(INDIRECT(H68),"x,y,z","XYZ"),",",REPT(" ", LEN(INDIRECT(H68)))),(ROW(INDIRECT(I68))-ROW(INDIRECT(H68))+1)*LEN(INDIRECT(H68))-LEN(INDIRECT(H68))+1,LEN(INDIRECT(H68)))),"XYZ","x,y,z")</f>
      </c>
      <c r="F68" s="10">
        <f>IF(ISTEXT(C68), ADDRESS(ROW(C68), COLUMN(C68), 1), "")</f>
      </c>
      <c r="G68" s="10">
        <f>IF(ISTEXT(C68), ADDRESS(ROW(C68), COLUMN(C68),4 ), "")</f>
      </c>
      <c r="H68" s="10">
        <f>IF(F68&lt;&gt;"", F68, H69)</f>
      </c>
      <c r="I68" s="10">
        <f>IF(G68=ADDRESS(ROW(INDIRECT(H68)),COLUMN(INDIRECT(H68)),4),ADDRESS(ROW(I68)+L68,COLUMN(I68),4),ADDRESS(ROW(INDIRECT(I69))-1,COLUMN(I68),4))</f>
      </c>
      <c r="J68" s="48">
        <f>IF(F68&lt;&gt;"",IF(H68=H67,2,3),1)</f>
      </c>
      <c r="K68" s="10">
        <f>SUBSTITUTE(C68,"x,y,z","XYZ")</f>
      </c>
      <c r="L68" s="48">
        <f>IF(LEN(K68) - LEN(SUBSTITUTE(K68, ",", ""))&gt;0,LEN(K68) - LEN(SUBSTITUTE(K68, ",", "")),0)</f>
      </c>
    </row>
    <row x14ac:dyDescent="0.25" r="69" customHeight="1" ht="18.75">
      <c r="A69" s="53"/>
      <c r="B69" s="33"/>
      <c r="C69" s="45"/>
      <c r="D69" s="51"/>
      <c r="E69" s="10">
        <f>SUBSTITUTE(TRIM(MID(SUBSTITUTE(SUBSTITUTE(INDIRECT(H69),"x,y,z","XYZ"),",",REPT(" ", LEN(INDIRECT(H69)))),(ROW(INDIRECT(I69))-ROW(INDIRECT(H69))+1)*LEN(INDIRECT(H69))-LEN(INDIRECT(H69))+1,LEN(INDIRECT(H69)))),"XYZ","x,y,z")</f>
      </c>
      <c r="F69" s="10">
        <f>IF(ISTEXT(C69), ADDRESS(ROW(C69), COLUMN(C69), 1), "")</f>
      </c>
      <c r="G69" s="10">
        <f>IF(ISTEXT(C69), ADDRESS(ROW(C69), COLUMN(C69),4 ), "")</f>
      </c>
      <c r="H69" s="10">
        <f>IF(F69&lt;&gt;"", F69, H70)</f>
      </c>
      <c r="I69" s="10">
        <f>IF(G69=ADDRESS(ROW(INDIRECT(H69)),COLUMN(INDIRECT(H69)),4),ADDRESS(ROW(I69)+L69,COLUMN(I69),4),ADDRESS(ROW(INDIRECT(I70))-1,COLUMN(I69),4))</f>
      </c>
      <c r="J69" s="48">
        <f>IF(F69&lt;&gt;"",IF(H69=H68,2,3),1)</f>
      </c>
      <c r="K69" s="10">
        <f>SUBSTITUTE(C69,"x,y,z","XYZ")</f>
      </c>
      <c r="L69" s="48">
        <f>IF(LEN(K69) - LEN(SUBSTITUTE(K69, ",", ""))&gt;0,LEN(K69) - LEN(SUBSTITUTE(K69, ",", "")),0)</f>
      </c>
    </row>
    <row x14ac:dyDescent="0.25" r="70" customHeight="1" ht="18.75">
      <c r="A70" s="54"/>
      <c r="B70" s="36"/>
      <c r="C70" s="45" t="s">
        <v>210</v>
      </c>
      <c r="D70" s="51" t="s">
        <v>115</v>
      </c>
      <c r="E70" s="10">
        <f>SUBSTITUTE(TRIM(MID(SUBSTITUTE(SUBSTITUTE(INDIRECT(H70),"x,y,z","XYZ"),",",REPT(" ", LEN(INDIRECT(H70)))),(ROW(INDIRECT(I70))-ROW(INDIRECT(H70))+1)*LEN(INDIRECT(H70))-LEN(INDIRECT(H70))+1,LEN(INDIRECT(H70)))),"XYZ","x,y,z")</f>
      </c>
      <c r="F70" s="10">
        <f>IF(ISTEXT(C70), ADDRESS(ROW(C70), COLUMN(C70), 1), "")</f>
      </c>
      <c r="G70" s="10">
        <f>IF(ISTEXT(C70), ADDRESS(ROW(C70), COLUMN(C70),4 ), "")</f>
      </c>
      <c r="H70" s="10">
        <f>IF(F70&lt;&gt;"", F70, H71)</f>
      </c>
      <c r="I70" s="10">
        <f>IF(G70=ADDRESS(ROW(INDIRECT(H70)),COLUMN(INDIRECT(H70)),4),ADDRESS(ROW(I70)+L70,COLUMN(I70),4),ADDRESS(ROW(INDIRECT(I71))-1,COLUMN(I70),4))</f>
      </c>
      <c r="J70" s="48">
        <f>IF(F70&lt;&gt;"",IF(H70=H69,2,3),1)</f>
      </c>
      <c r="K70" s="10">
        <f>SUBSTITUTE(C70,"x,y,z","XYZ")</f>
      </c>
      <c r="L70" s="48">
        <f>IF(LEN(K70) - LEN(SUBSTITUTE(K70, ",", ""))&gt;0,LEN(K70) - LEN(SUBSTITUTE(K70, ",", "")),0)</f>
      </c>
    </row>
    <row x14ac:dyDescent="0.25" r="71" customHeight="1" ht="18.75">
      <c r="A71" s="61" t="s">
        <v>250</v>
      </c>
      <c r="B71" s="62" t="s">
        <v>251</v>
      </c>
      <c r="C71" s="32"/>
      <c r="D71" s="32"/>
      <c r="E71" s="10">
        <f>SUBSTITUTE(TRIM(MID(SUBSTITUTE(SUBSTITUTE(INDIRECT(H71),"x,y,z","XYZ"),",",REPT(" ", LEN(INDIRECT(H71)))),(ROW(INDIRECT(I71))-ROW(INDIRECT(H71))+1)*LEN(INDIRECT(H71))-LEN(INDIRECT(H71))+1,LEN(INDIRECT(H71)))),"XYZ","x,y,z")</f>
      </c>
      <c r="F71" s="10">
        <f>IF(ISTEXT(C71), ADDRESS(ROW(C71), COLUMN(C71), 1), "")</f>
      </c>
      <c r="G71" s="10">
        <f>IF(ISTEXT(C71), ADDRESS(ROW(C71), COLUMN(C71),4 ), "")</f>
      </c>
      <c r="H71" s="10">
        <f>IF(F71&lt;&gt;"", F71, H72)</f>
      </c>
      <c r="I71" s="10">
        <f>IF(G71=ADDRESS(ROW(INDIRECT(H71)),COLUMN(INDIRECT(H71)),4),ADDRESS(ROW(I71)+L71,COLUMN(I71),4),ADDRESS(ROW(INDIRECT(I72))-1,COLUMN(I71),4))</f>
      </c>
      <c r="J71" s="48">
        <f>IF(F71&lt;&gt;"",IF(H71=H70,2,3),1)</f>
      </c>
      <c r="K71" s="10">
        <f>SUBSTITUTE(C71,"x,y,z","XYZ")</f>
      </c>
      <c r="L71" s="48">
        <f>IF(LEN(K71) - LEN(SUBSTITUTE(K71, ",", ""))&gt;0,LEN(K71) - LEN(SUBSTITUTE(K71, ",", "")),0)</f>
      </c>
    </row>
    <row x14ac:dyDescent="0.25" r="72" customHeight="1" ht="18.75">
      <c r="A72" s="63"/>
      <c r="B72" s="64"/>
      <c r="C72" s="64"/>
      <c r="D72" s="65"/>
      <c r="E72" s="10">
        <f>SUBSTITUTE(TRIM(MID(SUBSTITUTE(SUBSTITUTE(INDIRECT(H72),"x,y,z","XYZ"),",",REPT(" ", LEN(INDIRECT(H72)))),(ROW(INDIRECT(I72))-ROW(INDIRECT(H72))+1)*LEN(INDIRECT(H72))-LEN(INDIRECT(H72))+1,LEN(INDIRECT(H72)))),"XYZ","x,y,z")</f>
      </c>
      <c r="F72" s="10">
        <f>IF(ISTEXT(C72), ADDRESS(ROW(C72), COLUMN(C72), 1), "")</f>
      </c>
      <c r="G72" s="10">
        <f>IF(ISTEXT(C72), ADDRESS(ROW(C72), COLUMN(C72),4 ), "")</f>
      </c>
      <c r="H72" s="10">
        <f>IF(F72&lt;&gt;"", F72, H73)</f>
      </c>
      <c r="I72" s="10">
        <f>IF(G72=ADDRESS(ROW(INDIRECT(H72)),COLUMN(INDIRECT(H72)),4),ADDRESS(ROW(I72)+L72,COLUMN(I72),4),ADDRESS(ROW(INDIRECT(I73))-1,COLUMN(I72),4))</f>
      </c>
      <c r="J72" s="48">
        <f>IF(F72&lt;&gt;"",IF(H72=H71,2,3),1)</f>
      </c>
      <c r="K72" s="10">
        <f>SUBSTITUTE(C72,"x,y,z","XYZ")</f>
      </c>
      <c r="L72" s="48">
        <f>IF(LEN(K72) - LEN(SUBSTITUTE(K72, ",", ""))&gt;0,LEN(K72) - LEN(SUBSTITUTE(K72, ",", "")),0)</f>
      </c>
    </row>
    <row x14ac:dyDescent="0.25" r="73" customHeight="1" ht="18.75">
      <c r="A73" s="63"/>
      <c r="B73" s="64"/>
      <c r="C73" s="64"/>
      <c r="D73" s="65"/>
      <c r="E73" s="10">
        <f>SUBSTITUTE(TRIM(MID(SUBSTITUTE(SUBSTITUTE(INDIRECT(H73),"x,y,z","XYZ"),",",REPT(" ", LEN(INDIRECT(H73)))),(ROW(INDIRECT(I73))-ROW(INDIRECT(H73))+1)*LEN(INDIRECT(H73))-LEN(INDIRECT(H73))+1,LEN(INDIRECT(H73)))),"XYZ","x,y,z")</f>
      </c>
      <c r="F73" s="10">
        <f>IF(ISTEXT(C73), ADDRESS(ROW(C73), COLUMN(C73), 1), "")</f>
      </c>
      <c r="G73" s="10">
        <f>IF(ISTEXT(C73), ADDRESS(ROW(C73), COLUMN(C73),4 ), "")</f>
      </c>
      <c r="H73" s="10">
        <f>IF(F73&lt;&gt;"", F73, H74)</f>
      </c>
      <c r="I73" s="10">
        <f>IF(G73=ADDRESS(ROW(INDIRECT(H73)),COLUMN(INDIRECT(H73)),4),ADDRESS(ROW(I73)+L73,COLUMN(I73),4),ADDRESS(ROW(INDIRECT(I74))-1,COLUMN(I73),4))</f>
      </c>
      <c r="J73" s="48">
        <f>IF(F73&lt;&gt;"",IF(H73=H72,2,3),1)</f>
      </c>
      <c r="K73" s="10">
        <f>SUBSTITUTE(C73,"x,y,z","XYZ")</f>
      </c>
      <c r="L73" s="48">
        <f>IF(LEN(K73) - LEN(SUBSTITUTE(K73, ",", ""))&gt;0,LEN(K73) - LEN(SUBSTITUTE(K73, ",", "")),0)</f>
      </c>
    </row>
    <row x14ac:dyDescent="0.25" r="74" customHeight="1" ht="18.75">
      <c r="A74" s="66"/>
      <c r="B74" s="59"/>
      <c r="C74" s="55" t="s">
        <v>252</v>
      </c>
      <c r="D74" s="56" t="s">
        <v>253</v>
      </c>
      <c r="E74" s="10">
        <f>SUBSTITUTE(TRIM(MID(SUBSTITUTE(SUBSTITUTE(INDIRECT(H74),"x,y,z","XYZ"),",",REPT(" ", LEN(INDIRECT(H74)))),(ROW(INDIRECT(I74))-ROW(INDIRECT(H74))+1)*LEN(INDIRECT(H74))-LEN(INDIRECT(H74))+1,LEN(INDIRECT(H74)))),"XYZ","x,y,z")</f>
      </c>
      <c r="F74" s="10">
        <f>IF(ISTEXT(C74), ADDRESS(ROW(C74), COLUMN(C74), 1), "")</f>
      </c>
      <c r="G74" s="10">
        <f>IF(ISTEXT(C74), ADDRESS(ROW(C74), COLUMN(C74),4 ), "")</f>
      </c>
      <c r="H74" s="10">
        <f>IF(F74&lt;&gt;"", F74, H75)</f>
      </c>
      <c r="I74" s="10">
        <f>IF(G74=ADDRESS(ROW(INDIRECT(H74)),COLUMN(INDIRECT(H74)),4),ADDRESS(ROW(I74)+L74,COLUMN(I74),4),ADDRESS(ROW(INDIRECT(I75))-1,COLUMN(I74),4))</f>
      </c>
      <c r="J74" s="48">
        <f>IF(F74&lt;&gt;"",IF(H74=H73,2,3),1)</f>
      </c>
      <c r="K74" s="10">
        <f>SUBSTITUTE(C74,"x,y,z","XYZ")</f>
      </c>
      <c r="L74" s="48">
        <f>IF(LEN(K74) - LEN(SUBSTITUTE(K74, ",", ""))&gt;0,LEN(K74) - LEN(SUBSTITUTE(K74, ",", "")),0)</f>
      </c>
    </row>
    <row x14ac:dyDescent="0.25" r="75" customHeight="1" ht="14.5">
      <c r="A75" s="61" t="s">
        <v>254</v>
      </c>
      <c r="B75" s="62" t="s">
        <v>255</v>
      </c>
      <c r="C75" s="32"/>
      <c r="D75" s="32"/>
      <c r="E75" s="10">
        <f>SUBSTITUTE(TRIM(MID(SUBSTITUTE(SUBSTITUTE(INDIRECT(H75),"x,y,z","XYZ"),",",REPT(" ", LEN(INDIRECT(H75)))),(ROW(INDIRECT(I75))-ROW(INDIRECT(H75))+1)*LEN(INDIRECT(H75))-LEN(INDIRECT(H75))+1,LEN(INDIRECT(H75)))),"XYZ","x,y,z")</f>
      </c>
      <c r="F75" s="10">
        <f>IF(ISTEXT(C75), ADDRESS(ROW(C75), COLUMN(C75), 1), "")</f>
      </c>
      <c r="G75" s="10">
        <f>IF(ISTEXT(C75), ADDRESS(ROW(C75), COLUMN(C75),4 ), "")</f>
      </c>
      <c r="H75" s="10">
        <f>IF(F75&lt;&gt;"", F75, H76)</f>
      </c>
      <c r="I75" s="10">
        <f>IF(G75=ADDRESS(ROW(INDIRECT(H75)),COLUMN(INDIRECT(H75)),4),ADDRESS(ROW(I75)+L75,COLUMN(I75),4),ADDRESS(ROW(INDIRECT(I76))-1,COLUMN(I75),4))</f>
      </c>
      <c r="J75" s="48">
        <f>IF(F75&lt;&gt;"",IF(H75=H74,2,3),1)</f>
      </c>
      <c r="K75" s="10">
        <f>SUBSTITUTE(C75,"x,y,z","XYZ")</f>
      </c>
      <c r="L75" s="48">
        <f>IF(LEN(K75) - LEN(SUBSTITUTE(K75, ",", ""))&gt;0,LEN(K75) - LEN(SUBSTITUTE(K75, ",", "")),0)</f>
      </c>
    </row>
    <row x14ac:dyDescent="0.25" r="76" customHeight="1" ht="14.5">
      <c r="A76" s="63"/>
      <c r="B76" s="64"/>
      <c r="C76" s="64"/>
      <c r="D76" s="67"/>
      <c r="E76" s="10">
        <f>SUBSTITUTE(TRIM(MID(SUBSTITUTE(SUBSTITUTE(INDIRECT(H76),"x,y,z","XYZ"),",",REPT(" ", LEN(INDIRECT(H76)))),(ROW(INDIRECT(I76))-ROW(INDIRECT(H76))+1)*LEN(INDIRECT(H76))-LEN(INDIRECT(H76))+1,LEN(INDIRECT(H76)))),"XYZ","x,y,z")</f>
      </c>
      <c r="F76" s="10">
        <f>IF(ISTEXT(C76), ADDRESS(ROW(C76), COLUMN(C76), 1), "")</f>
      </c>
      <c r="G76" s="10">
        <f>IF(ISTEXT(C76), ADDRESS(ROW(C76), COLUMN(C76),4 ), "")</f>
      </c>
      <c r="H76" s="10">
        <f>IF(F76&lt;&gt;"", F76, H77)</f>
      </c>
      <c r="I76" s="10">
        <f>IF(G76=ADDRESS(ROW(INDIRECT(H76)),COLUMN(INDIRECT(H76)),4),ADDRESS(ROW(I76)+L76,COLUMN(I76),4),ADDRESS(ROW(INDIRECT(I77))-1,COLUMN(I76),4))</f>
      </c>
      <c r="J76" s="48">
        <f>IF(F76&lt;&gt;"",IF(H76=H75,2,3),1)</f>
      </c>
      <c r="K76" s="10">
        <f>SUBSTITUTE(C76,"x,y,z","XYZ")</f>
      </c>
      <c r="L76" s="48">
        <f>IF(LEN(K76) - LEN(SUBSTITUTE(K76, ",", ""))&gt;0,LEN(K76) - LEN(SUBSTITUTE(K76, ",", "")),0)</f>
      </c>
    </row>
    <row x14ac:dyDescent="0.25" r="77" customHeight="1" ht="15">
      <c r="A77" s="66"/>
      <c r="B77" s="59"/>
      <c r="C77" s="55" t="s">
        <v>256</v>
      </c>
      <c r="D77" s="68" t="s">
        <v>257</v>
      </c>
      <c r="E77" s="10">
        <f>SUBSTITUTE(TRIM(MID(SUBSTITUTE(SUBSTITUTE(INDIRECT(H77),"x,y,z","XYZ"),",",REPT(" ", LEN(INDIRECT(H77)))),(ROW(INDIRECT(I77))-ROW(INDIRECT(H77))+1)*LEN(INDIRECT(H77))-LEN(INDIRECT(H77))+1,LEN(INDIRECT(H77)))),"XYZ","x,y,z")</f>
      </c>
      <c r="F77" s="10">
        <f>IF(ISTEXT(C77), ADDRESS(ROW(C77), COLUMN(C77), 1), "")</f>
      </c>
      <c r="G77" s="10">
        <f>IF(ISTEXT(C77), ADDRESS(ROW(C77), COLUMN(C77),4 ), "")</f>
      </c>
      <c r="H77" s="10">
        <f>IF(F77&lt;&gt;"", F77, H78)</f>
      </c>
      <c r="I77" s="10">
        <f>IF(G77=ADDRESS(ROW(INDIRECT(H77)),COLUMN(INDIRECT(H77)),4),ADDRESS(ROW(I77)+L77,COLUMN(I77),4),ADDRESS(ROW(INDIRECT(I78))-1,COLUMN(I77),4))</f>
      </c>
      <c r="J77" s="48">
        <f>IF(F77&lt;&gt;"",IF(H77=H76,2,3),1)</f>
      </c>
      <c r="K77" s="10">
        <f>SUBSTITUTE(C77,"x,y,z","XYZ")</f>
      </c>
      <c r="L77" s="48">
        <f>IF(LEN(K77) - LEN(SUBSTITUTE(K77, ",", ""))&gt;0,LEN(K77) - LEN(SUBSTITUTE(K77, ",", "")),0)</f>
      </c>
    </row>
    <row x14ac:dyDescent="0.25" r="78" customHeight="1" ht="15">
      <c r="A78" s="52" t="s">
        <v>258</v>
      </c>
      <c r="B78" s="31" t="s">
        <v>259</v>
      </c>
      <c r="C78" s="59"/>
      <c r="D78" s="69"/>
      <c r="E78" s="10">
        <f>SUBSTITUTE(TRIM(MID(SUBSTITUTE(SUBSTITUTE(INDIRECT(H78),"x,y,z","XYZ"),",",REPT(" ", LEN(INDIRECT(H78)))),(ROW(INDIRECT(I78))-ROW(INDIRECT(H78))+1)*LEN(INDIRECT(H78))-LEN(INDIRECT(H78))+1,LEN(INDIRECT(H78)))),"XYZ","x,y,z")</f>
      </c>
      <c r="F78" s="10">
        <f>IF(ISTEXT(C78), ADDRESS(ROW(C78), COLUMN(C78), 1), "")</f>
      </c>
      <c r="G78" s="10">
        <f>IF(ISTEXT(C78), ADDRESS(ROW(C78), COLUMN(C78),4 ), "")</f>
      </c>
      <c r="H78" s="10">
        <f>IF(F78&lt;&gt;"", F78, H79)</f>
      </c>
      <c r="I78" s="10">
        <f>IF(G78=ADDRESS(ROW(INDIRECT(H78)),COLUMN(INDIRECT(H78)),4),ADDRESS(ROW(I78)+L78,COLUMN(I78),4),ADDRESS(ROW(INDIRECT(I79))-1,COLUMN(I78),4))</f>
      </c>
      <c r="J78" s="48">
        <f>IF(F78&lt;&gt;"",IF(H78=H77,2,3),1)</f>
      </c>
      <c r="K78" s="10">
        <f>SUBSTITUTE(C78,"x,y,z","XYZ")</f>
      </c>
      <c r="L78" s="48">
        <f>IF(LEN(K78) - LEN(SUBSTITUTE(K78, ",", ""))&gt;0,LEN(K78) - LEN(SUBSTITUTE(K78, ",", "")),0)</f>
      </c>
    </row>
    <row x14ac:dyDescent="0.25" r="79" customHeight="1" ht="15">
      <c r="A79" s="53"/>
      <c r="B79" s="33"/>
      <c r="C79" s="59"/>
      <c r="D79" s="69"/>
      <c r="E79" s="10">
        <f>SUBSTITUTE(TRIM(MID(SUBSTITUTE(SUBSTITUTE(INDIRECT(H79),"x,y,z","XYZ"),",",REPT(" ", LEN(INDIRECT(H79)))),(ROW(INDIRECT(I79))-ROW(INDIRECT(H79))+1)*LEN(INDIRECT(H79))-LEN(INDIRECT(H79))+1,LEN(INDIRECT(H79)))),"XYZ","x,y,z")</f>
      </c>
      <c r="F79" s="10">
        <f>IF(ISTEXT(C79), ADDRESS(ROW(C79), COLUMN(C79), 1), "")</f>
      </c>
      <c r="G79" s="10">
        <f>IF(ISTEXT(C79), ADDRESS(ROW(C79), COLUMN(C79),4 ), "")</f>
      </c>
      <c r="H79" s="10">
        <f>IF(F79&lt;&gt;"", F79, H80)</f>
      </c>
      <c r="I79" s="10">
        <f>IF(G79=ADDRESS(ROW(INDIRECT(H79)),COLUMN(INDIRECT(H79)),4),ADDRESS(ROW(I79)+L79,COLUMN(I79),4),ADDRESS(ROW(INDIRECT(I80))-1,COLUMN(I79),4))</f>
      </c>
      <c r="J79" s="48">
        <f>IF(F79&lt;&gt;"",IF(H79=H78,2,3),1)</f>
      </c>
      <c r="K79" s="10">
        <f>SUBSTITUTE(C79,"x,y,z","XYZ")</f>
      </c>
      <c r="L79" s="48">
        <f>IF(LEN(K79) - LEN(SUBSTITUTE(K79, ",", ""))&gt;0,LEN(K79) - LEN(SUBSTITUTE(K79, ",", "")),0)</f>
      </c>
    </row>
    <row x14ac:dyDescent="0.25" r="80" customHeight="1" ht="18.75">
      <c r="A80" s="54"/>
      <c r="B80" s="36"/>
      <c r="C80" s="45" t="s">
        <v>196</v>
      </c>
      <c r="D80" s="51" t="s">
        <v>197</v>
      </c>
      <c r="E80" s="10">
        <f>SUBSTITUTE(TRIM(MID(SUBSTITUTE(SUBSTITUTE(INDIRECT(H80),"x,y,z","XYZ"),",",REPT(" ", LEN(INDIRECT(H80)))),(ROW(INDIRECT(I80))-ROW(INDIRECT(H80))+1)*LEN(INDIRECT(H80))-LEN(INDIRECT(H80))+1,LEN(INDIRECT(H80)))),"XYZ","x,y,z")</f>
      </c>
      <c r="F80" s="10">
        <f>IF(ISTEXT(C80), ADDRESS(ROW(C80), COLUMN(C80), 1), "")</f>
      </c>
      <c r="G80" s="10">
        <f>IF(ISTEXT(C80), ADDRESS(ROW(C80), COLUMN(C80),4 ), "")</f>
      </c>
      <c r="H80" s="10">
        <f>IF(F80&lt;&gt;"", F80, H81)</f>
      </c>
      <c r="I80" s="10">
        <f>IF(G80=ADDRESS(ROW(INDIRECT(H80)),COLUMN(INDIRECT(H80)),4),ADDRESS(ROW(I80)+L80,COLUMN(I80),4),ADDRESS(ROW(INDIRECT(I81))-1,COLUMN(I80),4))</f>
      </c>
      <c r="J80" s="48">
        <f>IF(F80&lt;&gt;"",IF(H80=H79,2,3),1)</f>
      </c>
      <c r="K80" s="10">
        <f>SUBSTITUTE(C80,"x,y,z","XYZ")</f>
      </c>
      <c r="L80" s="48">
        <f>IF(LEN(K80) - LEN(SUBSTITUTE(K80, ",", ""))&gt;0,LEN(K80) - LEN(SUBSTITUTE(K80, ",", "")),0)</f>
      </c>
    </row>
    <row x14ac:dyDescent="0.25" r="81" customHeight="1" ht="18.75">
      <c r="A81" s="61" t="s">
        <v>260</v>
      </c>
      <c r="B81" s="62" t="s">
        <v>261</v>
      </c>
      <c r="C81" s="55"/>
      <c r="D81" s="56"/>
      <c r="E81" s="10">
        <f>SUBSTITUTE(TRIM(MID(SUBSTITUTE(SUBSTITUTE(INDIRECT(H81),"x,y,z","XYZ"),",",REPT(" ", LEN(INDIRECT(H81)))),(ROW(INDIRECT(I81))-ROW(INDIRECT(H81))+1)*LEN(INDIRECT(H81))-LEN(INDIRECT(H81))+1,LEN(INDIRECT(H81)))),"XYZ","x,y,z")</f>
      </c>
      <c r="F81" s="10">
        <f>IF(ISTEXT(C81), ADDRESS(ROW(C81), COLUMN(C81), 1), "")</f>
      </c>
      <c r="G81" s="10">
        <f>IF(ISTEXT(C81), ADDRESS(ROW(C81), COLUMN(C81),4 ), "")</f>
      </c>
      <c r="H81" s="10">
        <f>IF(F81&lt;&gt;"", F81, H82)</f>
      </c>
      <c r="I81" s="10">
        <f>IF(G81=ADDRESS(ROW(INDIRECT(H81)),COLUMN(INDIRECT(H81)),4),ADDRESS(ROW(I81)+L81,COLUMN(I81),4),ADDRESS(ROW(INDIRECT(I82))-1,COLUMN(I81),4))</f>
      </c>
      <c r="J81" s="48">
        <f>IF(F81&lt;&gt;"",IF(H81=H80,2,3),1)</f>
      </c>
      <c r="K81" s="10">
        <f>SUBSTITUTE(C81,"x,y,z","XYZ")</f>
      </c>
      <c r="L81" s="48">
        <f>IF(LEN(K81) - LEN(SUBSTITUTE(K81, ",", ""))&gt;0,LEN(K81) - LEN(SUBSTITUTE(K81, ",", "")),0)</f>
      </c>
    </row>
    <row x14ac:dyDescent="0.25" r="82" customHeight="1" ht="18.75">
      <c r="A82" s="63"/>
      <c r="B82" s="64"/>
      <c r="C82" s="64"/>
      <c r="D82" s="65"/>
      <c r="E82" s="10">
        <f>SUBSTITUTE(TRIM(MID(SUBSTITUTE(SUBSTITUTE(INDIRECT(H82),"x,y,z","XYZ"),",",REPT(" ", LEN(INDIRECT(H82)))),(ROW(INDIRECT(I82))-ROW(INDIRECT(H82))+1)*LEN(INDIRECT(H82))-LEN(INDIRECT(H82))+1,LEN(INDIRECT(H82)))),"XYZ","x,y,z")</f>
      </c>
      <c r="F82" s="10">
        <f>IF(ISTEXT(C82), ADDRESS(ROW(C82), COLUMN(C82), 1), "")</f>
      </c>
      <c r="G82" s="10">
        <f>IF(ISTEXT(C82), ADDRESS(ROW(C82), COLUMN(C82),4 ), "")</f>
      </c>
      <c r="H82" s="10">
        <f>IF(F82&lt;&gt;"", F82, H83)</f>
      </c>
      <c r="I82" s="10">
        <f>IF(G82=ADDRESS(ROW(INDIRECT(H82)),COLUMN(INDIRECT(H82)),4),ADDRESS(ROW(I82)+L82,COLUMN(I82),4),ADDRESS(ROW(INDIRECT(I83))-1,COLUMN(I82),4))</f>
      </c>
      <c r="J82" s="48">
        <f>IF(F82&lt;&gt;"",IF(H82=H81,2,3),1)</f>
      </c>
      <c r="K82" s="10">
        <f>SUBSTITUTE(C82,"x,y,z","XYZ")</f>
      </c>
      <c r="L82" s="48">
        <f>IF(LEN(K82) - LEN(SUBSTITUTE(K82, ",", ""))&gt;0,LEN(K82) - LEN(SUBSTITUTE(K82, ",", "")),0)</f>
      </c>
    </row>
    <row x14ac:dyDescent="0.25" r="83" customHeight="1" ht="18.75">
      <c r="A83" s="63"/>
      <c r="B83" s="64"/>
      <c r="C83" s="64"/>
      <c r="D83" s="65"/>
      <c r="E83" s="10">
        <f>SUBSTITUTE(TRIM(MID(SUBSTITUTE(SUBSTITUTE(INDIRECT(H83),"x,y,z","XYZ"),",",REPT(" ", LEN(INDIRECT(H83)))),(ROW(INDIRECT(I83))-ROW(INDIRECT(H83))+1)*LEN(INDIRECT(H83))-LEN(INDIRECT(H83))+1,LEN(INDIRECT(H83)))),"XYZ","x,y,z")</f>
      </c>
      <c r="F83" s="10">
        <f>IF(ISTEXT(C83), ADDRESS(ROW(C83), COLUMN(C83), 1), "")</f>
      </c>
      <c r="G83" s="10">
        <f>IF(ISTEXT(C83), ADDRESS(ROW(C83), COLUMN(C83),4 ), "")</f>
      </c>
      <c r="H83" s="10">
        <f>IF(F83&lt;&gt;"", F83, H84)</f>
      </c>
      <c r="I83" s="10">
        <f>IF(G83=ADDRESS(ROW(INDIRECT(H83)),COLUMN(INDIRECT(H83)),4),ADDRESS(ROW(I83)+L83,COLUMN(I83),4),ADDRESS(ROW(INDIRECT(I84))-1,COLUMN(I83),4))</f>
      </c>
      <c r="J83" s="48">
        <f>IF(F83&lt;&gt;"",IF(H83=H82,2,3),1)</f>
      </c>
      <c r="K83" s="10">
        <f>SUBSTITUTE(C83,"x,y,z","XYZ")</f>
      </c>
      <c r="L83" s="48">
        <f>IF(LEN(K83) - LEN(SUBSTITUTE(K83, ",", ""))&gt;0,LEN(K83) - LEN(SUBSTITUTE(K83, ",", "")),0)</f>
      </c>
    </row>
    <row x14ac:dyDescent="0.25" r="84" customHeight="1" ht="18.75">
      <c r="A84" s="66"/>
      <c r="B84" s="59"/>
      <c r="C84" s="59" t="s">
        <v>262</v>
      </c>
      <c r="D84" s="60" t="s">
        <v>263</v>
      </c>
      <c r="E84" s="10">
        <f>SUBSTITUTE(TRIM(MID(SUBSTITUTE(SUBSTITUTE(INDIRECT(H84),"x,y,z","XYZ"),",",REPT(" ", LEN(INDIRECT(H84)))),(ROW(INDIRECT(I84))-ROW(INDIRECT(H84))+1)*LEN(INDIRECT(H84))-LEN(INDIRECT(H84))+1,LEN(INDIRECT(H84)))),"XYZ","x,y,z")</f>
      </c>
      <c r="F84" s="10">
        <f>IF(ISTEXT(C84), ADDRESS(ROW(C84), COLUMN(C84), 1), "")</f>
      </c>
      <c r="G84" s="10">
        <f>IF(ISTEXT(C84), ADDRESS(ROW(C84), COLUMN(C84),4 ), "")</f>
      </c>
      <c r="H84" s="10">
        <f>IF(F84&lt;&gt;"", F84, H85)</f>
      </c>
      <c r="I84" s="10">
        <f>IF(G84=ADDRESS(ROW(INDIRECT(H84)),COLUMN(INDIRECT(H84)),4),ADDRESS(ROW(I84)+L84,COLUMN(I84),4),ADDRESS(ROW(INDIRECT(I85))-1,COLUMN(I84),4))</f>
      </c>
      <c r="J84" s="48">
        <f>IF(F84&lt;&gt;"",IF(H84=H83,2,3),1)</f>
      </c>
      <c r="K84" s="10">
        <f>SUBSTITUTE(C84,"x,y,z","XYZ")</f>
      </c>
      <c r="L84" s="48">
        <f>IF(LEN(K84) - LEN(SUBSTITUTE(K84, ",", ""))&gt;0,LEN(K84) - LEN(SUBSTITUTE(K84, ",", "")),0)</f>
      </c>
    </row>
    <row x14ac:dyDescent="0.25" r="85" customHeight="1" ht="18.75">
      <c r="A85" s="52" t="s">
        <v>264</v>
      </c>
      <c r="B85" s="31" t="s">
        <v>265</v>
      </c>
      <c r="C85" s="59"/>
      <c r="D85" s="60"/>
      <c r="E85" s="10">
        <f>SUBSTITUTE(TRIM(MID(SUBSTITUTE(SUBSTITUTE(INDIRECT(H85),"x,y,z","XYZ"),",",REPT(" ", LEN(INDIRECT(H85)))),(ROW(INDIRECT(I85))-ROW(INDIRECT(H85))+1)*LEN(INDIRECT(H85))-LEN(INDIRECT(H85))+1,LEN(INDIRECT(H85)))),"XYZ","x,y,z")</f>
      </c>
      <c r="F85" s="10">
        <f>IF(ISTEXT(C85), ADDRESS(ROW(C85), COLUMN(C85), 1), "")</f>
      </c>
      <c r="G85" s="10">
        <f>IF(ISTEXT(C85), ADDRESS(ROW(C85), COLUMN(C85),4 ), "")</f>
      </c>
      <c r="H85" s="10">
        <f>IF(F85&lt;&gt;"", F85, H86)</f>
      </c>
      <c r="I85" s="10">
        <f>IF(G85=ADDRESS(ROW(INDIRECT(H85)),COLUMN(INDIRECT(H85)),4),ADDRESS(ROW(I85)+L85,COLUMN(I85),4),ADDRESS(ROW(INDIRECT(I86))-1,COLUMN(I85),4))</f>
      </c>
      <c r="J85" s="48">
        <f>IF(F85&lt;&gt;"",IF(H85=H84,2,3),1)</f>
      </c>
      <c r="K85" s="10">
        <f>SUBSTITUTE(C85,"x,y,z","XYZ")</f>
      </c>
      <c r="L85" s="48">
        <f>IF(LEN(K85) - LEN(SUBSTITUTE(K85, ",", ""))&gt;0,LEN(K85) - LEN(SUBSTITUTE(K85, ",", "")),0)</f>
      </c>
    </row>
    <row x14ac:dyDescent="0.25" r="86" customHeight="1" ht="18.75">
      <c r="A86" s="54"/>
      <c r="B86" s="36"/>
      <c r="C86" s="45" t="s">
        <v>220</v>
      </c>
      <c r="D86" s="51" t="s">
        <v>221</v>
      </c>
      <c r="E86" s="10">
        <f>SUBSTITUTE(TRIM(MID(SUBSTITUTE(SUBSTITUTE(INDIRECT(H86),"x,y,z","XYZ"),",",REPT(" ", LEN(INDIRECT(H86)))),(ROW(INDIRECT(I86))-ROW(INDIRECT(H86))+1)*LEN(INDIRECT(H86))-LEN(INDIRECT(H86))+1,LEN(INDIRECT(H86)))),"XYZ","x,y,z")</f>
      </c>
      <c r="F86" s="10">
        <f>IF(ISTEXT(C86), ADDRESS(ROW(C86), COLUMN(C86), 1), "")</f>
      </c>
      <c r="G86" s="10">
        <f>IF(ISTEXT(C86), ADDRESS(ROW(C86), COLUMN(C86),4 ), "")</f>
      </c>
      <c r="H86" s="10">
        <f>IF(F86&lt;&gt;"", F86, H87)</f>
      </c>
      <c r="I86" s="10">
        <f>IF(G86=ADDRESS(ROW(INDIRECT(H86)),COLUMN(INDIRECT(H86)),4),ADDRESS(ROW(I86)+L86,COLUMN(I86),4),ADDRESS(ROW(INDIRECT(I87))-1,COLUMN(I86),4))</f>
      </c>
      <c r="J86" s="48">
        <f>IF(F86&lt;&gt;"",IF(H86=H85,2,3),1)</f>
      </c>
      <c r="K86" s="10">
        <f>SUBSTITUTE(C86,"x,y,z","XYZ")</f>
      </c>
      <c r="L86" s="48">
        <f>IF(LEN(K86) - LEN(SUBSTITUTE(K86, ",", ""))&gt;0,LEN(K86) - LEN(SUBSTITUTE(K86, ",", "")),0)</f>
      </c>
    </row>
    <row x14ac:dyDescent="0.25" r="87" customHeight="1" ht="18.75">
      <c r="A87" s="61" t="s">
        <v>266</v>
      </c>
      <c r="B87" s="62" t="s">
        <v>267</v>
      </c>
      <c r="C87" s="55"/>
      <c r="D87" s="56"/>
      <c r="E87" s="10">
        <f>SUBSTITUTE(TRIM(MID(SUBSTITUTE(SUBSTITUTE(INDIRECT(H87),"x,y,z","XYZ"),",",REPT(" ", LEN(INDIRECT(H87)))),(ROW(INDIRECT(I87))-ROW(INDIRECT(H87))+1)*LEN(INDIRECT(H87))-LEN(INDIRECT(H87))+1,LEN(INDIRECT(H87)))),"XYZ","x,y,z")</f>
      </c>
      <c r="F87" s="10">
        <f>IF(ISTEXT(C87), ADDRESS(ROW(C87), COLUMN(C87), 1), "")</f>
      </c>
      <c r="G87" s="10">
        <f>IF(ISTEXT(C87), ADDRESS(ROW(C87), COLUMN(C87),4 ), "")</f>
      </c>
      <c r="H87" s="10">
        <f>IF(F87&lt;&gt;"", F87, H88)</f>
      </c>
      <c r="I87" s="10">
        <f>IF(G87=ADDRESS(ROW(INDIRECT(H87)),COLUMN(INDIRECT(H87)),4),ADDRESS(ROW(I87)+L87,COLUMN(I87),4),ADDRESS(ROW(INDIRECT(I88))-1,COLUMN(I87),4))</f>
      </c>
      <c r="J87" s="48">
        <f>IF(F87&lt;&gt;"",IF(H87=H86,2,3),1)</f>
      </c>
      <c r="K87" s="10">
        <f>SUBSTITUTE(C87,"x,y,z","XYZ")</f>
      </c>
      <c r="L87" s="48">
        <f>IF(LEN(K87) - LEN(SUBSTITUTE(K87, ",", ""))&gt;0,LEN(K87) - LEN(SUBSTITUTE(K87, ",", "")),0)</f>
      </c>
    </row>
    <row x14ac:dyDescent="0.25" r="88" customHeight="1" ht="18.75">
      <c r="A88" s="63"/>
      <c r="B88" s="64"/>
      <c r="C88" s="64"/>
      <c r="D88" s="65"/>
      <c r="E88" s="10">
        <f>SUBSTITUTE(TRIM(MID(SUBSTITUTE(SUBSTITUTE(INDIRECT(H88),"x,y,z","XYZ"),",",REPT(" ", LEN(INDIRECT(H88)))),(ROW(INDIRECT(I88))-ROW(INDIRECT(H88))+1)*LEN(INDIRECT(H88))-LEN(INDIRECT(H88))+1,LEN(INDIRECT(H88)))),"XYZ","x,y,z")</f>
      </c>
      <c r="F88" s="10">
        <f>IF(ISTEXT(C88), ADDRESS(ROW(C88), COLUMN(C88), 1), "")</f>
      </c>
      <c r="G88" s="10">
        <f>IF(ISTEXT(C88), ADDRESS(ROW(C88), COLUMN(C88),4 ), "")</f>
      </c>
      <c r="H88" s="10">
        <f>IF(F88&lt;&gt;"", F88, H89)</f>
      </c>
      <c r="I88" s="10">
        <f>IF(G88=ADDRESS(ROW(INDIRECT(H88)),COLUMN(INDIRECT(H88)),4),ADDRESS(ROW(I88)+L88,COLUMN(I88),4),ADDRESS(ROW(INDIRECT(I89))-1,COLUMN(I88),4))</f>
      </c>
      <c r="J88" s="48">
        <f>IF(F88&lt;&gt;"",IF(H88=H87,2,3),1)</f>
      </c>
      <c r="K88" s="10">
        <f>SUBSTITUTE(C88,"x,y,z","XYZ")</f>
      </c>
      <c r="L88" s="48">
        <f>IF(LEN(K88) - LEN(SUBSTITUTE(K88, ",", ""))&gt;0,LEN(K88) - LEN(SUBSTITUTE(K88, ",", "")),0)</f>
      </c>
    </row>
    <row x14ac:dyDescent="0.25" r="89" customHeight="1" ht="18.75">
      <c r="A89" s="63"/>
      <c r="B89" s="64"/>
      <c r="C89" s="64"/>
      <c r="D89" s="65"/>
      <c r="E89" s="10">
        <f>SUBSTITUTE(TRIM(MID(SUBSTITUTE(SUBSTITUTE(INDIRECT(H89),"x,y,z","XYZ"),",",REPT(" ", LEN(INDIRECT(H89)))),(ROW(INDIRECT(I89))-ROW(INDIRECT(H89))+1)*LEN(INDIRECT(H89))-LEN(INDIRECT(H89))+1,LEN(INDIRECT(H89)))),"XYZ","x,y,z")</f>
      </c>
      <c r="F89" s="10">
        <f>IF(ISTEXT(C89), ADDRESS(ROW(C89), COLUMN(C89), 1), "")</f>
      </c>
      <c r="G89" s="10">
        <f>IF(ISTEXT(C89), ADDRESS(ROW(C89), COLUMN(C89),4 ), "")</f>
      </c>
      <c r="H89" s="10">
        <f>IF(F89&lt;&gt;"", F89, H90)</f>
      </c>
      <c r="I89" s="10">
        <f>IF(G89=ADDRESS(ROW(INDIRECT(H89)),COLUMN(INDIRECT(H89)),4),ADDRESS(ROW(I89)+L89,COLUMN(I89),4),ADDRESS(ROW(INDIRECT(I90))-1,COLUMN(I89),4))</f>
      </c>
      <c r="J89" s="48">
        <f>IF(F89&lt;&gt;"",IF(H89=H88,2,3),1)</f>
      </c>
      <c r="K89" s="10">
        <f>SUBSTITUTE(C89,"x,y,z","XYZ")</f>
      </c>
      <c r="L89" s="48">
        <f>IF(LEN(K89) - LEN(SUBSTITUTE(K89, ",", ""))&gt;0,LEN(K89) - LEN(SUBSTITUTE(K89, ",", "")),0)</f>
      </c>
    </row>
    <row x14ac:dyDescent="0.25" r="90" customHeight="1" ht="18.75">
      <c r="A90" s="66"/>
      <c r="B90" s="59"/>
      <c r="C90" s="59" t="s">
        <v>227</v>
      </c>
      <c r="D90" s="60" t="s">
        <v>268</v>
      </c>
      <c r="E90" s="10">
        <f>SUBSTITUTE(TRIM(MID(SUBSTITUTE(SUBSTITUTE(INDIRECT(H90),"x,y,z","XYZ"),",",REPT(" ", LEN(INDIRECT(H90)))),(ROW(INDIRECT(I90))-ROW(INDIRECT(H90))+1)*LEN(INDIRECT(H90))-LEN(INDIRECT(H90))+1,LEN(INDIRECT(H90)))),"XYZ","x,y,z")</f>
      </c>
      <c r="F90" s="10">
        <f>IF(ISTEXT(C90), ADDRESS(ROW(C90), COLUMN(C90), 1), "")</f>
      </c>
      <c r="G90" s="10">
        <f>IF(ISTEXT(C90), ADDRESS(ROW(C90), COLUMN(C90),4 ), "")</f>
      </c>
      <c r="H90" s="10">
        <f>IF(F90&lt;&gt;"", F90, H91)</f>
      </c>
      <c r="I90" s="10">
        <f>IF(G90=ADDRESS(ROW(INDIRECT(H90)),COLUMN(INDIRECT(H90)),4),ADDRESS(ROW(I90)+L90,COLUMN(I90),4),ADDRESS(ROW(INDIRECT(I91))-1,COLUMN(I90),4))</f>
      </c>
      <c r="J90" s="48">
        <f>IF(F90&lt;&gt;"",IF(H90=H89,2,3),1)</f>
      </c>
      <c r="K90" s="10">
        <f>SUBSTITUTE(C90,"x,y,z","XYZ")</f>
      </c>
      <c r="L90" s="48">
        <f>IF(LEN(K90) - LEN(SUBSTITUTE(K90, ",", ""))&gt;0,LEN(K90) - LEN(SUBSTITUTE(K90, ",", "")),0)</f>
      </c>
    </row>
    <row x14ac:dyDescent="0.25" r="91" customHeight="1" ht="18.75">
      <c r="A91" s="61" t="s">
        <v>269</v>
      </c>
      <c r="B91" s="62" t="s">
        <v>270</v>
      </c>
      <c r="C91" s="55"/>
      <c r="D91" s="56"/>
      <c r="E91" s="10">
        <f>SUBSTITUTE(TRIM(MID(SUBSTITUTE(SUBSTITUTE(INDIRECT(H91),"x,y,z","XYZ"),",",REPT(" ", LEN(INDIRECT(H91)))),(ROW(INDIRECT(I91))-ROW(INDIRECT(H91))+1)*LEN(INDIRECT(H91))-LEN(INDIRECT(H91))+1,LEN(INDIRECT(H91)))),"XYZ","x,y,z")</f>
      </c>
      <c r="F91" s="10">
        <f>IF(ISTEXT(C91), ADDRESS(ROW(C91), COLUMN(C91), 1), "")</f>
      </c>
      <c r="G91" s="10">
        <f>IF(ISTEXT(C91), ADDRESS(ROW(C91), COLUMN(C91),4 ), "")</f>
      </c>
      <c r="H91" s="10">
        <f>IF(F91&lt;&gt;"", F91, H92)</f>
      </c>
      <c r="I91" s="10">
        <f>IF(G91=ADDRESS(ROW(INDIRECT(H91)),COLUMN(INDIRECT(H91)),4),ADDRESS(ROW(I91)+L91,COLUMN(I91),4),ADDRESS(ROW(INDIRECT(I92))-1,COLUMN(I91),4))</f>
      </c>
      <c r="J91" s="48">
        <f>IF(F91&lt;&gt;"",IF(H91=H90,2,3),1)</f>
      </c>
      <c r="K91" s="10">
        <f>SUBSTITUTE(C91,"x,y,z","XYZ")</f>
      </c>
      <c r="L91" s="48">
        <f>IF(LEN(K91) - LEN(SUBSTITUTE(K91, ",", ""))&gt;0,LEN(K91) - LEN(SUBSTITUTE(K91, ",", "")),0)</f>
      </c>
    </row>
    <row x14ac:dyDescent="0.25" r="92" customHeight="1" ht="18.75">
      <c r="A92" s="63"/>
      <c r="B92" s="64"/>
      <c r="C92" s="64"/>
      <c r="D92" s="65"/>
      <c r="E92" s="10">
        <f>SUBSTITUTE(TRIM(MID(SUBSTITUTE(SUBSTITUTE(INDIRECT(H92),"x,y,z","XYZ"),",",REPT(" ", LEN(INDIRECT(H92)))),(ROW(INDIRECT(I92))-ROW(INDIRECT(H92))+1)*LEN(INDIRECT(H92))-LEN(INDIRECT(H92))+1,LEN(INDIRECT(H92)))),"XYZ","x,y,z")</f>
      </c>
      <c r="F92" s="10">
        <f>IF(ISTEXT(C92), ADDRESS(ROW(C92), COLUMN(C92), 1), "")</f>
      </c>
      <c r="G92" s="10">
        <f>IF(ISTEXT(C92), ADDRESS(ROW(C92), COLUMN(C92),4 ), "")</f>
      </c>
      <c r="H92" s="10">
        <f>IF(F92&lt;&gt;"", F92, H93)</f>
      </c>
      <c r="I92" s="10">
        <f>IF(G92=ADDRESS(ROW(INDIRECT(H92)),COLUMN(INDIRECT(H92)),4),ADDRESS(ROW(I92)+L92,COLUMN(I92),4),ADDRESS(ROW(INDIRECT(I93))-1,COLUMN(I92),4))</f>
      </c>
      <c r="J92" s="48">
        <f>IF(F92&lt;&gt;"",IF(H92=H91,2,3),1)</f>
      </c>
      <c r="K92" s="10">
        <f>SUBSTITUTE(C92,"x,y,z","XYZ")</f>
      </c>
      <c r="L92" s="48">
        <f>IF(LEN(K92) - LEN(SUBSTITUTE(K92, ",", ""))&gt;0,LEN(K92) - LEN(SUBSTITUTE(K92, ",", "")),0)</f>
      </c>
    </row>
    <row x14ac:dyDescent="0.25" r="93" customHeight="1" ht="18.75">
      <c r="A93" s="63"/>
      <c r="B93" s="64"/>
      <c r="C93" s="64"/>
      <c r="D93" s="65"/>
      <c r="E93" s="10">
        <f>SUBSTITUTE(TRIM(MID(SUBSTITUTE(SUBSTITUTE(INDIRECT(H93),"x,y,z","XYZ"),",",REPT(" ", LEN(INDIRECT(H93)))),(ROW(INDIRECT(I93))-ROW(INDIRECT(H93))+1)*LEN(INDIRECT(H93))-LEN(INDIRECT(H93))+1,LEN(INDIRECT(H93)))),"XYZ","x,y,z")</f>
      </c>
      <c r="F93" s="10">
        <f>IF(ISTEXT(C93), ADDRESS(ROW(C93), COLUMN(C93), 1), "")</f>
      </c>
      <c r="G93" s="10">
        <f>IF(ISTEXT(C93), ADDRESS(ROW(C93), COLUMN(C93),4 ), "")</f>
      </c>
      <c r="H93" s="10">
        <f>IF(F93&lt;&gt;"", F93, H94)</f>
      </c>
      <c r="I93" s="10">
        <f>IF(G93=ADDRESS(ROW(INDIRECT(H93)),COLUMN(INDIRECT(H93)),4),ADDRESS(ROW(I93)+L93,COLUMN(I93),4),ADDRESS(ROW(INDIRECT(I94))-1,COLUMN(I93),4))</f>
      </c>
      <c r="J93" s="48">
        <f>IF(F93&lt;&gt;"",IF(H93=H92,2,3),1)</f>
      </c>
      <c r="K93" s="10">
        <f>SUBSTITUTE(C93,"x,y,z","XYZ")</f>
      </c>
      <c r="L93" s="48">
        <f>IF(LEN(K93) - LEN(SUBSTITUTE(K93, ",", ""))&gt;0,LEN(K93) - LEN(SUBSTITUTE(K93, ",", "")),0)</f>
      </c>
    </row>
    <row x14ac:dyDescent="0.25" r="94" customHeight="1" ht="18.75">
      <c r="A94" s="66"/>
      <c r="B94" s="59"/>
      <c r="C94" s="59" t="s">
        <v>227</v>
      </c>
      <c r="D94" s="60" t="s">
        <v>268</v>
      </c>
      <c r="E94" s="10">
        <f>SUBSTITUTE(TRIM(MID(SUBSTITUTE(SUBSTITUTE(INDIRECT(H94),"x,y,z","XYZ"),",",REPT(" ", LEN(INDIRECT(H94)))),(ROW(INDIRECT(I94))-ROW(INDIRECT(H94))+1)*LEN(INDIRECT(H94))-LEN(INDIRECT(H94))+1,LEN(INDIRECT(H94)))),"XYZ","x,y,z")</f>
      </c>
      <c r="F94" s="10">
        <f>IF(ISTEXT(C94), ADDRESS(ROW(C94), COLUMN(C94), 1), "")</f>
      </c>
      <c r="G94" s="10">
        <f>IF(ISTEXT(C94), ADDRESS(ROW(C94), COLUMN(C94),4 ), "")</f>
      </c>
      <c r="H94" s="10">
        <f>IF(F94&lt;&gt;"", F94, H95)</f>
      </c>
      <c r="I94" s="10">
        <f>IF(G94=ADDRESS(ROW(INDIRECT(H94)),COLUMN(INDIRECT(H94)),4),ADDRESS(ROW(I94)+L94,COLUMN(I94),4),ADDRESS(ROW(INDIRECT(I95))-1,COLUMN(I94),4))</f>
      </c>
      <c r="J94" s="48">
        <f>IF(F94&lt;&gt;"",IF(H94=H93,2,3),1)</f>
      </c>
      <c r="K94" s="10">
        <f>SUBSTITUTE(C94,"x,y,z","XYZ")</f>
      </c>
      <c r="L94" s="48">
        <f>IF(LEN(K94) - LEN(SUBSTITUTE(K94, ",", ""))&gt;0,LEN(K94) - LEN(SUBSTITUTE(K94, ",", "")),0)</f>
      </c>
    </row>
    <row x14ac:dyDescent="0.25" r="95" customHeight="1" ht="18.75">
      <c r="A95" s="61" t="s">
        <v>271</v>
      </c>
      <c r="B95" s="62" t="s">
        <v>272</v>
      </c>
      <c r="C95" s="55"/>
      <c r="D95" s="56"/>
      <c r="E95" s="10">
        <f>SUBSTITUTE(TRIM(MID(SUBSTITUTE(SUBSTITUTE(INDIRECT(H95),"x,y,z","XYZ"),",",REPT(" ", LEN(INDIRECT(H95)))),(ROW(INDIRECT(I95))-ROW(INDIRECT(H95))+1)*LEN(INDIRECT(H95))-LEN(INDIRECT(H95))+1,LEN(INDIRECT(H95)))),"XYZ","x,y,z")</f>
      </c>
      <c r="F95" s="10">
        <f>IF(ISTEXT(C95), ADDRESS(ROW(C95), COLUMN(C95), 1), "")</f>
      </c>
      <c r="G95" s="10">
        <f>IF(ISTEXT(C95), ADDRESS(ROW(C95), COLUMN(C95),4 ), "")</f>
      </c>
      <c r="H95" s="10">
        <f>IF(F95&lt;&gt;"", F95, H96)</f>
      </c>
      <c r="I95" s="10">
        <f>IF(G95=ADDRESS(ROW(INDIRECT(H95)),COLUMN(INDIRECT(H95)),4),ADDRESS(ROW(I95)+L95,COLUMN(I95),4),ADDRESS(ROW(INDIRECT(I96))-1,COLUMN(I95),4))</f>
      </c>
      <c r="J95" s="48">
        <f>IF(F95&lt;&gt;"",IF(H95=H94,2,3),1)</f>
      </c>
      <c r="K95" s="10">
        <f>SUBSTITUTE(C95,"x,y,z","XYZ")</f>
      </c>
      <c r="L95" s="48">
        <f>IF(LEN(K95) - LEN(SUBSTITUTE(K95, ",", ""))&gt;0,LEN(K95) - LEN(SUBSTITUTE(K95, ",", "")),0)</f>
      </c>
    </row>
    <row x14ac:dyDescent="0.25" r="96" customHeight="1" ht="18.75">
      <c r="A96" s="63"/>
      <c r="B96" s="64"/>
      <c r="C96" s="64"/>
      <c r="D96" s="65"/>
      <c r="E96" s="10">
        <f>SUBSTITUTE(TRIM(MID(SUBSTITUTE(SUBSTITUTE(INDIRECT(H96),"x,y,z","XYZ"),",",REPT(" ", LEN(INDIRECT(H96)))),(ROW(INDIRECT(I96))-ROW(INDIRECT(H96))+1)*LEN(INDIRECT(H96))-LEN(INDIRECT(H96))+1,LEN(INDIRECT(H96)))),"XYZ","x,y,z")</f>
      </c>
      <c r="F96" s="10">
        <f>IF(ISTEXT(C96), ADDRESS(ROW(C96), COLUMN(C96), 1), "")</f>
      </c>
      <c r="G96" s="10">
        <f>IF(ISTEXT(C96), ADDRESS(ROW(C96), COLUMN(C96),4 ), "")</f>
      </c>
      <c r="H96" s="10">
        <f>IF(F96&lt;&gt;"", F96, H97)</f>
      </c>
      <c r="I96" s="10">
        <f>IF(G96=ADDRESS(ROW(INDIRECT(H96)),COLUMN(INDIRECT(H96)),4),ADDRESS(ROW(I96)+L96,COLUMN(I96),4),ADDRESS(ROW(INDIRECT(I97))-1,COLUMN(I96),4))</f>
      </c>
      <c r="J96" s="48">
        <f>IF(F96&lt;&gt;"",IF(H96=H95,2,3),1)</f>
      </c>
      <c r="K96" s="10">
        <f>SUBSTITUTE(C96,"x,y,z","XYZ")</f>
      </c>
      <c r="L96" s="48">
        <f>IF(LEN(K96) - LEN(SUBSTITUTE(K96, ",", ""))&gt;0,LEN(K96) - LEN(SUBSTITUTE(K96, ",", "")),0)</f>
      </c>
    </row>
    <row x14ac:dyDescent="0.25" r="97" customHeight="1" ht="18.75">
      <c r="A97" s="63"/>
      <c r="B97" s="64"/>
      <c r="C97" s="64"/>
      <c r="D97" s="65"/>
      <c r="E97" s="10">
        <f>SUBSTITUTE(TRIM(MID(SUBSTITUTE(SUBSTITUTE(INDIRECT(H97),"x,y,z","XYZ"),",",REPT(" ", LEN(INDIRECT(H97)))),(ROW(INDIRECT(I97))-ROW(INDIRECT(H97))+1)*LEN(INDIRECT(H97))-LEN(INDIRECT(H97))+1,LEN(INDIRECT(H97)))),"XYZ","x,y,z")</f>
      </c>
      <c r="F97" s="10">
        <f>IF(ISTEXT(C97), ADDRESS(ROW(C97), COLUMN(C97), 1), "")</f>
      </c>
      <c r="G97" s="10">
        <f>IF(ISTEXT(C97), ADDRESS(ROW(C97), COLUMN(C97),4 ), "")</f>
      </c>
      <c r="H97" s="10">
        <f>IF(F97&lt;&gt;"", F97, H98)</f>
      </c>
      <c r="I97" s="10">
        <f>IF(G97=ADDRESS(ROW(INDIRECT(H97)),COLUMN(INDIRECT(H97)),4),ADDRESS(ROW(I97)+L97,COLUMN(I97),4),ADDRESS(ROW(INDIRECT(I98))-1,COLUMN(I97),4))</f>
      </c>
      <c r="J97" s="48">
        <f>IF(F97&lt;&gt;"",IF(H97=H96,2,3),1)</f>
      </c>
      <c r="K97" s="10">
        <f>SUBSTITUTE(C97,"x,y,z","XYZ")</f>
      </c>
      <c r="L97" s="48">
        <f>IF(LEN(K97) - LEN(SUBSTITUTE(K97, ",", ""))&gt;0,LEN(K97) - LEN(SUBSTITUTE(K97, ",", "")),0)</f>
      </c>
    </row>
    <row x14ac:dyDescent="0.25" r="98" customHeight="1" ht="18.75">
      <c r="A98" s="66"/>
      <c r="B98" s="59"/>
      <c r="C98" s="59" t="s">
        <v>227</v>
      </c>
      <c r="D98" s="60" t="s">
        <v>268</v>
      </c>
      <c r="E98" s="10">
        <f>SUBSTITUTE(TRIM(MID(SUBSTITUTE(SUBSTITUTE(INDIRECT(H98),"x,y,z","XYZ"),",",REPT(" ", LEN(INDIRECT(H98)))),(ROW(INDIRECT(I98))-ROW(INDIRECT(H98))+1)*LEN(INDIRECT(H98))-LEN(INDIRECT(H98))+1,LEN(INDIRECT(H98)))),"XYZ","x,y,z")</f>
      </c>
      <c r="F98" s="10">
        <f>IF(ISTEXT(C98), ADDRESS(ROW(C98), COLUMN(C98), 1), "")</f>
      </c>
      <c r="G98" s="10">
        <f>IF(ISTEXT(C98), ADDRESS(ROW(C98), COLUMN(C98),4 ), "")</f>
      </c>
      <c r="H98" s="10">
        <f>IF(F98&lt;&gt;"", F98, H99)</f>
      </c>
      <c r="I98" s="10">
        <f>IF(G98=ADDRESS(ROW(INDIRECT(H98)),COLUMN(INDIRECT(H98)),4),ADDRESS(ROW(I98)+L98,COLUMN(I98),4),ADDRESS(ROW(INDIRECT(I99))-1,COLUMN(I98),4))</f>
      </c>
      <c r="J98" s="48">
        <f>IF(F98&lt;&gt;"",IF(H98=H97,2,3),1)</f>
      </c>
      <c r="K98" s="10">
        <f>SUBSTITUTE(C98,"x,y,z","XYZ")</f>
      </c>
      <c r="L98" s="48">
        <f>IF(LEN(K98) - LEN(SUBSTITUTE(K98, ",", ""))&gt;0,LEN(K98) - LEN(SUBSTITUTE(K98, ",", "")),0)</f>
      </c>
    </row>
    <row x14ac:dyDescent="0.25" r="99" customHeight="1" ht="18.75">
      <c r="A99" s="52" t="s">
        <v>273</v>
      </c>
      <c r="B99" s="31" t="s">
        <v>274</v>
      </c>
      <c r="C99" s="59"/>
      <c r="D99" s="60"/>
      <c r="E99" s="10">
        <f>SUBSTITUTE(TRIM(MID(SUBSTITUTE(SUBSTITUTE(INDIRECT(H99),"x,y,z","XYZ"),",",REPT(" ", LEN(INDIRECT(H99)))),(ROW(INDIRECT(I99))-ROW(INDIRECT(H99))+1)*LEN(INDIRECT(H99))-LEN(INDIRECT(H99))+1,LEN(INDIRECT(H99)))),"XYZ","x,y,z")</f>
      </c>
      <c r="F99" s="10">
        <f>IF(ISTEXT(C99), ADDRESS(ROW(C99), COLUMN(C99), 1), "")</f>
      </c>
      <c r="G99" s="10">
        <f>IF(ISTEXT(C99), ADDRESS(ROW(C99), COLUMN(C99),4 ), "")</f>
      </c>
      <c r="H99" s="10">
        <f>IF(F99&lt;&gt;"", F99, H100)</f>
      </c>
      <c r="I99" s="10">
        <f>IF(G99=ADDRESS(ROW(INDIRECT(H99)),COLUMN(INDIRECT(H99)),4),ADDRESS(ROW(I99)+L99,COLUMN(I99),4),ADDRESS(ROW(INDIRECT(I100))-1,COLUMN(I99),4))</f>
      </c>
      <c r="J99" s="48">
        <f>IF(F99&lt;&gt;"",IF(H99=H98,2,3),1)</f>
      </c>
      <c r="K99" s="10">
        <f>SUBSTITUTE(C99,"x,y,z","XYZ")</f>
      </c>
      <c r="L99" s="48">
        <f>IF(LEN(K99) - LEN(SUBSTITUTE(K99, ",", ""))&gt;0,LEN(K99) - LEN(SUBSTITUTE(K99, ",", "")),0)</f>
      </c>
    </row>
    <row x14ac:dyDescent="0.25" r="100" customHeight="1" ht="18.75">
      <c r="A100" s="54"/>
      <c r="B100" s="36"/>
      <c r="C100" s="45" t="s">
        <v>275</v>
      </c>
      <c r="D100" s="51" t="s">
        <v>276</v>
      </c>
      <c r="E100" s="10">
        <f>SUBSTITUTE(TRIM(MID(SUBSTITUTE(SUBSTITUTE(INDIRECT(H100),"x,y,z","XYZ"),",",REPT(" ", LEN(INDIRECT(H100)))),(ROW(INDIRECT(I100))-ROW(INDIRECT(H100))+1)*LEN(INDIRECT(H100))-LEN(INDIRECT(H100))+1,LEN(INDIRECT(H100)))),"XYZ","x,y,z")</f>
      </c>
      <c r="F100" s="10">
        <f>IF(ISTEXT(C100), ADDRESS(ROW(C100), COLUMN(C100), 1), "")</f>
      </c>
      <c r="G100" s="10">
        <f>IF(ISTEXT(C100), ADDRESS(ROW(C100), COLUMN(C100),4 ), "")</f>
      </c>
      <c r="H100" s="10">
        <f>IF(F100&lt;&gt;"", F100, H101)</f>
      </c>
      <c r="I100" s="10">
        <f>IF(G100=ADDRESS(ROW(INDIRECT(H100)),COLUMN(INDIRECT(H100)),4),ADDRESS(ROW(I100)+L100,COLUMN(I100),4),ADDRESS(ROW(INDIRECT(I101))-1,COLUMN(I100),4))</f>
      </c>
      <c r="J100" s="48">
        <f>IF(F100&lt;&gt;"",IF(H100=H99,2,3),1)</f>
      </c>
      <c r="K100" s="10">
        <f>SUBSTITUTE(C100,"x,y,z","XYZ")</f>
      </c>
      <c r="L100" s="48">
        <f>IF(LEN(K100) - LEN(SUBSTITUTE(K100, ",", ""))&gt;0,LEN(K100) - LEN(SUBSTITUTE(K100, ",", "")),0)</f>
      </c>
    </row>
    <row x14ac:dyDescent="0.25" r="101" customHeight="1" ht="18.75">
      <c r="A101" s="52" t="s">
        <v>277</v>
      </c>
      <c r="B101" s="31" t="s">
        <v>278</v>
      </c>
      <c r="C101" s="45"/>
      <c r="D101" s="51"/>
      <c r="E101" s="10">
        <f>SUBSTITUTE(TRIM(MID(SUBSTITUTE(SUBSTITUTE(INDIRECT(H101),"x,y,z","XYZ"),",",REPT(" ", LEN(INDIRECT(H101)))),(ROW(INDIRECT(I101))-ROW(INDIRECT(H101))+1)*LEN(INDIRECT(H101))-LEN(INDIRECT(H101))+1,LEN(INDIRECT(H101)))),"XYZ","x,y,z")</f>
      </c>
      <c r="F101" s="10">
        <f>IF(ISTEXT(C101), ADDRESS(ROW(C101), COLUMN(C101), 1), "")</f>
      </c>
      <c r="G101" s="10">
        <f>IF(ISTEXT(C101), ADDRESS(ROW(C101), COLUMN(C101),4 ), "")</f>
      </c>
      <c r="H101" s="10">
        <f>IF(F101&lt;&gt;"", F101, H102)</f>
      </c>
      <c r="I101" s="10">
        <f>IF(G101=ADDRESS(ROW(INDIRECT(H101)),COLUMN(INDIRECT(H101)),4),ADDRESS(ROW(I101)+L101,COLUMN(I101),4),ADDRESS(ROW(INDIRECT(I102))-1,COLUMN(I101),4))</f>
      </c>
      <c r="J101" s="48">
        <f>IF(F101&lt;&gt;"",IF(H101=H100,2,3),1)</f>
      </c>
      <c r="K101" s="10">
        <f>SUBSTITUTE(C101,"x,y,z","XYZ")</f>
      </c>
      <c r="L101" s="48">
        <f>IF(LEN(K101) - LEN(SUBSTITUTE(K101, ",", ""))&gt;0,LEN(K101) - LEN(SUBSTITUTE(K101, ",", "")),0)</f>
      </c>
    </row>
    <row x14ac:dyDescent="0.25" r="102" customHeight="1" ht="18.75">
      <c r="A102" s="54"/>
      <c r="B102" s="36"/>
      <c r="C102" s="45" t="s">
        <v>279</v>
      </c>
      <c r="D102" s="51" t="s">
        <v>280</v>
      </c>
      <c r="E102" s="10">
        <f>SUBSTITUTE(TRIM(MID(SUBSTITUTE(SUBSTITUTE(INDIRECT(H102),"x,y,z","XYZ"),",",REPT(" ", LEN(INDIRECT(H102)))),(ROW(INDIRECT(I102))-ROW(INDIRECT(H102))+1)*LEN(INDIRECT(H102))-LEN(INDIRECT(H102))+1,LEN(INDIRECT(H102)))),"XYZ","x,y,z")</f>
      </c>
      <c r="F102" s="10">
        <f>IF(ISTEXT(C102), ADDRESS(ROW(C102), COLUMN(C102), 1), "")</f>
      </c>
      <c r="G102" s="10">
        <f>IF(ISTEXT(C102), ADDRESS(ROW(C102), COLUMN(C102),4 ), "")</f>
      </c>
      <c r="H102" s="10">
        <f>IF(F102&lt;&gt;"", F102, H103)</f>
      </c>
      <c r="I102" s="10">
        <f>IF(G102=ADDRESS(ROW(INDIRECT(H102)),COLUMN(INDIRECT(H102)),4),ADDRESS(ROW(I102)+L102,COLUMN(I102),4),ADDRESS(ROW(INDIRECT(I103))-1,COLUMN(I102),4))</f>
      </c>
      <c r="J102" s="48">
        <f>IF(F102&lt;&gt;"",IF(H102=H101,2,3),1)</f>
      </c>
      <c r="K102" s="10">
        <f>SUBSTITUTE(C102,"x,y,z","XYZ")</f>
      </c>
      <c r="L102" s="48">
        <f>IF(LEN(K102) - LEN(SUBSTITUTE(K102, ",", ""))&gt;0,LEN(K102) - LEN(SUBSTITUTE(K102, ",", "")),0)</f>
      </c>
    </row>
    <row x14ac:dyDescent="0.25" r="103" customHeight="1" ht="18.75">
      <c r="A103" s="52" t="s">
        <v>281</v>
      </c>
      <c r="B103" s="31" t="s">
        <v>282</v>
      </c>
      <c r="C103" s="45"/>
      <c r="D103" s="51"/>
      <c r="E103" s="10">
        <f>SUBSTITUTE(TRIM(MID(SUBSTITUTE(SUBSTITUTE(INDIRECT(H103),"x,y,z","XYZ"),",",REPT(" ", LEN(INDIRECT(H103)))),(ROW(INDIRECT(I103))-ROW(INDIRECT(H103))+1)*LEN(INDIRECT(H103))-LEN(INDIRECT(H103))+1,LEN(INDIRECT(H103)))),"XYZ","x,y,z")</f>
      </c>
      <c r="F103" s="10">
        <f>IF(ISTEXT(C103), ADDRESS(ROW(C103), COLUMN(C103), 1), "")</f>
      </c>
      <c r="G103" s="10">
        <f>IF(ISTEXT(C103), ADDRESS(ROW(C103), COLUMN(C103),4 ), "")</f>
      </c>
      <c r="H103" s="10">
        <f>IF(F103&lt;&gt;"", F103, H104)</f>
      </c>
      <c r="I103" s="10">
        <f>IF(G103=ADDRESS(ROW(INDIRECT(H103)),COLUMN(INDIRECT(H103)),4),ADDRESS(ROW(I103)+L103,COLUMN(I103),4),ADDRESS(ROW(INDIRECT(I104))-1,COLUMN(I103),4))</f>
      </c>
      <c r="J103" s="48">
        <f>IF(F103&lt;&gt;"",IF(H103=H102,2,3),1)</f>
      </c>
      <c r="K103" s="10">
        <f>SUBSTITUTE(C103,"x,y,z","XYZ")</f>
      </c>
      <c r="L103" s="48">
        <f>IF(LEN(K103) - LEN(SUBSTITUTE(K103, ",", ""))&gt;0,LEN(K103) - LEN(SUBSTITUTE(K103, ",", "")),0)</f>
      </c>
    </row>
    <row x14ac:dyDescent="0.25" r="104" customHeight="1" ht="18.75">
      <c r="A104" s="54"/>
      <c r="B104" s="36"/>
      <c r="C104" s="45" t="s">
        <v>279</v>
      </c>
      <c r="D104" s="51" t="s">
        <v>280</v>
      </c>
      <c r="E104" s="10">
        <f>SUBSTITUTE(TRIM(MID(SUBSTITUTE(SUBSTITUTE(INDIRECT(H104),"x,y,z","XYZ"),",",REPT(" ", LEN(INDIRECT(H104)))),(ROW(INDIRECT(I104))-ROW(INDIRECT(H104))+1)*LEN(INDIRECT(H104))-LEN(INDIRECT(H104))+1,LEN(INDIRECT(H104)))),"XYZ","x,y,z")</f>
      </c>
      <c r="F104" s="10">
        <f>IF(ISTEXT(C104), ADDRESS(ROW(C104), COLUMN(C104), 1), "")</f>
      </c>
      <c r="G104" s="10">
        <f>IF(ISTEXT(C104), ADDRESS(ROW(C104), COLUMN(C104),4 ), "")</f>
      </c>
      <c r="H104" s="10">
        <f>IF(F104&lt;&gt;"", F104, H105)</f>
      </c>
      <c r="I104" s="10">
        <f>IF(G104=ADDRESS(ROW(INDIRECT(H104)),COLUMN(INDIRECT(H104)),4),ADDRESS(ROW(I104)+L104,COLUMN(I104),4),ADDRESS(ROW(INDIRECT(I105))-1,COLUMN(I104),4))</f>
      </c>
      <c r="J104" s="48">
        <f>IF(F104&lt;&gt;"",IF(H104=H103,2,3),1)</f>
      </c>
      <c r="K104" s="10">
        <f>SUBSTITUTE(C104,"x,y,z","XYZ")</f>
      </c>
      <c r="L104" s="48">
        <f>IF(LEN(K104) - LEN(SUBSTITUTE(K104, ",", ""))&gt;0,LEN(K104) - LEN(SUBSTITUTE(K104, ",", "")),0)</f>
      </c>
    </row>
    <row x14ac:dyDescent="0.25" r="105" customHeight="1" ht="18.75">
      <c r="A105" s="52" t="s">
        <v>283</v>
      </c>
      <c r="B105" s="31" t="s">
        <v>284</v>
      </c>
      <c r="C105" s="45"/>
      <c r="D105" s="51"/>
      <c r="E105" s="10">
        <f>SUBSTITUTE(TRIM(MID(SUBSTITUTE(SUBSTITUTE(INDIRECT(H105),"x,y,z","XYZ"),",",REPT(" ", LEN(INDIRECT(H105)))),(ROW(INDIRECT(I105))-ROW(INDIRECT(H105))+1)*LEN(INDIRECT(H105))-LEN(INDIRECT(H105))+1,LEN(INDIRECT(H105)))),"XYZ","x,y,z")</f>
      </c>
      <c r="F105" s="10">
        <f>IF(ISTEXT(C105), ADDRESS(ROW(C105), COLUMN(C105), 1), "")</f>
      </c>
      <c r="G105" s="10">
        <f>IF(ISTEXT(C105), ADDRESS(ROW(C105), COLUMN(C105),4 ), "")</f>
      </c>
      <c r="H105" s="10">
        <f>IF(F105&lt;&gt;"", F105, H106)</f>
      </c>
      <c r="I105" s="10">
        <f>IF(G105=ADDRESS(ROW(INDIRECT(H105)),COLUMN(INDIRECT(H105)),4),ADDRESS(ROW(I105)+L105,COLUMN(I105),4),ADDRESS(ROW(INDIRECT(I106))-1,COLUMN(I105),4))</f>
      </c>
      <c r="J105" s="48">
        <f>IF(F105&lt;&gt;"",IF(H105=H104,2,3),1)</f>
      </c>
      <c r="K105" s="10">
        <f>SUBSTITUTE(C105,"x,y,z","XYZ")</f>
      </c>
      <c r="L105" s="48">
        <f>IF(LEN(K105) - LEN(SUBSTITUTE(K105, ",", ""))&gt;0,LEN(K105) - LEN(SUBSTITUTE(K105, ",", "")),0)</f>
      </c>
    </row>
    <row x14ac:dyDescent="0.25" r="106" customHeight="1" ht="18.75">
      <c r="A106" s="54"/>
      <c r="B106" s="36"/>
      <c r="C106" s="45" t="s">
        <v>279</v>
      </c>
      <c r="D106" s="51" t="s">
        <v>280</v>
      </c>
      <c r="E106" s="10">
        <f>SUBSTITUTE(TRIM(MID(SUBSTITUTE(SUBSTITUTE(INDIRECT(H106),"x,y,z","XYZ"),",",REPT(" ", LEN(INDIRECT(H106)))),(ROW(INDIRECT(I106))-ROW(INDIRECT(H106))+1)*LEN(INDIRECT(H106))-LEN(INDIRECT(H106))+1,LEN(INDIRECT(H106)))),"XYZ","x,y,z")</f>
      </c>
      <c r="F106" s="10">
        <f>IF(ISTEXT(C106), ADDRESS(ROW(C106), COLUMN(C106), 1), "")</f>
      </c>
      <c r="G106" s="10">
        <f>IF(ISTEXT(C106), ADDRESS(ROW(C106), COLUMN(C106),4 ), "")</f>
      </c>
      <c r="H106" s="10">
        <f>IF(F106&lt;&gt;"", F106, H107)</f>
      </c>
      <c r="I106" s="10">
        <f>IF(G106=ADDRESS(ROW(INDIRECT(H106)),COLUMN(INDIRECT(H106)),4),ADDRESS(ROW(I106)+L106,COLUMN(I106),4),ADDRESS(ROW(INDIRECT(I107))-1,COLUMN(I106),4))</f>
      </c>
      <c r="J106" s="48">
        <f>IF(F106&lt;&gt;"",IF(H106=H105,2,3),1)</f>
      </c>
      <c r="K106" s="10">
        <f>SUBSTITUTE(C106,"x,y,z","XYZ")</f>
      </c>
      <c r="L106" s="48">
        <f>IF(LEN(K106) - LEN(SUBSTITUTE(K106, ",", ""))&gt;0,LEN(K106) - LEN(SUBSTITUTE(K106, ",", "")),0)</f>
      </c>
    </row>
    <row x14ac:dyDescent="0.25" r="107" customHeight="1" ht="18.75">
      <c r="A107" s="70" t="s">
        <v>285</v>
      </c>
      <c r="B107" s="71" t="s">
        <v>286</v>
      </c>
      <c r="C107" s="45"/>
      <c r="D107" s="51"/>
      <c r="E107" s="10">
        <f>SUBSTITUTE(TRIM(MID(SUBSTITUTE(SUBSTITUTE(INDIRECT(H107),"x,y,z","XYZ"),",",REPT(" ", LEN(INDIRECT(H107)))),(ROW(INDIRECT(I107))-ROW(INDIRECT(H107))+1)*LEN(INDIRECT(H107))-LEN(INDIRECT(H107))+1,LEN(INDIRECT(H107)))),"XYZ","x,y,z")</f>
      </c>
      <c r="F107" s="10">
        <f>IF(ISTEXT(C107), ADDRESS(ROW(C107), COLUMN(C107), 1), "")</f>
      </c>
      <c r="G107" s="10">
        <f>IF(ISTEXT(C107), ADDRESS(ROW(C107), COLUMN(C107),4 ), "")</f>
      </c>
      <c r="H107" s="10">
        <f>IF(F107&lt;&gt;"", F107, H108)</f>
      </c>
      <c r="I107" s="10">
        <f>IF(G107=ADDRESS(ROW(INDIRECT(H107)),COLUMN(INDIRECT(H107)),4),ADDRESS(ROW(I107)+L107,COLUMN(I107),4),ADDRESS(ROW(INDIRECT(I108))-1,COLUMN(I107),4))</f>
      </c>
      <c r="J107" s="48">
        <f>IF(F107&lt;&gt;"",IF(H107=H106,2,3),1)</f>
      </c>
      <c r="K107" s="10">
        <f>SUBSTITUTE(C107,"x,y,z","XYZ")</f>
      </c>
      <c r="L107" s="48">
        <f>IF(LEN(K107) - LEN(SUBSTITUTE(K107, ",", ""))&gt;0,LEN(K107) - LEN(SUBSTITUTE(K107, ",", "")),0)</f>
      </c>
    </row>
    <row x14ac:dyDescent="0.25" r="108" customHeight="1" ht="14.5">
      <c r="A108" s="72"/>
      <c r="B108" s="73"/>
      <c r="C108" s="45" t="s">
        <v>246</v>
      </c>
      <c r="D108" s="74" t="s">
        <v>287</v>
      </c>
      <c r="E108" s="10">
        <f>SUBSTITUTE(TRIM(MID(SUBSTITUTE(SUBSTITUTE(INDIRECT(H108),"x,y,z","XYZ"),",",REPT(" ", LEN(INDIRECT(H108)))),(ROW(INDIRECT(I108))-ROW(INDIRECT(H108))+1)*LEN(INDIRECT(H108))-LEN(INDIRECT(H108))+1,LEN(INDIRECT(H108)))),"XYZ","x,y,z")</f>
      </c>
      <c r="F108" s="10">
        <f>IF(ISTEXT(C108), ADDRESS(ROW(C108), COLUMN(C108), 1), "")</f>
      </c>
      <c r="G108" s="10">
        <f>IF(ISTEXT(C108), ADDRESS(ROW(C108), COLUMN(C108),4 ), "")</f>
      </c>
      <c r="H108" s="10">
        <f>IF(F108&lt;&gt;"", F108, H109)</f>
      </c>
      <c r="I108" s="10">
        <f>IF(G108=ADDRESS(ROW(INDIRECT(H108)),COLUMN(INDIRECT(H108)),4),ADDRESS(ROW(I108)+L108,COLUMN(I108),4),ADDRESS(ROW(INDIRECT(I109))-1,COLUMN(I108),4))</f>
      </c>
      <c r="J108" s="48">
        <f>IF(F108&lt;&gt;"",IF(H108=H107,2,3),1)</f>
      </c>
      <c r="K108" s="10">
        <f>SUBSTITUTE(C108,"x,y,z","XYZ")</f>
      </c>
      <c r="L108" s="48">
        <f>IF(LEN(K108) - LEN(SUBSTITUTE(K108, ",", ""))&gt;0,LEN(K108) - LEN(SUBSTITUTE(K108, ",", "")),0)</f>
      </c>
    </row>
    <row x14ac:dyDescent="0.25" r="109" customHeight="1" ht="18.75">
      <c r="A109" s="75" t="s">
        <v>288</v>
      </c>
      <c r="B109" s="45" t="s">
        <v>289</v>
      </c>
      <c r="C109" s="45" t="s">
        <v>290</v>
      </c>
      <c r="D109" s="51" t="s">
        <v>291</v>
      </c>
      <c r="E109" s="10">
        <f>SUBSTITUTE(TRIM(MID(SUBSTITUTE(SUBSTITUTE(INDIRECT(H109),"x,y,z","XYZ"),",",REPT(" ", LEN(INDIRECT(H109)))),(ROW(INDIRECT(I109))-ROW(INDIRECT(H109))+1)*LEN(INDIRECT(H109))-LEN(INDIRECT(H109))+1,LEN(INDIRECT(H109)))),"XYZ","x,y,z")</f>
      </c>
      <c r="F109" s="10">
        <f>IF(ISTEXT(C109), ADDRESS(ROW(C109), COLUMN(C109), 1), "")</f>
      </c>
      <c r="G109" s="10">
        <f>IF(ISTEXT(C109), ADDRESS(ROW(C109), COLUMN(C109),4 ), "")</f>
      </c>
      <c r="H109" s="10">
        <f>IF(F109&lt;&gt;"", F109, H110)</f>
      </c>
      <c r="I109" s="10">
        <f>IF(G109=ADDRESS(ROW(INDIRECT(H109)),COLUMN(INDIRECT(H109)),4),ADDRESS(ROW(I109)+L109,COLUMN(I109),4),ADDRESS(ROW(INDIRECT(I110))-1,COLUMN(I109),4))</f>
      </c>
      <c r="J109" s="48">
        <f>IF(F109&lt;&gt;"",IF(H109=H108,2,3),1)</f>
      </c>
      <c r="K109" s="10">
        <f>SUBSTITUTE(C109,"x,y,z","XYZ")</f>
      </c>
      <c r="L109" s="48">
        <f>IF(LEN(K109) - LEN(SUBSTITUTE(K109, ",", ""))&gt;0,LEN(K109) - LEN(SUBSTITUTE(K109, ",", "")),0)</f>
      </c>
    </row>
    <row x14ac:dyDescent="0.25" r="110" customHeight="1" ht="18.75">
      <c r="A110" s="52" t="s">
        <v>292</v>
      </c>
      <c r="B110" s="31" t="s">
        <v>293</v>
      </c>
      <c r="C110" s="45"/>
      <c r="D110" s="51"/>
      <c r="E110" s="10">
        <f>SUBSTITUTE(TRIM(MID(SUBSTITUTE(SUBSTITUTE(INDIRECT(H110),"x,y,z","XYZ"),",",REPT(" ", LEN(INDIRECT(H110)))),(ROW(INDIRECT(I110))-ROW(INDIRECT(H110))+1)*LEN(INDIRECT(H110))-LEN(INDIRECT(H110))+1,LEN(INDIRECT(H110)))),"XYZ","x,y,z")</f>
      </c>
      <c r="F110" s="10">
        <f>IF(ISTEXT(C110), ADDRESS(ROW(C110), COLUMN(C110), 1), "")</f>
      </c>
      <c r="G110" s="10">
        <f>IF(ISTEXT(C110), ADDRESS(ROW(C110), COLUMN(C110),4 ), "")</f>
      </c>
      <c r="H110" s="10">
        <f>IF(F110&lt;&gt;"", F110, H111)</f>
      </c>
      <c r="I110" s="10">
        <f>IF(G110=ADDRESS(ROW(INDIRECT(H110)),COLUMN(INDIRECT(H110)),4),ADDRESS(ROW(I110)+L110,COLUMN(I110),4),ADDRESS(ROW(INDIRECT(I111))-1,COLUMN(I110),4))</f>
      </c>
      <c r="J110" s="48">
        <f>IF(F110&lt;&gt;"",IF(H110=H109,2,3),1)</f>
      </c>
      <c r="K110" s="10">
        <f>SUBSTITUTE(C110,"x,y,z","XYZ")</f>
      </c>
      <c r="L110" s="48">
        <f>IF(LEN(K110) - LEN(SUBSTITUTE(K110, ",", ""))&gt;0,LEN(K110) - LEN(SUBSTITUTE(K110, ",", "")),0)</f>
      </c>
    </row>
    <row x14ac:dyDescent="0.25" r="111" customHeight="1" ht="18.75">
      <c r="A111" s="54"/>
      <c r="B111" s="36"/>
      <c r="C111" s="45" t="s">
        <v>294</v>
      </c>
      <c r="D111" s="51" t="s">
        <v>295</v>
      </c>
      <c r="E111" s="10">
        <f>SUBSTITUTE(TRIM(MID(SUBSTITUTE(SUBSTITUTE(INDIRECT(H111),"x,y,z","XYZ"),",",REPT(" ", LEN(INDIRECT(H111)))),(ROW(INDIRECT(I111))-ROW(INDIRECT(H111))+1)*LEN(INDIRECT(H111))-LEN(INDIRECT(H111))+1,LEN(INDIRECT(H111)))),"XYZ","x,y,z")</f>
      </c>
      <c r="F111" s="10">
        <f>IF(ISTEXT(C111), ADDRESS(ROW(C111), COLUMN(C111), 1), "")</f>
      </c>
      <c r="G111" s="10">
        <f>IF(ISTEXT(C111), ADDRESS(ROW(C111), COLUMN(C111),4 ), "")</f>
      </c>
      <c r="H111" s="10">
        <f>IF(F111&lt;&gt;"", F111, H112)</f>
      </c>
      <c r="I111" s="10">
        <f>IF(G111=ADDRESS(ROW(INDIRECT(H111)),COLUMN(INDIRECT(H111)),4),ADDRESS(ROW(I111)+L111,COLUMN(I111),4),ADDRESS(ROW(INDIRECT(I112))-1,COLUMN(I111),4))</f>
      </c>
      <c r="J111" s="48">
        <f>IF(F111&lt;&gt;"",IF(H111=H110,2,3),1)</f>
      </c>
      <c r="K111" s="10">
        <f>SUBSTITUTE(C111,"x,y,z","XYZ")</f>
      </c>
      <c r="L111" s="48">
        <f>IF(LEN(K111) - LEN(SUBSTITUTE(K111, ",", ""))&gt;0,LEN(K111) - LEN(SUBSTITUTE(K111, ",", "")),0)</f>
      </c>
    </row>
    <row x14ac:dyDescent="0.25" r="112" customHeight="1" ht="18.75">
      <c r="A112" s="52" t="s">
        <v>296</v>
      </c>
      <c r="B112" s="31" t="s">
        <v>297</v>
      </c>
      <c r="C112" s="45"/>
      <c r="D112" s="51"/>
      <c r="E112" s="10">
        <f>SUBSTITUTE(TRIM(MID(SUBSTITUTE(SUBSTITUTE(INDIRECT(H112),"x,y,z","XYZ"),",",REPT(" ", LEN(INDIRECT(H112)))),(ROW(INDIRECT(I112))-ROW(INDIRECT(H112))+1)*LEN(INDIRECT(H112))-LEN(INDIRECT(H112))+1,LEN(INDIRECT(H112)))),"XYZ","x,y,z")</f>
      </c>
      <c r="F112" s="10">
        <f>IF(ISTEXT(C112), ADDRESS(ROW(C112), COLUMN(C112), 1), "")</f>
      </c>
      <c r="G112" s="10">
        <f>IF(ISTEXT(C112), ADDRESS(ROW(C112), COLUMN(C112),4 ), "")</f>
      </c>
      <c r="H112" s="10">
        <f>IF(F112&lt;&gt;"", F112, H113)</f>
      </c>
      <c r="I112" s="10">
        <f>IF(G112=ADDRESS(ROW(INDIRECT(H112)),COLUMN(INDIRECT(H112)),4),ADDRESS(ROW(I112)+L112,COLUMN(I112),4),ADDRESS(ROW(INDIRECT(I113))-1,COLUMN(I112),4))</f>
      </c>
      <c r="J112" s="48">
        <f>IF(F112&lt;&gt;"",IF(H112=H111,2,3),1)</f>
      </c>
      <c r="K112" s="10">
        <f>SUBSTITUTE(C112,"x,y,z","XYZ")</f>
      </c>
      <c r="L112" s="48">
        <f>IF(LEN(K112) - LEN(SUBSTITUTE(K112, ",", ""))&gt;0,LEN(K112) - LEN(SUBSTITUTE(K112, ",", "")),0)</f>
      </c>
    </row>
    <row x14ac:dyDescent="0.25" r="113" customHeight="1" ht="18.75">
      <c r="A113" s="54"/>
      <c r="B113" s="36"/>
      <c r="C113" s="45" t="s">
        <v>220</v>
      </c>
      <c r="D113" s="51" t="s">
        <v>221</v>
      </c>
      <c r="E113" s="10">
        <f>SUBSTITUTE(TRIM(MID(SUBSTITUTE(SUBSTITUTE(INDIRECT(H113),"x,y,z","XYZ"),",",REPT(" ", LEN(INDIRECT(H113)))),(ROW(INDIRECT(I113))-ROW(INDIRECT(H113))+1)*LEN(INDIRECT(H113))-LEN(INDIRECT(H113))+1,LEN(INDIRECT(H113)))),"XYZ","x,y,z")</f>
      </c>
      <c r="F113" s="10">
        <f>IF(ISTEXT(C113), ADDRESS(ROW(C113), COLUMN(C113), 1), "")</f>
      </c>
      <c r="G113" s="10">
        <f>IF(ISTEXT(C113), ADDRESS(ROW(C113), COLUMN(C113),4 ), "")</f>
      </c>
      <c r="H113" s="10">
        <f>IF(F113&lt;&gt;"", F113, H114)</f>
      </c>
      <c r="I113" s="10">
        <f>IF(G113=ADDRESS(ROW(INDIRECT(H113)),COLUMN(INDIRECT(H113)),4),ADDRESS(ROW(I113)+L113,COLUMN(I113),4),ADDRESS(ROW(INDIRECT(I114))-1,COLUMN(I113),4))</f>
      </c>
      <c r="J113" s="48">
        <f>IF(F113&lt;&gt;"",IF(H113=H112,2,3),1)</f>
      </c>
      <c r="K113" s="10">
        <f>SUBSTITUTE(C113,"x,y,z","XYZ")</f>
      </c>
      <c r="L113" s="48">
        <f>IF(LEN(K113) - LEN(SUBSTITUTE(K113, ",", ""))&gt;0,LEN(K113) - LEN(SUBSTITUTE(K113, ",", "")),0)</f>
      </c>
    </row>
    <row x14ac:dyDescent="0.25" r="114" customHeight="1" ht="18.75">
      <c r="A114" s="52" t="s">
        <v>298</v>
      </c>
      <c r="B114" s="31" t="s">
        <v>299</v>
      </c>
      <c r="C114" s="45"/>
      <c r="D114" s="51"/>
      <c r="E114" s="10">
        <f>SUBSTITUTE(TRIM(MID(SUBSTITUTE(SUBSTITUTE(INDIRECT(H114),"x,y,z","XYZ"),",",REPT(" ", LEN(INDIRECT(H114)))),(ROW(INDIRECT(I114))-ROW(INDIRECT(H114))+1)*LEN(INDIRECT(H114))-LEN(INDIRECT(H114))+1,LEN(INDIRECT(H114)))),"XYZ","x,y,z")</f>
      </c>
      <c r="F114" s="10">
        <f>IF(ISTEXT(C114), ADDRESS(ROW(C114), COLUMN(C114), 1), "")</f>
      </c>
      <c r="G114" s="10">
        <f>IF(ISTEXT(C114), ADDRESS(ROW(C114), COLUMN(C114),4 ), "")</f>
      </c>
      <c r="H114" s="10">
        <f>IF(F114&lt;&gt;"", F114, H115)</f>
      </c>
      <c r="I114" s="10">
        <f>IF(G114=ADDRESS(ROW(INDIRECT(H114)),COLUMN(INDIRECT(H114)),4),ADDRESS(ROW(I114)+L114,COLUMN(I114),4),ADDRESS(ROW(INDIRECT(I115))-1,COLUMN(I114),4))</f>
      </c>
      <c r="J114" s="48">
        <f>IF(F114&lt;&gt;"",IF(H114=H113,2,3),1)</f>
      </c>
      <c r="K114" s="10">
        <f>SUBSTITUTE(C114,"x,y,z","XYZ")</f>
      </c>
      <c r="L114" s="48">
        <f>IF(LEN(K114) - LEN(SUBSTITUTE(K114, ",", ""))&gt;0,LEN(K114) - LEN(SUBSTITUTE(K114, ",", "")),0)</f>
      </c>
    </row>
    <row x14ac:dyDescent="0.25" r="115" customHeight="1" ht="18.75">
      <c r="A115" s="53"/>
      <c r="B115" s="33"/>
      <c r="C115" s="45"/>
      <c r="D115" s="51"/>
      <c r="E115" s="10">
        <f>SUBSTITUTE(TRIM(MID(SUBSTITUTE(SUBSTITUTE(INDIRECT(H115),"x,y,z","XYZ"),",",REPT(" ", LEN(INDIRECT(H115)))),(ROW(INDIRECT(I115))-ROW(INDIRECT(H115))+1)*LEN(INDIRECT(H115))-LEN(INDIRECT(H115))+1,LEN(INDIRECT(H115)))),"XYZ","x,y,z")</f>
      </c>
      <c r="F115" s="10">
        <f>IF(ISTEXT(C115), ADDRESS(ROW(C115), COLUMN(C115), 1), "")</f>
      </c>
      <c r="G115" s="10">
        <f>IF(ISTEXT(C115), ADDRESS(ROW(C115), COLUMN(C115),4 ), "")</f>
      </c>
      <c r="H115" s="10">
        <f>IF(F115&lt;&gt;"", F115, H116)</f>
      </c>
      <c r="I115" s="10">
        <f>IF(G115=ADDRESS(ROW(INDIRECT(H115)),COLUMN(INDIRECT(H115)),4),ADDRESS(ROW(I115)+L115,COLUMN(I115),4),ADDRESS(ROW(INDIRECT(I116))-1,COLUMN(I115),4))</f>
      </c>
      <c r="J115" s="48">
        <f>IF(F115&lt;&gt;"",IF(H115=H114,2,3),1)</f>
      </c>
      <c r="K115" s="10">
        <f>SUBSTITUTE(C115,"x,y,z","XYZ")</f>
      </c>
      <c r="L115" s="48">
        <f>IF(LEN(K115) - LEN(SUBSTITUTE(K115, ",", ""))&gt;0,LEN(K115) - LEN(SUBSTITUTE(K115, ",", "")),0)</f>
      </c>
    </row>
    <row x14ac:dyDescent="0.25" r="116" customHeight="1" ht="18.75">
      <c r="A116" s="54"/>
      <c r="B116" s="36"/>
      <c r="C116" s="45" t="s">
        <v>196</v>
      </c>
      <c r="D116" s="51" t="s">
        <v>291</v>
      </c>
      <c r="E116" s="10">
        <f>SUBSTITUTE(TRIM(MID(SUBSTITUTE(SUBSTITUTE(INDIRECT(H116),"x,y,z","XYZ"),",",REPT(" ", LEN(INDIRECT(H116)))),(ROW(INDIRECT(I116))-ROW(INDIRECT(H116))+1)*LEN(INDIRECT(H116))-LEN(INDIRECT(H116))+1,LEN(INDIRECT(H116)))),"XYZ","x,y,z")</f>
      </c>
      <c r="F116" s="10">
        <f>IF(ISTEXT(C116), ADDRESS(ROW(C116), COLUMN(C116), 1), "")</f>
      </c>
      <c r="G116" s="10">
        <f>IF(ISTEXT(C116), ADDRESS(ROW(C116), COLUMN(C116),4 ), "")</f>
      </c>
      <c r="H116" s="10">
        <f>IF(F116&lt;&gt;"", F116, H117)</f>
      </c>
      <c r="I116" s="10">
        <f>IF(G116=ADDRESS(ROW(INDIRECT(H116)),COLUMN(INDIRECT(H116)),4),ADDRESS(ROW(I116)+L116,COLUMN(I116),4),ADDRESS(ROW(INDIRECT(I117))-1,COLUMN(I116),4))</f>
      </c>
      <c r="J116" s="48">
        <f>IF(F116&lt;&gt;"",IF(H116=H115,2,3),1)</f>
      </c>
      <c r="K116" s="10">
        <f>SUBSTITUTE(C116,"x,y,z","XYZ")</f>
      </c>
      <c r="L116" s="48">
        <f>IF(LEN(K116) - LEN(SUBSTITUTE(K116, ",", ""))&gt;0,LEN(K116) - LEN(SUBSTITUTE(K116, ",", "")),0)</f>
      </c>
    </row>
    <row x14ac:dyDescent="0.25" r="117" customHeight="1" ht="18.75">
      <c r="A117" s="52" t="s">
        <v>300</v>
      </c>
      <c r="B117" s="31" t="s">
        <v>301</v>
      </c>
      <c r="C117" s="45"/>
      <c r="D117" s="51"/>
      <c r="E117" s="10">
        <f>SUBSTITUTE(TRIM(MID(SUBSTITUTE(SUBSTITUTE(INDIRECT(H117),"x,y,z","XYZ"),",",REPT(" ", LEN(INDIRECT(H117)))),(ROW(INDIRECT(I117))-ROW(INDIRECT(H117))+1)*LEN(INDIRECT(H117))-LEN(INDIRECT(H117))+1,LEN(INDIRECT(H117)))),"XYZ","x,y,z")</f>
      </c>
      <c r="F117" s="10">
        <f>IF(ISTEXT(C117), ADDRESS(ROW(C117), COLUMN(C117), 1), "")</f>
      </c>
      <c r="G117" s="10">
        <f>IF(ISTEXT(C117), ADDRESS(ROW(C117), COLUMN(C117),4 ), "")</f>
      </c>
      <c r="H117" s="10">
        <f>IF(F117&lt;&gt;"", F117, H118)</f>
      </c>
      <c r="I117" s="10">
        <f>IF(G117=ADDRESS(ROW(INDIRECT(H117)),COLUMN(INDIRECT(H117)),4),ADDRESS(ROW(I117)+L117,COLUMN(I117),4),ADDRESS(ROW(INDIRECT(I118))-1,COLUMN(I117),4))</f>
      </c>
      <c r="J117" s="48">
        <f>IF(F117&lt;&gt;"",IF(H117=H116,2,3),1)</f>
      </c>
      <c r="K117" s="10">
        <f>SUBSTITUTE(C117,"x,y,z","XYZ")</f>
      </c>
      <c r="L117" s="48">
        <f>IF(LEN(K117) - LEN(SUBSTITUTE(K117, ",", ""))&gt;0,LEN(K117) - LEN(SUBSTITUTE(K117, ",", "")),0)</f>
      </c>
    </row>
    <row x14ac:dyDescent="0.25" r="118" customHeight="1" ht="18.75">
      <c r="A118" s="54"/>
      <c r="B118" s="36"/>
      <c r="C118" s="45" t="s">
        <v>275</v>
      </c>
      <c r="D118" s="51" t="s">
        <v>276</v>
      </c>
      <c r="E118" s="10">
        <f>SUBSTITUTE(TRIM(MID(SUBSTITUTE(SUBSTITUTE(INDIRECT(H118),"x,y,z","XYZ"),",",REPT(" ", LEN(INDIRECT(H118)))),(ROW(INDIRECT(I118))-ROW(INDIRECT(H118))+1)*LEN(INDIRECT(H118))-LEN(INDIRECT(H118))+1,LEN(INDIRECT(H118)))),"XYZ","x,y,z")</f>
      </c>
      <c r="F118" s="10">
        <f>IF(ISTEXT(C118), ADDRESS(ROW(C118), COLUMN(C118), 1), "")</f>
      </c>
      <c r="G118" s="10">
        <f>IF(ISTEXT(C118), ADDRESS(ROW(C118), COLUMN(C118),4 ), "")</f>
      </c>
      <c r="H118" s="10">
        <f>IF(F118&lt;&gt;"", F118, H119)</f>
      </c>
      <c r="I118" s="10">
        <f>IF(G118=ADDRESS(ROW(INDIRECT(H118)),COLUMN(INDIRECT(H118)),4),ADDRESS(ROW(I118)+L118,COLUMN(I118),4),ADDRESS(ROW(INDIRECT(I119))-1,COLUMN(I118),4))</f>
      </c>
      <c r="J118" s="48">
        <f>IF(F118&lt;&gt;"",IF(H118=H117,2,3),1)</f>
      </c>
      <c r="K118" s="10">
        <f>SUBSTITUTE(C118,"x,y,z","XYZ")</f>
      </c>
      <c r="L118" s="48">
        <f>IF(LEN(K118) - LEN(SUBSTITUTE(K118, ",", ""))&gt;0,LEN(K118) - LEN(SUBSTITUTE(K118, ",", "")),0)</f>
      </c>
    </row>
    <row x14ac:dyDescent="0.25" r="119" customHeight="1" ht="18.75">
      <c r="A119" s="61" t="s">
        <v>302</v>
      </c>
      <c r="B119" s="62" t="s">
        <v>303</v>
      </c>
      <c r="C119" s="55"/>
      <c r="D119" s="56"/>
      <c r="E119" s="10">
        <f>SUBSTITUTE(TRIM(MID(SUBSTITUTE(SUBSTITUTE(INDIRECT(H119),"x,y,z","XYZ"),",",REPT(" ", LEN(INDIRECT(H119)))),(ROW(INDIRECT(I119))-ROW(INDIRECT(H119))+1)*LEN(INDIRECT(H119))-LEN(INDIRECT(H119))+1,LEN(INDIRECT(H119)))),"XYZ","x,y,z")</f>
      </c>
      <c r="F119" s="10">
        <f>IF(ISTEXT(C119), ADDRESS(ROW(C119), COLUMN(C119), 1), "")</f>
      </c>
      <c r="G119" s="10">
        <f>IF(ISTEXT(C119), ADDRESS(ROW(C119), COLUMN(C119),4 ), "")</f>
      </c>
      <c r="H119" s="10">
        <f>IF(F119&lt;&gt;"", F119, H120)</f>
      </c>
      <c r="I119" s="10">
        <f>IF(G119=ADDRESS(ROW(INDIRECT(H119)),COLUMN(INDIRECT(H119)),4),ADDRESS(ROW(I119)+L119,COLUMN(I119),4),ADDRESS(ROW(INDIRECT(I120))-1,COLUMN(I119),4))</f>
      </c>
      <c r="J119" s="48">
        <f>IF(F119&lt;&gt;"",IF(H119=H118,2,3),1)</f>
      </c>
      <c r="K119" s="10">
        <f>SUBSTITUTE(C119,"x,y,z","XYZ")</f>
      </c>
      <c r="L119" s="48">
        <f>IF(LEN(K119) - LEN(SUBSTITUTE(K119, ",", ""))&gt;0,LEN(K119) - LEN(SUBSTITUTE(K119, ",", "")),0)</f>
      </c>
    </row>
    <row x14ac:dyDescent="0.25" r="120" customHeight="1" ht="18.75">
      <c r="A120" s="63"/>
      <c r="B120" s="64"/>
      <c r="C120" s="64"/>
      <c r="D120" s="65"/>
      <c r="E120" s="10">
        <f>SUBSTITUTE(TRIM(MID(SUBSTITUTE(SUBSTITUTE(INDIRECT(H120),"x,y,z","XYZ"),",",REPT(" ", LEN(INDIRECT(H120)))),(ROW(INDIRECT(I120))-ROW(INDIRECT(H120))+1)*LEN(INDIRECT(H120))-LEN(INDIRECT(H120))+1,LEN(INDIRECT(H120)))),"XYZ","x,y,z")</f>
      </c>
      <c r="F120" s="10">
        <f>IF(ISTEXT(C120), ADDRESS(ROW(C120), COLUMN(C120), 1), "")</f>
      </c>
      <c r="G120" s="10">
        <f>IF(ISTEXT(C120), ADDRESS(ROW(C120), COLUMN(C120),4 ), "")</f>
      </c>
      <c r="H120" s="10">
        <f>IF(F120&lt;&gt;"", F120, H121)</f>
      </c>
      <c r="I120" s="10">
        <f>IF(G120=ADDRESS(ROW(INDIRECT(H120)),COLUMN(INDIRECT(H120)),4),ADDRESS(ROW(I120)+L120,COLUMN(I120),4),ADDRESS(ROW(INDIRECT(I121))-1,COLUMN(I120),4))</f>
      </c>
      <c r="J120" s="48">
        <f>IF(F120&lt;&gt;"",IF(H120=H119,2,3),1)</f>
      </c>
      <c r="K120" s="10">
        <f>SUBSTITUTE(C120,"x,y,z","XYZ")</f>
      </c>
      <c r="L120" s="48">
        <f>IF(LEN(K120) - LEN(SUBSTITUTE(K120, ",", ""))&gt;0,LEN(K120) - LEN(SUBSTITUTE(K120, ",", "")),0)</f>
      </c>
    </row>
    <row x14ac:dyDescent="0.25" r="121" customHeight="1" ht="18.75">
      <c r="A121" s="63"/>
      <c r="B121" s="64"/>
      <c r="C121" s="64"/>
      <c r="D121" s="65"/>
      <c r="E121" s="10">
        <f>SUBSTITUTE(TRIM(MID(SUBSTITUTE(SUBSTITUTE(INDIRECT(H121),"x,y,z","XYZ"),",",REPT(" ", LEN(INDIRECT(H121)))),(ROW(INDIRECT(I121))-ROW(INDIRECT(H121))+1)*LEN(INDIRECT(H121))-LEN(INDIRECT(H121))+1,LEN(INDIRECT(H121)))),"XYZ","x,y,z")</f>
      </c>
      <c r="F121" s="10">
        <f>IF(ISTEXT(C121), ADDRESS(ROW(C121), COLUMN(C121), 1), "")</f>
      </c>
      <c r="G121" s="10">
        <f>IF(ISTEXT(C121), ADDRESS(ROW(C121), COLUMN(C121),4 ), "")</f>
      </c>
      <c r="H121" s="10">
        <f>IF(F121&lt;&gt;"", F121, H122)</f>
      </c>
      <c r="I121" s="10">
        <f>IF(G121=ADDRESS(ROW(INDIRECT(H121)),COLUMN(INDIRECT(H121)),4),ADDRESS(ROW(I121)+L121,COLUMN(I121),4),ADDRESS(ROW(INDIRECT(I122))-1,COLUMN(I121),4))</f>
      </c>
      <c r="J121" s="48">
        <f>IF(F121&lt;&gt;"",IF(H121=H120,2,3),1)</f>
      </c>
      <c r="K121" s="10">
        <f>SUBSTITUTE(C121,"x,y,z","XYZ")</f>
      </c>
      <c r="L121" s="48">
        <f>IF(LEN(K121) - LEN(SUBSTITUTE(K121, ",", ""))&gt;0,LEN(K121) - LEN(SUBSTITUTE(K121, ",", "")),0)</f>
      </c>
    </row>
    <row x14ac:dyDescent="0.25" r="122" customHeight="1" ht="18.75">
      <c r="A122" s="66"/>
      <c r="B122" s="59"/>
      <c r="C122" s="59" t="s">
        <v>304</v>
      </c>
      <c r="D122" s="60" t="s">
        <v>305</v>
      </c>
      <c r="E122" s="10">
        <f>SUBSTITUTE(TRIM(MID(SUBSTITUTE(SUBSTITUTE(INDIRECT(H122),"x,y,z","XYZ"),",",REPT(" ", LEN(INDIRECT(H122)))),(ROW(INDIRECT(I122))-ROW(INDIRECT(H122))+1)*LEN(INDIRECT(H122))-LEN(INDIRECT(H122))+1,LEN(INDIRECT(H122)))),"XYZ","x,y,z")</f>
      </c>
      <c r="F122" s="10">
        <f>IF(ISTEXT(C122), ADDRESS(ROW(C122), COLUMN(C122), 1), "")</f>
      </c>
      <c r="G122" s="10">
        <f>IF(ISTEXT(C122), ADDRESS(ROW(C122), COLUMN(C122),4 ), "")</f>
      </c>
      <c r="H122" s="10">
        <f>IF(F122&lt;&gt;"", F122, H123)</f>
      </c>
      <c r="I122" s="10">
        <f>IF(G122=ADDRESS(ROW(INDIRECT(H122)),COLUMN(INDIRECT(H122)),4),ADDRESS(ROW(I122)+L122,COLUMN(I122),4),ADDRESS(ROW(INDIRECT(I123))-1,COLUMN(I122),4))</f>
      </c>
      <c r="J122" s="48">
        <f>IF(F122&lt;&gt;"",IF(H122=H121,2,3),1)</f>
      </c>
      <c r="K122" s="10">
        <f>SUBSTITUTE(C122,"x,y,z","XYZ")</f>
      </c>
      <c r="L122" s="48">
        <f>IF(LEN(K122) - LEN(SUBSTITUTE(K122, ",", ""))&gt;0,LEN(K122) - LEN(SUBSTITUTE(K122, ",", "")),0)</f>
      </c>
    </row>
    <row x14ac:dyDescent="0.25" r="123" customHeight="1" ht="18.75">
      <c r="A123" s="52" t="s">
        <v>306</v>
      </c>
      <c r="B123" s="31" t="s">
        <v>307</v>
      </c>
      <c r="C123" s="59"/>
      <c r="D123" s="60"/>
      <c r="E123" s="10">
        <f>SUBSTITUTE(TRIM(MID(SUBSTITUTE(SUBSTITUTE(INDIRECT(H123),"x,y,z","XYZ"),",",REPT(" ", LEN(INDIRECT(H123)))),(ROW(INDIRECT(I123))-ROW(INDIRECT(H123))+1)*LEN(INDIRECT(H123))-LEN(INDIRECT(H123))+1,LEN(INDIRECT(H123)))),"XYZ","x,y,z")</f>
      </c>
      <c r="F123" s="10">
        <f>IF(ISTEXT(C123), ADDRESS(ROW(C123), COLUMN(C123), 1), "")</f>
      </c>
      <c r="G123" s="10">
        <f>IF(ISTEXT(C123), ADDRESS(ROW(C123), COLUMN(C123),4 ), "")</f>
      </c>
      <c r="H123" s="10">
        <f>IF(F123&lt;&gt;"", F123, H124)</f>
      </c>
      <c r="I123" s="10">
        <f>IF(G123=ADDRESS(ROW(INDIRECT(H123)),COLUMN(INDIRECT(H123)),4),ADDRESS(ROW(I123)+L123,COLUMN(I123),4),ADDRESS(ROW(INDIRECT(I124))-1,COLUMN(I123),4))</f>
      </c>
      <c r="J123" s="48">
        <f>IF(F123&lt;&gt;"",IF(H123=H122,2,3),1)</f>
      </c>
      <c r="K123" s="10">
        <f>SUBSTITUTE(C123,"x,y,z","XYZ")</f>
      </c>
      <c r="L123" s="48">
        <f>IF(LEN(K123) - LEN(SUBSTITUTE(K123, ",", ""))&gt;0,LEN(K123) - LEN(SUBSTITUTE(K123, ",", "")),0)</f>
      </c>
    </row>
    <row x14ac:dyDescent="0.25" r="124" customHeight="1" ht="18.75">
      <c r="A124" s="54"/>
      <c r="B124" s="36"/>
      <c r="C124" s="45" t="s">
        <v>308</v>
      </c>
      <c r="D124" s="51" t="s">
        <v>309</v>
      </c>
      <c r="E124" s="10">
        <f>SUBSTITUTE(TRIM(MID(SUBSTITUTE(SUBSTITUTE(INDIRECT(H124),"x,y,z","XYZ"),",",REPT(" ", LEN(INDIRECT(H124)))),(ROW(INDIRECT(I124))-ROW(INDIRECT(H124))+1)*LEN(INDIRECT(H124))-LEN(INDIRECT(H124))+1,LEN(INDIRECT(H124)))),"XYZ","x,y,z")</f>
      </c>
      <c r="F124" s="10">
        <f>IF(ISTEXT(C124), ADDRESS(ROW(C124), COLUMN(C124), 1), "")</f>
      </c>
      <c r="G124" s="10">
        <f>IF(ISTEXT(C124), ADDRESS(ROW(C124), COLUMN(C124),4 ), "")</f>
      </c>
      <c r="H124" s="10">
        <f>IF(F124&lt;&gt;"", F124, H125)</f>
      </c>
      <c r="I124" s="10">
        <f>IF(G124=ADDRESS(ROW(INDIRECT(H124)),COLUMN(INDIRECT(H124)),4),ADDRESS(ROW(I124)+L124,COLUMN(I124),4),ADDRESS(ROW(INDIRECT(I125))-1,COLUMN(I124),4))</f>
      </c>
      <c r="J124" s="48">
        <f>IF(F124&lt;&gt;"",IF(H124=H123,2,3),1)</f>
      </c>
      <c r="K124" s="10">
        <f>SUBSTITUTE(C124,"x,y,z","XYZ")</f>
      </c>
      <c r="L124" s="48">
        <f>IF(LEN(K124) - LEN(SUBSTITUTE(K124, ",", ""))&gt;0,LEN(K124) - LEN(SUBSTITUTE(K124, ",", "")),0)</f>
      </c>
    </row>
    <row x14ac:dyDescent="0.25" r="125" customHeight="1" ht="18.75">
      <c r="A125" s="52" t="s">
        <v>310</v>
      </c>
      <c r="B125" s="31" t="s">
        <v>311</v>
      </c>
      <c r="C125" s="45"/>
      <c r="D125" s="51"/>
      <c r="E125" s="10">
        <f>SUBSTITUTE(TRIM(MID(SUBSTITUTE(SUBSTITUTE(INDIRECT(H125),"x,y,z","XYZ"),",",REPT(" ", LEN(INDIRECT(H125)))),(ROW(INDIRECT(I125))-ROW(INDIRECT(H125))+1)*LEN(INDIRECT(H125))-LEN(INDIRECT(H125))+1,LEN(INDIRECT(H125)))),"XYZ","x,y,z")</f>
      </c>
      <c r="F125" s="10">
        <f>IF(ISTEXT(C125), ADDRESS(ROW(C125), COLUMN(C125), 1), "")</f>
      </c>
      <c r="G125" s="10">
        <f>IF(ISTEXT(C125), ADDRESS(ROW(C125), COLUMN(C125),4 ), "")</f>
      </c>
      <c r="H125" s="10">
        <f>IF(F125&lt;&gt;"", F125, H126)</f>
      </c>
      <c r="I125" s="10">
        <f>IF(G125=ADDRESS(ROW(INDIRECT(H125)),COLUMN(INDIRECT(H125)),4),ADDRESS(ROW(I125)+L125,COLUMN(I125),4),ADDRESS(ROW(INDIRECT(I126))-1,COLUMN(I125),4))</f>
      </c>
      <c r="J125" s="48">
        <f>IF(F125&lt;&gt;"",IF(H125=H124,2,3),1)</f>
      </c>
      <c r="K125" s="10">
        <f>SUBSTITUTE(C125,"x,y,z","XYZ")</f>
      </c>
      <c r="L125" s="48">
        <f>IF(LEN(K125) - LEN(SUBSTITUTE(K125, ",", ""))&gt;0,LEN(K125) - LEN(SUBSTITUTE(K125, ",", "")),0)</f>
      </c>
    </row>
    <row x14ac:dyDescent="0.25" r="126" customHeight="1" ht="18.75">
      <c r="A126" s="53"/>
      <c r="B126" s="33"/>
      <c r="C126" s="45"/>
      <c r="D126" s="51"/>
      <c r="E126" s="10">
        <f>SUBSTITUTE(TRIM(MID(SUBSTITUTE(SUBSTITUTE(INDIRECT(H126),"x,y,z","XYZ"),",",REPT(" ", LEN(INDIRECT(H126)))),(ROW(INDIRECT(I126))-ROW(INDIRECT(H126))+1)*LEN(INDIRECT(H126))-LEN(INDIRECT(H126))+1,LEN(INDIRECT(H126)))),"XYZ","x,y,z")</f>
      </c>
      <c r="F126" s="10">
        <f>IF(ISTEXT(C126), ADDRESS(ROW(C126), COLUMN(C126), 1), "")</f>
      </c>
      <c r="G126" s="10">
        <f>IF(ISTEXT(C126), ADDRESS(ROW(C126), COLUMN(C126),4 ), "")</f>
      </c>
      <c r="H126" s="10">
        <f>IF(F126&lt;&gt;"", F126, H127)</f>
      </c>
      <c r="I126" s="10">
        <f>IF(G126=ADDRESS(ROW(INDIRECT(H126)),COLUMN(INDIRECT(H126)),4),ADDRESS(ROW(I126)+L126,COLUMN(I126),4),ADDRESS(ROW(INDIRECT(I127))-1,COLUMN(I126),4))</f>
      </c>
      <c r="J126" s="48">
        <f>IF(F126&lt;&gt;"",IF(H126=H125,2,3),1)</f>
      </c>
      <c r="K126" s="10">
        <f>SUBSTITUTE(C126,"x,y,z","XYZ")</f>
      </c>
      <c r="L126" s="48">
        <f>IF(LEN(K126) - LEN(SUBSTITUTE(K126, ",", ""))&gt;0,LEN(K126) - LEN(SUBSTITUTE(K126, ",", "")),0)</f>
      </c>
    </row>
    <row x14ac:dyDescent="0.25" r="127" customHeight="1" ht="18.75">
      <c r="A127" s="54"/>
      <c r="B127" s="36"/>
      <c r="C127" s="45" t="s">
        <v>206</v>
      </c>
      <c r="D127" s="51" t="s">
        <v>207</v>
      </c>
      <c r="E127" s="10">
        <f>SUBSTITUTE(TRIM(MID(SUBSTITUTE(SUBSTITUTE(INDIRECT(H127),"x,y,z","XYZ"),",",REPT(" ", LEN(INDIRECT(H127)))),(ROW(INDIRECT(I127))-ROW(INDIRECT(H127))+1)*LEN(INDIRECT(H127))-LEN(INDIRECT(H127))+1,LEN(INDIRECT(H127)))),"XYZ","x,y,z")</f>
      </c>
      <c r="F127" s="10">
        <f>IF(ISTEXT(C127), ADDRESS(ROW(C127), COLUMN(C127), 1), "")</f>
      </c>
      <c r="G127" s="10">
        <f>IF(ISTEXT(C127), ADDRESS(ROW(C127), COLUMN(C127),4 ), "")</f>
      </c>
      <c r="H127" s="10">
        <f>IF(F127&lt;&gt;"", F127, H128)</f>
      </c>
      <c r="I127" s="10">
        <f>IF(G127=ADDRESS(ROW(INDIRECT(H127)),COLUMN(INDIRECT(H127)),4),ADDRESS(ROW(I127)+L127,COLUMN(I127),4),ADDRESS(ROW(INDIRECT(I128))-1,COLUMN(I127),4))</f>
      </c>
      <c r="J127" s="48">
        <f>IF(F127&lt;&gt;"",IF(H127=H126,2,3),1)</f>
      </c>
      <c r="K127" s="10">
        <f>SUBSTITUTE(C127,"x,y,z","XYZ")</f>
      </c>
      <c r="L127" s="48">
        <f>IF(LEN(K127) - LEN(SUBSTITUTE(K127, ",", ""))&gt;0,LEN(K127) - LEN(SUBSTITUTE(K127, ",", "")),0)</f>
      </c>
    </row>
    <row x14ac:dyDescent="0.25" r="128" customHeight="1" ht="18.75">
      <c r="A128" s="52" t="s">
        <v>312</v>
      </c>
      <c r="B128" s="31" t="s">
        <v>313</v>
      </c>
      <c r="C128" s="45"/>
      <c r="D128" s="51"/>
      <c r="E128" s="10">
        <f>SUBSTITUTE(TRIM(MID(SUBSTITUTE(SUBSTITUTE(INDIRECT(H128),"x,y,z","XYZ"),",",REPT(" ", LEN(INDIRECT(H128)))),(ROW(INDIRECT(I128))-ROW(INDIRECT(H128))+1)*LEN(INDIRECT(H128))-LEN(INDIRECT(H128))+1,LEN(INDIRECT(H128)))),"XYZ","x,y,z")</f>
      </c>
      <c r="F128" s="10">
        <f>IF(ISTEXT(C128), ADDRESS(ROW(C128), COLUMN(C128), 1), "")</f>
      </c>
      <c r="G128" s="10">
        <f>IF(ISTEXT(C128), ADDRESS(ROW(C128), COLUMN(C128),4 ), "")</f>
      </c>
      <c r="H128" s="10">
        <f>IF(F128&lt;&gt;"", F128, H129)</f>
      </c>
      <c r="I128" s="10">
        <f>IF(G128=ADDRESS(ROW(INDIRECT(H128)),COLUMN(INDIRECT(H128)),4),ADDRESS(ROW(I128)+L128,COLUMN(I128),4),ADDRESS(ROW(INDIRECT(I129))-1,COLUMN(I128),4))</f>
      </c>
      <c r="J128" s="48">
        <f>IF(F128&lt;&gt;"",IF(H128=H127,2,3),1)</f>
      </c>
      <c r="K128" s="10">
        <f>SUBSTITUTE(C128,"x,y,z","XYZ")</f>
      </c>
      <c r="L128" s="48">
        <f>IF(LEN(K128) - LEN(SUBSTITUTE(K128, ",", ""))&gt;0,LEN(K128) - LEN(SUBSTITUTE(K128, ",", "")),0)</f>
      </c>
    </row>
    <row x14ac:dyDescent="0.25" r="129" customHeight="1" ht="18.75">
      <c r="A129" s="53"/>
      <c r="B129" s="33"/>
      <c r="C129" s="45"/>
      <c r="D129" s="51"/>
      <c r="E129" s="10">
        <f>SUBSTITUTE(TRIM(MID(SUBSTITUTE(SUBSTITUTE(INDIRECT(H129),"x,y,z","XYZ"),",",REPT(" ", LEN(INDIRECT(H129)))),(ROW(INDIRECT(I129))-ROW(INDIRECT(H129))+1)*LEN(INDIRECT(H129))-LEN(INDIRECT(H129))+1,LEN(INDIRECT(H129)))),"XYZ","x,y,z")</f>
      </c>
      <c r="F129" s="10">
        <f>IF(ISTEXT(C129), ADDRESS(ROW(C129), COLUMN(C129), 1), "")</f>
      </c>
      <c r="G129" s="10">
        <f>IF(ISTEXT(C129), ADDRESS(ROW(C129), COLUMN(C129),4 ), "")</f>
      </c>
      <c r="H129" s="10">
        <f>IF(F129&lt;&gt;"", F129, H130)</f>
      </c>
      <c r="I129" s="10">
        <f>IF(G129=ADDRESS(ROW(INDIRECT(H129)),COLUMN(INDIRECT(H129)),4),ADDRESS(ROW(I129)+L129,COLUMN(I129),4),ADDRESS(ROW(INDIRECT(I130))-1,COLUMN(I129),4))</f>
      </c>
      <c r="J129" s="48">
        <f>IF(F129&lt;&gt;"",IF(H129=H128,2,3),1)</f>
      </c>
      <c r="K129" s="10">
        <f>SUBSTITUTE(C129,"x,y,z","XYZ")</f>
      </c>
      <c r="L129" s="48">
        <f>IF(LEN(K129) - LEN(SUBSTITUTE(K129, ",", ""))&gt;0,LEN(K129) - LEN(SUBSTITUTE(K129, ",", "")),0)</f>
      </c>
    </row>
    <row x14ac:dyDescent="0.25" r="130" customHeight="1" ht="18.75">
      <c r="A130" s="54"/>
      <c r="B130" s="36"/>
      <c r="C130" s="45" t="s">
        <v>196</v>
      </c>
      <c r="D130" s="51" t="s">
        <v>197</v>
      </c>
      <c r="E130" s="10">
        <f>SUBSTITUTE(TRIM(MID(SUBSTITUTE(SUBSTITUTE(INDIRECT(H130),"x,y,z","XYZ"),",",REPT(" ", LEN(INDIRECT(H130)))),(ROW(INDIRECT(I130))-ROW(INDIRECT(H130))+1)*LEN(INDIRECT(H130))-LEN(INDIRECT(H130))+1,LEN(INDIRECT(H130)))),"XYZ","x,y,z")</f>
      </c>
      <c r="F130" s="10">
        <f>IF(ISTEXT(C130), ADDRESS(ROW(C130), COLUMN(C130), 1), "")</f>
      </c>
      <c r="G130" s="10">
        <f>IF(ISTEXT(C130), ADDRESS(ROW(C130), COLUMN(C130),4 ), "")</f>
      </c>
      <c r="H130" s="10">
        <f>IF(F130&lt;&gt;"", F130, H131)</f>
      </c>
      <c r="I130" s="10">
        <f>IF(G130=ADDRESS(ROW(INDIRECT(H130)),COLUMN(INDIRECT(H130)),4),ADDRESS(ROW(I130)+L130,COLUMN(I130),4),ADDRESS(ROW(INDIRECT(I131))-1,COLUMN(I130),4))</f>
      </c>
      <c r="J130" s="48">
        <f>IF(F130&lt;&gt;"",IF(H130=H129,2,3),1)</f>
      </c>
      <c r="K130" s="10">
        <f>SUBSTITUTE(C130,"x,y,z","XYZ")</f>
      </c>
      <c r="L130" s="48">
        <f>IF(LEN(K130) - LEN(SUBSTITUTE(K130, ",", ""))&gt;0,LEN(K130) - LEN(SUBSTITUTE(K130, ",", "")),0)</f>
      </c>
    </row>
    <row x14ac:dyDescent="0.25" r="131" customHeight="1" ht="18.75">
      <c r="A131" s="52" t="s">
        <v>314</v>
      </c>
      <c r="B131" s="31" t="s">
        <v>315</v>
      </c>
      <c r="C131" s="45"/>
      <c r="D131" s="51"/>
      <c r="E131" s="10">
        <f>SUBSTITUTE(TRIM(MID(SUBSTITUTE(SUBSTITUTE(INDIRECT(H131),"x,y,z","XYZ"),",",REPT(" ", LEN(INDIRECT(H131)))),(ROW(INDIRECT(I131))-ROW(INDIRECT(H131))+1)*LEN(INDIRECT(H131))-LEN(INDIRECT(H131))+1,LEN(INDIRECT(H131)))),"XYZ","x,y,z")</f>
      </c>
      <c r="F131" s="10">
        <f>IF(ISTEXT(C131), ADDRESS(ROW(C131), COLUMN(C131), 1), "")</f>
      </c>
      <c r="G131" s="10">
        <f>IF(ISTEXT(C131), ADDRESS(ROW(C131), COLUMN(C131),4 ), "")</f>
      </c>
      <c r="H131" s="10">
        <f>IF(F131&lt;&gt;"", F131, H132)</f>
      </c>
      <c r="I131" s="10">
        <f>IF(G131=ADDRESS(ROW(INDIRECT(H131)),COLUMN(INDIRECT(H131)),4),ADDRESS(ROW(I131)+L131,COLUMN(I131),4),ADDRESS(ROW(INDIRECT(I132))-1,COLUMN(I131),4))</f>
      </c>
      <c r="J131" s="48">
        <f>IF(F131&lt;&gt;"",IF(H131=H130,2,3),1)</f>
      </c>
      <c r="K131" s="10">
        <f>SUBSTITUTE(C131,"x,y,z","XYZ")</f>
      </c>
      <c r="L131" s="48">
        <f>IF(LEN(K131) - LEN(SUBSTITUTE(K131, ",", ""))&gt;0,LEN(K131) - LEN(SUBSTITUTE(K131, ",", "")),0)</f>
      </c>
    </row>
    <row x14ac:dyDescent="0.25" r="132" customHeight="1" ht="18.75">
      <c r="A132" s="53"/>
      <c r="B132" s="33"/>
      <c r="C132" s="45"/>
      <c r="D132" s="51"/>
      <c r="E132" s="10">
        <f>SUBSTITUTE(TRIM(MID(SUBSTITUTE(SUBSTITUTE(INDIRECT(H132),"x,y,z","XYZ"),",",REPT(" ", LEN(INDIRECT(H132)))),(ROW(INDIRECT(I132))-ROW(INDIRECT(H132))+1)*LEN(INDIRECT(H132))-LEN(INDIRECT(H132))+1,LEN(INDIRECT(H132)))),"XYZ","x,y,z")</f>
      </c>
      <c r="F132" s="10">
        <f>IF(ISTEXT(C132), ADDRESS(ROW(C132), COLUMN(C132), 1), "")</f>
      </c>
      <c r="G132" s="10">
        <f>IF(ISTEXT(C132), ADDRESS(ROW(C132), COLUMN(C132),4 ), "")</f>
      </c>
      <c r="H132" s="10">
        <f>IF(F132&lt;&gt;"", F132, H133)</f>
      </c>
      <c r="I132" s="10">
        <f>IF(G132=ADDRESS(ROW(INDIRECT(H132)),COLUMN(INDIRECT(H132)),4),ADDRESS(ROW(I132)+L132,COLUMN(I132),4),ADDRESS(ROW(INDIRECT(I133))-1,COLUMN(I132),4))</f>
      </c>
      <c r="J132" s="48">
        <f>IF(F132&lt;&gt;"",IF(H132=H131,2,3),1)</f>
      </c>
      <c r="K132" s="10">
        <f>SUBSTITUTE(C132,"x,y,z","XYZ")</f>
      </c>
      <c r="L132" s="48">
        <f>IF(LEN(K132) - LEN(SUBSTITUTE(K132, ",", ""))&gt;0,LEN(K132) - LEN(SUBSTITUTE(K132, ",", "")),0)</f>
      </c>
    </row>
    <row x14ac:dyDescent="0.25" r="133" customHeight="1" ht="18.75">
      <c r="A133" s="54"/>
      <c r="B133" s="36"/>
      <c r="C133" s="45" t="s">
        <v>210</v>
      </c>
      <c r="D133" s="51" t="s">
        <v>211</v>
      </c>
      <c r="E133" s="10">
        <f>SUBSTITUTE(TRIM(MID(SUBSTITUTE(SUBSTITUTE(INDIRECT(H133),"x,y,z","XYZ"),",",REPT(" ", LEN(INDIRECT(H133)))),(ROW(INDIRECT(I133))-ROW(INDIRECT(H133))+1)*LEN(INDIRECT(H133))-LEN(INDIRECT(H133))+1,LEN(INDIRECT(H133)))),"XYZ","x,y,z")</f>
      </c>
      <c r="F133" s="10">
        <f>IF(ISTEXT(C133), ADDRESS(ROW(C133), COLUMN(C133), 1), "")</f>
      </c>
      <c r="G133" s="10">
        <f>IF(ISTEXT(C133), ADDRESS(ROW(C133), COLUMN(C133),4 ), "")</f>
      </c>
      <c r="H133" s="10">
        <f>IF(F133&lt;&gt;"", F133, H134)</f>
      </c>
      <c r="I133" s="10">
        <f>IF(G133=ADDRESS(ROW(INDIRECT(H133)),COLUMN(INDIRECT(H133)),4),ADDRESS(ROW(I133)+L133,COLUMN(I133),4),ADDRESS(ROW(INDIRECT(I134))-1,COLUMN(I133),4))</f>
      </c>
      <c r="J133" s="48">
        <f>IF(F133&lt;&gt;"",IF(H133=H132,2,3),1)</f>
      </c>
      <c r="K133" s="10">
        <f>SUBSTITUTE(C133,"x,y,z","XYZ")</f>
      </c>
      <c r="L133" s="48">
        <f>IF(LEN(K133) - LEN(SUBSTITUTE(K133, ",", ""))&gt;0,LEN(K133) - LEN(SUBSTITUTE(K133, ",", "")),0)</f>
      </c>
    </row>
    <row x14ac:dyDescent="0.25" r="134" customHeight="1" ht="18.75">
      <c r="A134" s="61" t="s">
        <v>316</v>
      </c>
      <c r="B134" s="62" t="s">
        <v>317</v>
      </c>
      <c r="C134" s="55"/>
      <c r="D134" s="56"/>
      <c r="E134" s="10">
        <f>SUBSTITUTE(TRIM(MID(SUBSTITUTE(SUBSTITUTE(INDIRECT(H134),"x,y,z","XYZ"),",",REPT(" ", LEN(INDIRECT(H134)))),(ROW(INDIRECT(I134))-ROW(INDIRECT(H134))+1)*LEN(INDIRECT(H134))-LEN(INDIRECT(H134))+1,LEN(INDIRECT(H134)))),"XYZ","x,y,z")</f>
      </c>
      <c r="F134" s="10">
        <f>IF(ISTEXT(C134), ADDRESS(ROW(C134), COLUMN(C134), 1), "")</f>
      </c>
      <c r="G134" s="10">
        <f>IF(ISTEXT(C134), ADDRESS(ROW(C134), COLUMN(C134),4 ), "")</f>
      </c>
      <c r="H134" s="10">
        <f>IF(F134&lt;&gt;"", F134, H135)</f>
      </c>
      <c r="I134" s="10">
        <f>IF(G134=ADDRESS(ROW(INDIRECT(H134)),COLUMN(INDIRECT(H134)),4),ADDRESS(ROW(I134)+L134,COLUMN(I134),4),ADDRESS(ROW(INDIRECT(I135))-1,COLUMN(I134),4))</f>
      </c>
      <c r="J134" s="48">
        <f>IF(F134&lt;&gt;"",IF(H134=H133,2,3),1)</f>
      </c>
      <c r="K134" s="10">
        <f>SUBSTITUTE(C134,"x,y,z","XYZ")</f>
      </c>
      <c r="L134" s="48">
        <f>IF(LEN(K134) - LEN(SUBSTITUTE(K134, ",", ""))&gt;0,LEN(K134) - LEN(SUBSTITUTE(K134, ",", "")),0)</f>
      </c>
    </row>
    <row x14ac:dyDescent="0.25" r="135" customHeight="1" ht="18.75">
      <c r="A135" s="63"/>
      <c r="B135" s="64"/>
      <c r="C135" s="64"/>
      <c r="D135" s="65"/>
      <c r="E135" s="10">
        <f>SUBSTITUTE(TRIM(MID(SUBSTITUTE(SUBSTITUTE(INDIRECT(H135),"x,y,z","XYZ"),",",REPT(" ", LEN(INDIRECT(H135)))),(ROW(INDIRECT(I135))-ROW(INDIRECT(H135))+1)*LEN(INDIRECT(H135))-LEN(INDIRECT(H135))+1,LEN(INDIRECT(H135)))),"XYZ","x,y,z")</f>
      </c>
      <c r="F135" s="10">
        <f>IF(ISTEXT(C135), ADDRESS(ROW(C135), COLUMN(C135), 1), "")</f>
      </c>
      <c r="G135" s="10">
        <f>IF(ISTEXT(C135), ADDRESS(ROW(C135), COLUMN(C135),4 ), "")</f>
      </c>
      <c r="H135" s="10">
        <f>IF(F135&lt;&gt;"", F135, H136)</f>
      </c>
      <c r="I135" s="10">
        <f>IF(G135=ADDRESS(ROW(INDIRECT(H135)),COLUMN(INDIRECT(H135)),4),ADDRESS(ROW(I135)+L135,COLUMN(I135),4),ADDRESS(ROW(INDIRECT(I136))-1,COLUMN(I135),4))</f>
      </c>
      <c r="J135" s="48">
        <f>IF(F135&lt;&gt;"",IF(H135=H134,2,3),1)</f>
      </c>
      <c r="K135" s="10">
        <f>SUBSTITUTE(C135,"x,y,z","XYZ")</f>
      </c>
      <c r="L135" s="48">
        <f>IF(LEN(K135) - LEN(SUBSTITUTE(K135, ",", ""))&gt;0,LEN(K135) - LEN(SUBSTITUTE(K135, ",", "")),0)</f>
      </c>
    </row>
    <row x14ac:dyDescent="0.25" r="136" customHeight="1" ht="18.75">
      <c r="A136" s="63"/>
      <c r="B136" s="64"/>
      <c r="C136" s="64"/>
      <c r="D136" s="65"/>
      <c r="E136" s="10">
        <f>SUBSTITUTE(TRIM(MID(SUBSTITUTE(SUBSTITUTE(INDIRECT(H136),"x,y,z","XYZ"),",",REPT(" ", LEN(INDIRECT(H136)))),(ROW(INDIRECT(I136))-ROW(INDIRECT(H136))+1)*LEN(INDIRECT(H136))-LEN(INDIRECT(H136))+1,LEN(INDIRECT(H136)))),"XYZ","x,y,z")</f>
      </c>
      <c r="F136" s="10">
        <f>IF(ISTEXT(C136), ADDRESS(ROW(C136), COLUMN(C136), 1), "")</f>
      </c>
      <c r="G136" s="10">
        <f>IF(ISTEXT(C136), ADDRESS(ROW(C136), COLUMN(C136),4 ), "")</f>
      </c>
      <c r="H136" s="10">
        <f>IF(F136&lt;&gt;"", F136, H137)</f>
      </c>
      <c r="I136" s="10">
        <f>IF(G136=ADDRESS(ROW(INDIRECT(H136)),COLUMN(INDIRECT(H136)),4),ADDRESS(ROW(I136)+L136,COLUMN(I136),4),ADDRESS(ROW(INDIRECT(I137))-1,COLUMN(I136),4))</f>
      </c>
      <c r="J136" s="48">
        <f>IF(F136&lt;&gt;"",IF(H136=H135,2,3),1)</f>
      </c>
      <c r="K136" s="10">
        <f>SUBSTITUTE(C136,"x,y,z","XYZ")</f>
      </c>
      <c r="L136" s="48">
        <f>IF(LEN(K136) - LEN(SUBSTITUTE(K136, ",", ""))&gt;0,LEN(K136) - LEN(SUBSTITUTE(K136, ",", "")),0)</f>
      </c>
    </row>
    <row x14ac:dyDescent="0.25" r="137" customHeight="1" ht="18.75">
      <c r="A137" s="66"/>
      <c r="B137" s="59"/>
      <c r="C137" s="59" t="s">
        <v>227</v>
      </c>
      <c r="D137" s="60" t="s">
        <v>268</v>
      </c>
      <c r="E137" s="10">
        <f>SUBSTITUTE(TRIM(MID(SUBSTITUTE(SUBSTITUTE(INDIRECT(H137),"x,y,z","XYZ"),",",REPT(" ", LEN(INDIRECT(H137)))),(ROW(INDIRECT(I137))-ROW(INDIRECT(H137))+1)*LEN(INDIRECT(H137))-LEN(INDIRECT(H137))+1,LEN(INDIRECT(H137)))),"XYZ","x,y,z")</f>
      </c>
      <c r="F137" s="10">
        <f>IF(ISTEXT(C137), ADDRESS(ROW(C137), COLUMN(C137), 1), "")</f>
      </c>
      <c r="G137" s="10">
        <f>IF(ISTEXT(C137), ADDRESS(ROW(C137), COLUMN(C137),4 ), "")</f>
      </c>
      <c r="H137" s="10">
        <f>IF(F137&lt;&gt;"", F137, H138)</f>
      </c>
      <c r="I137" s="10">
        <f>IF(G137=ADDRESS(ROW(INDIRECT(H137)),COLUMN(INDIRECT(H137)),4),ADDRESS(ROW(I137)+L137,COLUMN(I137),4),ADDRESS(ROW(INDIRECT(I138))-1,COLUMN(I137),4))</f>
      </c>
      <c r="J137" s="48">
        <f>IF(F137&lt;&gt;"",IF(H137=H136,2,3),1)</f>
      </c>
      <c r="K137" s="10">
        <f>SUBSTITUTE(C137,"x,y,z","XYZ")</f>
      </c>
      <c r="L137" s="48">
        <f>IF(LEN(K137) - LEN(SUBSTITUTE(K137, ",", ""))&gt;0,LEN(K137) - LEN(SUBSTITUTE(K137, ",", "")),0)</f>
      </c>
    </row>
    <row x14ac:dyDescent="0.25" r="138" customHeight="1" ht="18.75">
      <c r="A138" s="52" t="s">
        <v>318</v>
      </c>
      <c r="B138" s="31" t="s">
        <v>319</v>
      </c>
      <c r="C138" s="59"/>
      <c r="D138" s="60"/>
      <c r="E138" s="10">
        <f>SUBSTITUTE(TRIM(MID(SUBSTITUTE(SUBSTITUTE(INDIRECT(H138),"x,y,z","XYZ"),",",REPT(" ", LEN(INDIRECT(H138)))),(ROW(INDIRECT(I138))-ROW(INDIRECT(H138))+1)*LEN(INDIRECT(H138))-LEN(INDIRECT(H138))+1,LEN(INDIRECT(H138)))),"XYZ","x,y,z")</f>
      </c>
      <c r="F138" s="10">
        <f>IF(ISTEXT(C138), ADDRESS(ROW(C138), COLUMN(C138), 1), "")</f>
      </c>
      <c r="G138" s="10">
        <f>IF(ISTEXT(C138), ADDRESS(ROW(C138), COLUMN(C138),4 ), "")</f>
      </c>
      <c r="H138" s="10">
        <f>IF(F138&lt;&gt;"", F138, H139)</f>
      </c>
      <c r="I138" s="10">
        <f>IF(G138=ADDRESS(ROW(INDIRECT(H138)),COLUMN(INDIRECT(H138)),4),ADDRESS(ROW(I138)+L138,COLUMN(I138),4),ADDRESS(ROW(INDIRECT(I139))-1,COLUMN(I138),4))</f>
      </c>
      <c r="J138" s="48">
        <f>IF(F138&lt;&gt;"",IF(H138=H137,2,3),1)</f>
      </c>
      <c r="K138" s="10">
        <f>SUBSTITUTE(C138,"x,y,z","XYZ")</f>
      </c>
      <c r="L138" s="48">
        <f>IF(LEN(K138) - LEN(SUBSTITUTE(K138, ",", ""))&gt;0,LEN(K138) - LEN(SUBSTITUTE(K138, ",", "")),0)</f>
      </c>
    </row>
    <row x14ac:dyDescent="0.25" r="139" customHeight="1" ht="18.75">
      <c r="A139" s="53"/>
      <c r="B139" s="33"/>
      <c r="C139" s="59"/>
      <c r="D139" s="60"/>
      <c r="E139" s="10">
        <f>SUBSTITUTE(TRIM(MID(SUBSTITUTE(SUBSTITUTE(INDIRECT(H139),"x,y,z","XYZ"),",",REPT(" ", LEN(INDIRECT(H139)))),(ROW(INDIRECT(I139))-ROW(INDIRECT(H139))+1)*LEN(INDIRECT(H139))-LEN(INDIRECT(H139))+1,LEN(INDIRECT(H139)))),"XYZ","x,y,z")</f>
      </c>
      <c r="F139" s="10">
        <f>IF(ISTEXT(C139), ADDRESS(ROW(C139), COLUMN(C139), 1), "")</f>
      </c>
      <c r="G139" s="10">
        <f>IF(ISTEXT(C139), ADDRESS(ROW(C139), COLUMN(C139),4 ), "")</f>
      </c>
      <c r="H139" s="10">
        <f>IF(F139&lt;&gt;"", F139, H140)</f>
      </c>
      <c r="I139" s="10">
        <f>IF(G139=ADDRESS(ROW(INDIRECT(H139)),COLUMN(INDIRECT(H139)),4),ADDRESS(ROW(I139)+L139,COLUMN(I139),4),ADDRESS(ROW(INDIRECT(I140))-1,COLUMN(I139),4))</f>
      </c>
      <c r="J139" s="48">
        <f>IF(F139&lt;&gt;"",IF(H139=H138,2,3),1)</f>
      </c>
      <c r="K139" s="10">
        <f>SUBSTITUTE(C139,"x,y,z","XYZ")</f>
      </c>
      <c r="L139" s="48">
        <f>IF(LEN(K139) - LEN(SUBSTITUTE(K139, ",", ""))&gt;0,LEN(K139) - LEN(SUBSTITUTE(K139, ",", "")),0)</f>
      </c>
    </row>
    <row x14ac:dyDescent="0.25" r="140" customHeight="1" ht="18.75">
      <c r="A140" s="54"/>
      <c r="B140" s="36"/>
      <c r="C140" s="45" t="s">
        <v>210</v>
      </c>
      <c r="D140" s="51" t="s">
        <v>320</v>
      </c>
      <c r="E140" s="10">
        <f>SUBSTITUTE(TRIM(MID(SUBSTITUTE(SUBSTITUTE(INDIRECT(H140),"x,y,z","XYZ"),",",REPT(" ", LEN(INDIRECT(H140)))),(ROW(INDIRECT(I140))-ROW(INDIRECT(H140))+1)*LEN(INDIRECT(H140))-LEN(INDIRECT(H140))+1,LEN(INDIRECT(H140)))),"XYZ","x,y,z")</f>
      </c>
      <c r="F140" s="10">
        <f>IF(ISTEXT(C140), ADDRESS(ROW(C140), COLUMN(C140), 1), "")</f>
      </c>
      <c r="G140" s="10">
        <f>IF(ISTEXT(C140), ADDRESS(ROW(C140), COLUMN(C140),4 ), "")</f>
      </c>
      <c r="H140" s="10">
        <f>IF(F140&lt;&gt;"", F140, H141)</f>
      </c>
      <c r="I140" s="10">
        <f>IF(G140=ADDRESS(ROW(INDIRECT(H140)),COLUMN(INDIRECT(H140)),4),ADDRESS(ROW(I140)+L140,COLUMN(I140),4),ADDRESS(ROW(INDIRECT(I141))-1,COLUMN(I140),4))</f>
      </c>
      <c r="J140" s="48">
        <f>IF(F140&lt;&gt;"",IF(H140=H139,2,3),1)</f>
      </c>
      <c r="K140" s="10">
        <f>SUBSTITUTE(C140,"x,y,z","XYZ")</f>
      </c>
      <c r="L140" s="48">
        <f>IF(LEN(K140) - LEN(SUBSTITUTE(K140, ",", ""))&gt;0,LEN(K140) - LEN(SUBSTITUTE(K140, ",", "")),0)</f>
      </c>
    </row>
    <row x14ac:dyDescent="0.25" r="141" customHeight="1" ht="18.75">
      <c r="A141" s="61" t="s">
        <v>321</v>
      </c>
      <c r="B141" s="62" t="s">
        <v>322</v>
      </c>
      <c r="C141" s="55"/>
      <c r="D141" s="56"/>
      <c r="E141" s="10">
        <f>SUBSTITUTE(TRIM(MID(SUBSTITUTE(SUBSTITUTE(INDIRECT(H141),"x,y,z","XYZ"),",",REPT(" ", LEN(INDIRECT(H141)))),(ROW(INDIRECT(I141))-ROW(INDIRECT(H141))+1)*LEN(INDIRECT(H141))-LEN(INDIRECT(H141))+1,LEN(INDIRECT(H141)))),"XYZ","x,y,z")</f>
      </c>
      <c r="F141" s="10">
        <f>IF(ISTEXT(C141), ADDRESS(ROW(C141), COLUMN(C141), 1), "")</f>
      </c>
      <c r="G141" s="10">
        <f>IF(ISTEXT(C141), ADDRESS(ROW(C141), COLUMN(C141),4 ), "")</f>
      </c>
      <c r="H141" s="10">
        <f>IF(F141&lt;&gt;"", F141, H142)</f>
      </c>
      <c r="I141" s="10">
        <f>IF(G141=ADDRESS(ROW(INDIRECT(H141)),COLUMN(INDIRECT(H141)),4),ADDRESS(ROW(I141)+L141,COLUMN(I141),4),ADDRESS(ROW(INDIRECT(I142))-1,COLUMN(I141),4))</f>
      </c>
      <c r="J141" s="48">
        <f>IF(F141&lt;&gt;"",IF(H141=H140,2,3),1)</f>
      </c>
      <c r="K141" s="10">
        <f>SUBSTITUTE(C141,"x,y,z","XYZ")</f>
      </c>
      <c r="L141" s="48">
        <f>IF(LEN(K141) - LEN(SUBSTITUTE(K141, ",", ""))&gt;0,LEN(K141) - LEN(SUBSTITUTE(K141, ",", "")),0)</f>
      </c>
    </row>
    <row x14ac:dyDescent="0.25" r="142" customHeight="1" ht="18.75">
      <c r="A142" s="63"/>
      <c r="B142" s="64"/>
      <c r="C142" s="64"/>
      <c r="D142" s="65"/>
      <c r="E142" s="10">
        <f>SUBSTITUTE(TRIM(MID(SUBSTITUTE(SUBSTITUTE(INDIRECT(H142),"x,y,z","XYZ"),",",REPT(" ", LEN(INDIRECT(H142)))),(ROW(INDIRECT(I142))-ROW(INDIRECT(H142))+1)*LEN(INDIRECT(H142))-LEN(INDIRECT(H142))+1,LEN(INDIRECT(H142)))),"XYZ","x,y,z")</f>
      </c>
      <c r="F142" s="10">
        <f>IF(ISTEXT(C142), ADDRESS(ROW(C142), COLUMN(C142), 1), "")</f>
      </c>
      <c r="G142" s="10">
        <f>IF(ISTEXT(C142), ADDRESS(ROW(C142), COLUMN(C142),4 ), "")</f>
      </c>
      <c r="H142" s="10">
        <f>IF(F142&lt;&gt;"", F142, H143)</f>
      </c>
      <c r="I142" s="10">
        <f>IF(G142=ADDRESS(ROW(INDIRECT(H142)),COLUMN(INDIRECT(H142)),4),ADDRESS(ROW(I142)+L142,COLUMN(I142),4),ADDRESS(ROW(INDIRECT(I143))-1,COLUMN(I142),4))</f>
      </c>
      <c r="J142" s="48">
        <f>IF(F142&lt;&gt;"",IF(H142=H141,2,3),1)</f>
      </c>
      <c r="K142" s="10">
        <f>SUBSTITUTE(C142,"x,y,z","XYZ")</f>
      </c>
      <c r="L142" s="48">
        <f>IF(LEN(K142) - LEN(SUBSTITUTE(K142, ",", ""))&gt;0,LEN(K142) - LEN(SUBSTITUTE(K142, ",", "")),0)</f>
      </c>
    </row>
    <row x14ac:dyDescent="0.25" r="143" customHeight="1" ht="18.75">
      <c r="A143" s="63"/>
      <c r="B143" s="64"/>
      <c r="C143" s="64"/>
      <c r="D143" s="65"/>
      <c r="E143" s="10">
        <f>SUBSTITUTE(TRIM(MID(SUBSTITUTE(SUBSTITUTE(INDIRECT(H143),"x,y,z","XYZ"),",",REPT(" ", LEN(INDIRECT(H143)))),(ROW(INDIRECT(I143))-ROW(INDIRECT(H143))+1)*LEN(INDIRECT(H143))-LEN(INDIRECT(H143))+1,LEN(INDIRECT(H143)))),"XYZ","x,y,z")</f>
      </c>
      <c r="F143" s="10">
        <f>IF(ISTEXT(C143), ADDRESS(ROW(C143), COLUMN(C143), 1), "")</f>
      </c>
      <c r="G143" s="10">
        <f>IF(ISTEXT(C143), ADDRESS(ROW(C143), COLUMN(C143),4 ), "")</f>
      </c>
      <c r="H143" s="10">
        <f>IF(F143&lt;&gt;"", F143, H144)</f>
      </c>
      <c r="I143" s="10">
        <f>IF(G143=ADDRESS(ROW(INDIRECT(H143)),COLUMN(INDIRECT(H143)),4),ADDRESS(ROW(I143)+L143,COLUMN(I143),4),ADDRESS(ROW(INDIRECT(I144))-1,COLUMN(I143),4))</f>
      </c>
      <c r="J143" s="48">
        <f>IF(F143&lt;&gt;"",IF(H143=H142,2,3),1)</f>
      </c>
      <c r="K143" s="10">
        <f>SUBSTITUTE(C143,"x,y,z","XYZ")</f>
      </c>
      <c r="L143" s="48">
        <f>IF(LEN(K143) - LEN(SUBSTITUTE(K143, ",", ""))&gt;0,LEN(K143) - LEN(SUBSTITUTE(K143, ",", "")),0)</f>
      </c>
    </row>
    <row x14ac:dyDescent="0.25" r="144" customHeight="1" ht="18.75">
      <c r="A144" s="76"/>
      <c r="B144" s="77"/>
      <c r="C144" s="77" t="s">
        <v>227</v>
      </c>
      <c r="D144" s="78" t="s">
        <v>268</v>
      </c>
      <c r="E144" s="10">
        <f>SUBSTITUTE(TRIM(MID(SUBSTITUTE(SUBSTITUTE(INDIRECT(H144),"x,y,z","XYZ"),",",REPT(" ", LEN(INDIRECT(H144)))),(ROW(INDIRECT(I144))-ROW(INDIRECT(H144))+1)*LEN(INDIRECT(H144))-LEN(INDIRECT(H144))+1,LEN(INDIRECT(H144)))),"XYZ","x,y,z")</f>
      </c>
      <c r="F144" s="10">
        <f>IF(ISTEXT(C144), ADDRESS(ROW(C144), COLUMN(C144), 1), "")</f>
      </c>
      <c r="G144" s="10">
        <f>IF(ISTEXT(C144), ADDRESS(ROW(C144), COLUMN(C144),4 ), "")</f>
      </c>
      <c r="H144" s="10">
        <f>IF(F144&lt;&gt;"", F144, H145)</f>
      </c>
      <c r="I144" s="10">
        <f>IF(G144=ADDRESS(ROW(INDIRECT(H144)),COLUMN(INDIRECT(H144)),4),ADDRESS(ROW(I144)+L144,COLUMN(I144),4),ADDRESS(ROW(INDIRECT(I145))-1,COLUMN(I144),4))</f>
      </c>
      <c r="J144" s="48">
        <f>IF(F144&lt;&gt;"",IF(H144=H143,2,3),1)</f>
      </c>
      <c r="K144" s="10">
        <f>SUBSTITUTE(C144,"x,y,z","XYZ")</f>
      </c>
      <c r="L144" s="48">
        <f>IF(LEN(K144) - LEN(SUBSTITUTE(K144, ",", ""))&gt;0,LEN(K144) - LEN(SUBSTITUTE(K144, ",", "")),0)</f>
      </c>
    </row>
    <row x14ac:dyDescent="0.25" r="145" customHeight="1" ht="18.75">
      <c r="A145" s="44"/>
      <c r="B145" s="79"/>
      <c r="C145" s="32"/>
      <c r="D145" s="32"/>
      <c r="E145" s="10">
        <f>SUBSTITUTE(TRIM(MID(SUBSTITUTE(SUBSTITUTE(INDIRECT(H145),"x,y,z","XYZ"),",",REPT(" ", LEN(INDIRECT(H145)))),(ROW(INDIRECT(I145))-ROW(INDIRECT(H145))+1)*LEN(INDIRECT(H145))-LEN(INDIRECT(H145))+1,LEN(INDIRECT(H145)))),"XYZ","x,y,z")</f>
      </c>
      <c r="F145" s="10">
        <f>IF(ISTEXT(C145), ADDRESS(ROW(C145), COLUMN(C145), 1), "")</f>
      </c>
      <c r="G145" s="10">
        <f>IF(ISTEXT(C145), ADDRESS(ROW(C145), COLUMN(C145),4 ), "")</f>
      </c>
      <c r="H145" s="10">
        <f>IF(F145&lt;&gt;"", F145, H146)</f>
      </c>
      <c r="I145" s="10">
        <f>IF(G145=ADDRESS(ROW(INDIRECT(H145)),COLUMN(INDIRECT(H145)),4),ADDRESS(ROW(I145)+L145,COLUMN(I145),4),ADDRESS(ROW(INDIRECT(I146))-1,COLUMN(I145),4))</f>
      </c>
      <c r="J145" s="48">
        <f>IF(F145&lt;&gt;"",IF(H145=H144,2,3),1)</f>
      </c>
      <c r="K145" s="10">
        <f>SUBSTITUTE(C145,"x,y,z","XYZ")</f>
      </c>
      <c r="L145" s="48">
        <f>IF(LEN(K145) - LEN(SUBSTITUTE(K145, ",", ""))&gt;0,LEN(K145) - LEN(SUBSTITUTE(K145, ",", "")),0)</f>
      </c>
    </row>
    <row x14ac:dyDescent="0.25" r="146" customHeight="1" ht="18.75">
      <c r="A146" s="25" t="s">
        <v>323</v>
      </c>
      <c r="B146" s="79"/>
      <c r="C146" s="32"/>
      <c r="D146" s="32"/>
      <c r="E146" s="10">
        <f>SUBSTITUTE(TRIM(MID(SUBSTITUTE(SUBSTITUTE(INDIRECT(H146),"x,y,z","XYZ"),",",REPT(" ", LEN(INDIRECT(H146)))),(ROW(INDIRECT(I146))-ROW(INDIRECT(H146))+1)*LEN(INDIRECT(H146))-LEN(INDIRECT(H146))+1,LEN(INDIRECT(H146)))),"XYZ","x,y,z")</f>
      </c>
      <c r="F146" s="10">
        <f>IF(ISTEXT(C146), ADDRESS(ROW(C146), COLUMN(C146), 1), "")</f>
      </c>
      <c r="G146" s="10">
        <f>IF(ISTEXT(C146), ADDRESS(ROW(C146), COLUMN(C146),4 ), "")</f>
      </c>
      <c r="H146" s="10">
        <f>IF(F146&lt;&gt;"", F146, H147)</f>
      </c>
      <c r="I146" s="10">
        <f>IF(G146=ADDRESS(ROW(INDIRECT(H146)),COLUMN(INDIRECT(H146)),4),ADDRESS(ROW(I146)+L146,COLUMN(I146),4),ADDRESS(ROW(INDIRECT(I147))-1,COLUMN(I146),4))</f>
      </c>
      <c r="J146" s="48">
        <f>IF(F146&lt;&gt;"",IF(H146=H145,2,3),1)</f>
      </c>
      <c r="K146" s="10">
        <f>SUBSTITUTE(C146,"x,y,z","XYZ")</f>
      </c>
      <c r="L146" s="48">
        <f>IF(LEN(K146) - LEN(SUBSTITUTE(K146, ",", ""))&gt;0,LEN(K146) - LEN(SUBSTITUTE(K146, ",", "")),0)</f>
      </c>
    </row>
    <row x14ac:dyDescent="0.25" r="147" customHeight="1" ht="18.75">
      <c r="A147" s="29" t="s">
        <v>2</v>
      </c>
      <c r="B147" s="29" t="s">
        <v>167</v>
      </c>
      <c r="C147" s="29" t="s">
        <v>168</v>
      </c>
      <c r="D147" s="29" t="s">
        <v>182</v>
      </c>
      <c r="E147" s="10">
        <f>SUBSTITUTE(TRIM(MID(SUBSTITUTE(SUBSTITUTE(INDIRECT(H147),"x,y,z","XYZ"),",",REPT(" ", LEN(INDIRECT(H147)))),(ROW(INDIRECT(I147))-ROW(INDIRECT(H147))+1)*LEN(INDIRECT(H147))-LEN(INDIRECT(H147))+1,LEN(INDIRECT(H147)))),"XYZ","x,y,z")</f>
      </c>
      <c r="F147" s="10">
        <f>IF(ISTEXT(C147), ADDRESS(ROW(C147), COLUMN(C147), 1), "")</f>
      </c>
      <c r="G147" s="10">
        <f>IF(ISTEXT(C147), ADDRESS(ROW(C147), COLUMN(C147),4 ), "")</f>
      </c>
      <c r="H147" s="10">
        <f>IF(F147&lt;&gt;"", F147, H148)</f>
      </c>
      <c r="I147" s="10">
        <f>IF(G147=ADDRESS(ROW(INDIRECT(H147)),COLUMN(INDIRECT(H147)),4),ADDRESS(ROW(I147)+L147,COLUMN(I147),4),ADDRESS(ROW(INDIRECT(I148))-1,COLUMN(I147),4))</f>
      </c>
      <c r="J147" s="48">
        <f>IF(F147&lt;&gt;"",IF(H147=H146,2,3),1)</f>
      </c>
      <c r="K147" s="10">
        <f>SUBSTITUTE(C147,"x,y,z","XYZ")</f>
      </c>
      <c r="L147" s="48">
        <f>IF(LEN(K147) - LEN(SUBSTITUTE(K147, ",", ""))&gt;0,LEN(K147) - LEN(SUBSTITUTE(K147, ",", "")),0)</f>
      </c>
    </row>
    <row x14ac:dyDescent="0.25" r="148" customHeight="1" ht="18.75">
      <c r="A148" s="31" t="s">
        <v>324</v>
      </c>
      <c r="B148" s="31" t="s">
        <v>325</v>
      </c>
      <c r="C148" s="29"/>
      <c r="D148" s="29"/>
      <c r="E148" s="10">
        <f>SUBSTITUTE(TRIM(MID(SUBSTITUTE(SUBSTITUTE(INDIRECT(H148),"x,y,z","XYZ"),",",REPT(" ", LEN(INDIRECT(H148)))),(ROW(INDIRECT(I148))-ROW(INDIRECT(H148))+1)*LEN(INDIRECT(H148))-LEN(INDIRECT(H148))+1,LEN(INDIRECT(H148)))),"XYZ","x,y,z")</f>
      </c>
      <c r="F148" s="10">
        <f>IF(ISTEXT(C148), ADDRESS(ROW(C148), COLUMN(C148), 1), "")</f>
      </c>
      <c r="G148" s="10">
        <f>IF(ISTEXT(C148), ADDRESS(ROW(C148), COLUMN(C148),4 ), "")</f>
      </c>
      <c r="H148" s="10">
        <f>IF(F148&lt;&gt;"", F148, H149)</f>
      </c>
      <c r="I148" s="10">
        <f>IF(G148=ADDRESS(ROW(INDIRECT(H148)),COLUMN(INDIRECT(H148)),4),ADDRESS(ROW(I148)+L148,COLUMN(I148),4),ADDRESS(ROW(INDIRECT(I149))-1,COLUMN(I148),4))</f>
      </c>
      <c r="J148" s="48">
        <f>IF(F148&lt;&gt;"",IF(H148=H147,2,3),1)</f>
      </c>
      <c r="K148" s="10">
        <f>SUBSTITUTE(C148,"x,y,z","XYZ")</f>
      </c>
      <c r="L148" s="48">
        <f>IF(LEN(K148) - LEN(SUBSTITUTE(K148, ",", ""))&gt;0,LEN(K148) - LEN(SUBSTITUTE(K148, ",", "")),0)</f>
      </c>
    </row>
    <row x14ac:dyDescent="0.25" r="149" customHeight="1" ht="18.75">
      <c r="A149" s="33"/>
      <c r="B149" s="33"/>
      <c r="C149" s="29"/>
      <c r="D149" s="29"/>
      <c r="E149" s="10">
        <f>SUBSTITUTE(TRIM(MID(SUBSTITUTE(SUBSTITUTE(INDIRECT(H149),"x,y,z","XYZ"),",",REPT(" ", LEN(INDIRECT(H149)))),(ROW(INDIRECT(I149))-ROW(INDIRECT(H149))+1)*LEN(INDIRECT(H149))-LEN(INDIRECT(H149))+1,LEN(INDIRECT(H149)))),"XYZ","x,y,z")</f>
      </c>
      <c r="F149" s="10">
        <f>IF(ISTEXT(C149), ADDRESS(ROW(C149), COLUMN(C149), 1), "")</f>
      </c>
      <c r="G149" s="10">
        <f>IF(ISTEXT(C149), ADDRESS(ROW(C149), COLUMN(C149),4 ), "")</f>
      </c>
      <c r="H149" s="10">
        <f>IF(F149&lt;&gt;"", F149, H150)</f>
      </c>
      <c r="I149" s="10">
        <f>IF(G149=ADDRESS(ROW(INDIRECT(H149)),COLUMN(INDIRECT(H149)),4),ADDRESS(ROW(I149)+L149,COLUMN(I149),4),ADDRESS(ROW(INDIRECT(I150))-1,COLUMN(I149),4))</f>
      </c>
      <c r="J149" s="48">
        <f>IF(F149&lt;&gt;"",IF(H149=H148,2,3),1)</f>
      </c>
      <c r="K149" s="10">
        <f>SUBSTITUTE(C149,"x,y,z","XYZ")</f>
      </c>
      <c r="L149" s="48">
        <f>IF(LEN(K149) - LEN(SUBSTITUTE(K149, ",", ""))&gt;0,LEN(K149) - LEN(SUBSTITUTE(K149, ",", "")),0)</f>
      </c>
    </row>
    <row x14ac:dyDescent="0.25" r="150" customHeight="1" ht="18.75">
      <c r="A150" s="33"/>
      <c r="B150" s="33"/>
      <c r="C150" s="29"/>
      <c r="D150" s="29"/>
      <c r="E150" s="10">
        <f>SUBSTITUTE(TRIM(MID(SUBSTITUTE(SUBSTITUTE(INDIRECT(H150),"x,y,z","XYZ"),",",REPT(" ", LEN(INDIRECT(H150)))),(ROW(INDIRECT(I150))-ROW(INDIRECT(H150))+1)*LEN(INDIRECT(H150))-LEN(INDIRECT(H150))+1,LEN(INDIRECT(H150)))),"XYZ","x,y,z")</f>
      </c>
      <c r="F150" s="10">
        <f>IF(ISTEXT(C150), ADDRESS(ROW(C150), COLUMN(C150), 1), "")</f>
      </c>
      <c r="G150" s="10">
        <f>IF(ISTEXT(C150), ADDRESS(ROW(C150), COLUMN(C150),4 ), "")</f>
      </c>
      <c r="H150" s="10">
        <f>IF(F150&lt;&gt;"", F150, H151)</f>
      </c>
      <c r="I150" s="10">
        <f>IF(G150=ADDRESS(ROW(INDIRECT(H150)),COLUMN(INDIRECT(H150)),4),ADDRESS(ROW(I150)+L150,COLUMN(I150),4),ADDRESS(ROW(INDIRECT(I151))-1,COLUMN(I150),4))</f>
      </c>
      <c r="J150" s="48">
        <f>IF(F150&lt;&gt;"",IF(H150=H149,2,3),1)</f>
      </c>
      <c r="K150" s="10">
        <f>SUBSTITUTE(C150,"x,y,z","XYZ")</f>
      </c>
      <c r="L150" s="48">
        <f>IF(LEN(K150) - LEN(SUBSTITUTE(K150, ",", ""))&gt;0,LEN(K150) - LEN(SUBSTITUTE(K150, ",", "")),0)</f>
      </c>
    </row>
    <row x14ac:dyDescent="0.25" r="151" customHeight="1" ht="18.75">
      <c r="A151" s="36"/>
      <c r="B151" s="36"/>
      <c r="C151" s="45" t="s">
        <v>326</v>
      </c>
      <c r="D151" s="45" t="s">
        <v>327</v>
      </c>
      <c r="E151" s="10">
        <f>SUBSTITUTE(TRIM(MID(SUBSTITUTE(SUBSTITUTE(INDIRECT(H151),"x,y,z","XYZ"),",",REPT(" ", LEN(INDIRECT(H151)))),(ROW(INDIRECT(I151))-ROW(INDIRECT(H151))+1)*LEN(INDIRECT(H151))-LEN(INDIRECT(H151))+1,LEN(INDIRECT(H151)))),"XYZ","x,y,z")</f>
      </c>
      <c r="F151" s="10">
        <f>IF(ISTEXT(C151), ADDRESS(ROW(C151), COLUMN(C151), 1), "")</f>
      </c>
      <c r="G151" s="10">
        <f>IF(ISTEXT(C151), ADDRESS(ROW(C151), COLUMN(C151),4 ), "")</f>
      </c>
      <c r="H151" s="10">
        <f>IF(F151&lt;&gt;"", F151, H152)</f>
      </c>
      <c r="I151" s="10">
        <f>IF(G151=ADDRESS(ROW(INDIRECT(H151)),COLUMN(INDIRECT(H151)),4),ADDRESS(ROW(I151)+L151,COLUMN(I151),4),ADDRESS(ROW(INDIRECT(I152))-1,COLUMN(I151),4))</f>
      </c>
      <c r="J151" s="48">
        <f>IF(F151&lt;&gt;"",IF(H151=H150,2,3),1)</f>
      </c>
      <c r="K151" s="10">
        <f>SUBSTITUTE(C151,"x,y,z","XYZ")</f>
      </c>
      <c r="L151" s="48">
        <f>IF(LEN(K151) - LEN(SUBSTITUTE(K151, ",", ""))&gt;0,LEN(K151) - LEN(SUBSTITUTE(K151, ",", "")),0)</f>
      </c>
    </row>
    <row x14ac:dyDescent="0.25" r="152" customHeight="1" ht="18.75">
      <c r="A152" s="31" t="s">
        <v>328</v>
      </c>
      <c r="B152" s="31" t="s">
        <v>329</v>
      </c>
      <c r="C152" s="45"/>
      <c r="D152" s="45"/>
      <c r="E152" s="10">
        <f>SUBSTITUTE(TRIM(MID(SUBSTITUTE(SUBSTITUTE(INDIRECT(H152),"x,y,z","XYZ"),",",REPT(" ", LEN(INDIRECT(H152)))),(ROW(INDIRECT(I152))-ROW(INDIRECT(H152))+1)*LEN(INDIRECT(H152))-LEN(INDIRECT(H152))+1,LEN(INDIRECT(H152)))),"XYZ","x,y,z")</f>
      </c>
      <c r="F152" s="10">
        <f>IF(ISTEXT(C152), ADDRESS(ROW(C152), COLUMN(C152), 1), "")</f>
      </c>
      <c r="G152" s="10">
        <f>IF(ISTEXT(C152), ADDRESS(ROW(C152), COLUMN(C152),4 ), "")</f>
      </c>
      <c r="H152" s="10">
        <f>IF(F152&lt;&gt;"", F152, H153)</f>
      </c>
      <c r="I152" s="10">
        <f>IF(G152=ADDRESS(ROW(INDIRECT(H152)),COLUMN(INDIRECT(H152)),4),ADDRESS(ROW(I152)+L152,COLUMN(I152),4),ADDRESS(ROW(INDIRECT(I153))-1,COLUMN(I152),4))</f>
      </c>
      <c r="J152" s="48">
        <f>IF(F152&lt;&gt;"",IF(H152=H151,2,3),1)</f>
      </c>
      <c r="K152" s="10">
        <f>SUBSTITUTE(C152,"x,y,z","XYZ")</f>
      </c>
      <c r="L152" s="48">
        <f>IF(LEN(K152) - LEN(SUBSTITUTE(K152, ",", ""))&gt;0,LEN(K152) - LEN(SUBSTITUTE(K152, ",", "")),0)</f>
      </c>
    </row>
    <row x14ac:dyDescent="0.25" r="153" customHeight="1" ht="18.75">
      <c r="A153" s="36"/>
      <c r="B153" s="36"/>
      <c r="C153" s="45" t="s">
        <v>214</v>
      </c>
      <c r="D153" s="45" t="s">
        <v>330</v>
      </c>
      <c r="E153" s="10">
        <f>SUBSTITUTE(TRIM(MID(SUBSTITUTE(SUBSTITUTE(INDIRECT(H153),"x,y,z","XYZ"),",",REPT(" ", LEN(INDIRECT(H153)))),(ROW(INDIRECT(I153))-ROW(INDIRECT(H153))+1)*LEN(INDIRECT(H153))-LEN(INDIRECT(H153))+1,LEN(INDIRECT(H153)))),"XYZ","x,y,z")</f>
      </c>
      <c r="F153" s="10">
        <f>IF(ISTEXT(C153), ADDRESS(ROW(C153), COLUMN(C153), 1), "")</f>
      </c>
      <c r="G153" s="10">
        <f>IF(ISTEXT(C153), ADDRESS(ROW(C153), COLUMN(C153),4 ), "")</f>
      </c>
      <c r="H153" s="10">
        <f>IF(F153&lt;&gt;"", F153, H154)</f>
      </c>
      <c r="I153" s="10">
        <f>IF(G153=ADDRESS(ROW(INDIRECT(H153)),COLUMN(INDIRECT(H153)),4),ADDRESS(ROW(I153)+L153,COLUMN(I153),4),ADDRESS(ROW(INDIRECT(I154))-1,COLUMN(I153),4))</f>
      </c>
      <c r="J153" s="48">
        <f>IF(F153&lt;&gt;"",IF(H153=H152,2,3),1)</f>
      </c>
      <c r="K153" s="10">
        <f>SUBSTITUTE(C153,"x,y,z","XYZ")</f>
      </c>
      <c r="L153" s="48">
        <f>IF(LEN(K153) - LEN(SUBSTITUTE(K153, ",", ""))&gt;0,LEN(K153) - LEN(SUBSTITUTE(K153, ",", "")),0)</f>
      </c>
    </row>
    <row x14ac:dyDescent="0.25" r="154" customHeight="1" ht="18.75">
      <c r="A154" s="31" t="s">
        <v>331</v>
      </c>
      <c r="B154" s="31" t="s">
        <v>332</v>
      </c>
      <c r="C154" s="45"/>
      <c r="D154" s="45"/>
      <c r="E154" s="10">
        <f>SUBSTITUTE(TRIM(MID(SUBSTITUTE(SUBSTITUTE(INDIRECT(H154),"x,y,z","XYZ"),",",REPT(" ", LEN(INDIRECT(H154)))),(ROW(INDIRECT(I154))-ROW(INDIRECT(H154))+1)*LEN(INDIRECT(H154))-LEN(INDIRECT(H154))+1,LEN(INDIRECT(H154)))),"XYZ","x,y,z")</f>
      </c>
      <c r="F154" s="10">
        <f>IF(ISTEXT(C154), ADDRESS(ROW(C154), COLUMN(C154), 1), "")</f>
      </c>
      <c r="G154" s="10">
        <f>IF(ISTEXT(C154), ADDRESS(ROW(C154), COLUMN(C154),4 ), "")</f>
      </c>
      <c r="H154" s="10">
        <f>IF(F154&lt;&gt;"", F154, H155)</f>
      </c>
      <c r="I154" s="10">
        <f>IF(G154=ADDRESS(ROW(INDIRECT(H154)),COLUMN(INDIRECT(H154)),4),ADDRESS(ROW(I154)+L154,COLUMN(I154),4),ADDRESS(ROW(INDIRECT(I155))-1,COLUMN(I154),4))</f>
      </c>
      <c r="J154" s="48">
        <f>IF(F154&lt;&gt;"",IF(H154=H153,2,3),1)</f>
      </c>
      <c r="K154" s="10">
        <f>SUBSTITUTE(C154,"x,y,z","XYZ")</f>
      </c>
      <c r="L154" s="48">
        <f>IF(LEN(K154) - LEN(SUBSTITUTE(K154, ",", ""))&gt;0,LEN(K154) - LEN(SUBSTITUTE(K154, ",", "")),0)</f>
      </c>
    </row>
    <row x14ac:dyDescent="0.25" r="155" customHeight="1" ht="18.75">
      <c r="A155" s="36"/>
      <c r="B155" s="36"/>
      <c r="C155" s="45" t="s">
        <v>214</v>
      </c>
      <c r="D155" s="45" t="s">
        <v>330</v>
      </c>
      <c r="E155" s="10">
        <f>SUBSTITUTE(TRIM(MID(SUBSTITUTE(SUBSTITUTE(INDIRECT(H155),"x,y,z","XYZ"),",",REPT(" ", LEN(INDIRECT(H155)))),(ROW(INDIRECT(I155))-ROW(INDIRECT(H155))+1)*LEN(INDIRECT(H155))-LEN(INDIRECT(H155))+1,LEN(INDIRECT(H155)))),"XYZ","x,y,z")</f>
      </c>
      <c r="F155" s="10">
        <f>IF(ISTEXT(C155), ADDRESS(ROW(C155), COLUMN(C155), 1), "")</f>
      </c>
      <c r="G155" s="10">
        <f>IF(ISTEXT(C155), ADDRESS(ROW(C155), COLUMN(C155),4 ), "")</f>
      </c>
      <c r="H155" s="10">
        <f>IF(F155&lt;&gt;"", F155, H156)</f>
      </c>
      <c r="I155" s="10">
        <f>IF(G155=ADDRESS(ROW(INDIRECT(H155)),COLUMN(INDIRECT(H155)),4),ADDRESS(ROW(I155)+L155,COLUMN(I155),4),ADDRESS(ROW(INDIRECT(I156))-1,COLUMN(I155),4))</f>
      </c>
      <c r="J155" s="48">
        <f>IF(F155&lt;&gt;"",IF(H155=H154,2,3),1)</f>
      </c>
      <c r="K155" s="10">
        <f>SUBSTITUTE(C155,"x,y,z","XYZ")</f>
      </c>
      <c r="L155" s="48">
        <f>IF(LEN(K155) - LEN(SUBSTITUTE(K155, ",", ""))&gt;0,LEN(K155) - LEN(SUBSTITUTE(K155, ",", "")),0)</f>
      </c>
    </row>
    <row x14ac:dyDescent="0.25" r="156" customHeight="1" ht="18.75">
      <c r="A156" s="62" t="s">
        <v>333</v>
      </c>
      <c r="B156" s="62" t="s">
        <v>334</v>
      </c>
      <c r="C156" s="55"/>
      <c r="D156" s="55"/>
      <c r="E156" s="10">
        <f>SUBSTITUTE(TRIM(MID(SUBSTITUTE(SUBSTITUTE(INDIRECT(H156),"x,y,z","XYZ"),",",REPT(" ", LEN(INDIRECT(H156)))),(ROW(INDIRECT(I156))-ROW(INDIRECT(H156))+1)*LEN(INDIRECT(H156))-LEN(INDIRECT(H156))+1,LEN(INDIRECT(H156)))),"XYZ","x,y,z")</f>
      </c>
      <c r="F156" s="10">
        <f>IF(ISTEXT(C156), ADDRESS(ROW(C156), COLUMN(C156), 1), "")</f>
      </c>
      <c r="G156" s="10">
        <f>IF(ISTEXT(C156), ADDRESS(ROW(C156), COLUMN(C156),4 ), "")</f>
      </c>
      <c r="H156" s="10">
        <f>IF(F156&lt;&gt;"", F156, H157)</f>
      </c>
      <c r="I156" s="10">
        <f>IF(G156=ADDRESS(ROW(INDIRECT(H156)),COLUMN(INDIRECT(H156)),4),ADDRESS(ROW(I156)+L156,COLUMN(I156),4),ADDRESS(ROW(INDIRECT(I157))-1,COLUMN(I156),4))</f>
      </c>
      <c r="J156" s="48">
        <f>IF(F156&lt;&gt;"",IF(H156=H155,2,3),1)</f>
      </c>
      <c r="K156" s="10">
        <f>SUBSTITUTE(C156,"x,y,z","XYZ")</f>
      </c>
      <c r="L156" s="48">
        <f>IF(LEN(K156) - LEN(SUBSTITUTE(K156, ",", ""))&gt;0,LEN(K156) - LEN(SUBSTITUTE(K156, ",", "")),0)</f>
      </c>
    </row>
    <row x14ac:dyDescent="0.25" r="157" customHeight="1" ht="18.75">
      <c r="A157" s="64"/>
      <c r="B157" s="64"/>
      <c r="C157" s="64"/>
      <c r="D157" s="64"/>
      <c r="E157" s="10">
        <f>SUBSTITUTE(TRIM(MID(SUBSTITUTE(SUBSTITUTE(INDIRECT(H157),"x,y,z","XYZ"),",",REPT(" ", LEN(INDIRECT(H157)))),(ROW(INDIRECT(I157))-ROW(INDIRECT(H157))+1)*LEN(INDIRECT(H157))-LEN(INDIRECT(H157))+1,LEN(INDIRECT(H157)))),"XYZ","x,y,z")</f>
      </c>
      <c r="F157" s="10">
        <f>IF(ISTEXT(C157), ADDRESS(ROW(C157), COLUMN(C157), 1), "")</f>
      </c>
      <c r="G157" s="10">
        <f>IF(ISTEXT(C157), ADDRESS(ROW(C157), COLUMN(C157),4 ), "")</f>
      </c>
      <c r="H157" s="10">
        <f>IF(F157&lt;&gt;"", F157, H158)</f>
      </c>
      <c r="I157" s="10">
        <f>IF(G157=ADDRESS(ROW(INDIRECT(H157)),COLUMN(INDIRECT(H157)),4),ADDRESS(ROW(I157)+L157,COLUMN(I157),4),ADDRESS(ROW(INDIRECT(I158))-1,COLUMN(I157),4))</f>
      </c>
      <c r="J157" s="48">
        <f>IF(F157&lt;&gt;"",IF(H157=H156,2,3),1)</f>
      </c>
      <c r="K157" s="10">
        <f>SUBSTITUTE(C157,"x,y,z","XYZ")</f>
      </c>
      <c r="L157" s="48">
        <f>IF(LEN(K157) - LEN(SUBSTITUTE(K157, ",", ""))&gt;0,LEN(K157) - LEN(SUBSTITUTE(K157, ",", "")),0)</f>
      </c>
    </row>
    <row x14ac:dyDescent="0.25" r="158" customHeight="1" ht="18.75">
      <c r="A158" s="64"/>
      <c r="B158" s="64"/>
      <c r="C158" s="64"/>
      <c r="D158" s="64"/>
      <c r="E158" s="10">
        <f>SUBSTITUTE(TRIM(MID(SUBSTITUTE(SUBSTITUTE(INDIRECT(H158),"x,y,z","XYZ"),",",REPT(" ", LEN(INDIRECT(H158)))),(ROW(INDIRECT(I158))-ROW(INDIRECT(H158))+1)*LEN(INDIRECT(H158))-LEN(INDIRECT(H158))+1,LEN(INDIRECT(H158)))),"XYZ","x,y,z")</f>
      </c>
      <c r="F158" s="10">
        <f>IF(ISTEXT(C158), ADDRESS(ROW(C158), COLUMN(C158), 1), "")</f>
      </c>
      <c r="G158" s="10">
        <f>IF(ISTEXT(C158), ADDRESS(ROW(C158), COLUMN(C158),4 ), "")</f>
      </c>
      <c r="H158" s="10">
        <f>IF(F158&lt;&gt;"", F158, H159)</f>
      </c>
      <c r="I158" s="10">
        <f>IF(G158=ADDRESS(ROW(INDIRECT(H158)),COLUMN(INDIRECT(H158)),4),ADDRESS(ROW(I158)+L158,COLUMN(I158),4),ADDRESS(ROW(INDIRECT(I159))-1,COLUMN(I158),4))</f>
      </c>
      <c r="J158" s="48">
        <f>IF(F158&lt;&gt;"",IF(H158=H157,2,3),1)</f>
      </c>
      <c r="K158" s="10">
        <f>SUBSTITUTE(C158,"x,y,z","XYZ")</f>
      </c>
      <c r="L158" s="48">
        <f>IF(LEN(K158) - LEN(SUBSTITUTE(K158, ",", ""))&gt;0,LEN(K158) - LEN(SUBSTITUTE(K158, ",", "")),0)</f>
      </c>
    </row>
    <row x14ac:dyDescent="0.25" r="159" customHeight="1" ht="18.75">
      <c r="A159" s="59"/>
      <c r="B159" s="59"/>
      <c r="C159" s="59" t="s">
        <v>335</v>
      </c>
      <c r="D159" s="59" t="s">
        <v>336</v>
      </c>
      <c r="E159" s="10">
        <f>SUBSTITUTE(TRIM(MID(SUBSTITUTE(SUBSTITUTE(INDIRECT(H159),"x,y,z","XYZ"),",",REPT(" ", LEN(INDIRECT(H159)))),(ROW(INDIRECT(I159))-ROW(INDIRECT(H159))+1)*LEN(INDIRECT(H159))-LEN(INDIRECT(H159))+1,LEN(INDIRECT(H159)))),"XYZ","x,y,z")</f>
      </c>
      <c r="F159" s="10">
        <f>IF(ISTEXT(C159), ADDRESS(ROW(C159), COLUMN(C159), 1), "")</f>
      </c>
      <c r="G159" s="10">
        <f>IF(ISTEXT(C159), ADDRESS(ROW(C159), COLUMN(C159),4 ), "")</f>
      </c>
      <c r="H159" s="10">
        <f>IF(F159&lt;&gt;"", F159, H160)</f>
      </c>
      <c r="I159" s="10">
        <f>IF(G159=ADDRESS(ROW(INDIRECT(H159)),COLUMN(INDIRECT(H159)),4),ADDRESS(ROW(I159)+L159,COLUMN(I159),4),ADDRESS(ROW(INDIRECT(I160))-1,COLUMN(I159),4))</f>
      </c>
      <c r="J159" s="48">
        <f>IF(F159&lt;&gt;"",IF(H159=H158,2,3),1)</f>
      </c>
      <c r="K159" s="10">
        <f>SUBSTITUTE(C159,"x,y,z","XYZ")</f>
      </c>
      <c r="L159" s="48">
        <f>IF(LEN(K159) - LEN(SUBSTITUTE(K159, ",", ""))&gt;0,LEN(K159) - LEN(SUBSTITUTE(K159, ",", "")),0)</f>
      </c>
    </row>
    <row x14ac:dyDescent="0.25" r="160" customHeight="1" ht="18.75">
      <c r="A160" s="62" t="s">
        <v>337</v>
      </c>
      <c r="B160" s="62" t="s">
        <v>338</v>
      </c>
      <c r="C160" s="55"/>
      <c r="D160" s="55"/>
      <c r="E160" s="10">
        <f>SUBSTITUTE(TRIM(MID(SUBSTITUTE(SUBSTITUTE(INDIRECT(H160),"x,y,z","XYZ"),",",REPT(" ", LEN(INDIRECT(H160)))),(ROW(INDIRECT(I160))-ROW(INDIRECT(H160))+1)*LEN(INDIRECT(H160))-LEN(INDIRECT(H160))+1,LEN(INDIRECT(H160)))),"XYZ","x,y,z")</f>
      </c>
      <c r="F160" s="10">
        <f>IF(ISTEXT(C160), ADDRESS(ROW(C160), COLUMN(C160), 1), "")</f>
      </c>
      <c r="G160" s="10">
        <f>IF(ISTEXT(C160), ADDRESS(ROW(C160), COLUMN(C160),4 ), "")</f>
      </c>
      <c r="H160" s="10">
        <f>IF(F160&lt;&gt;"", F160, H161)</f>
      </c>
      <c r="I160" s="10">
        <f>IF(G160=ADDRESS(ROW(INDIRECT(H160)),COLUMN(INDIRECT(H160)),4),ADDRESS(ROW(I160)+L160,COLUMN(I160),4),ADDRESS(ROW(INDIRECT(I161))-1,COLUMN(I160),4))</f>
      </c>
      <c r="J160" s="48">
        <f>IF(F160&lt;&gt;"",IF(H160=H159,2,3),1)</f>
      </c>
      <c r="K160" s="10">
        <f>SUBSTITUTE(C160,"x,y,z","XYZ")</f>
      </c>
      <c r="L160" s="48">
        <f>IF(LEN(K160) - LEN(SUBSTITUTE(K160, ",", ""))&gt;0,LEN(K160) - LEN(SUBSTITUTE(K160, ",", "")),0)</f>
      </c>
    </row>
    <row x14ac:dyDescent="0.25" r="161" customHeight="1" ht="18.75">
      <c r="A161" s="64"/>
      <c r="B161" s="64"/>
      <c r="C161" s="64"/>
      <c r="D161" s="64"/>
      <c r="E161" s="10">
        <f>SUBSTITUTE(TRIM(MID(SUBSTITUTE(SUBSTITUTE(INDIRECT(H161),"x,y,z","XYZ"),",",REPT(" ", LEN(INDIRECT(H161)))),(ROW(INDIRECT(I161))-ROW(INDIRECT(H161))+1)*LEN(INDIRECT(H161))-LEN(INDIRECT(H161))+1,LEN(INDIRECT(H161)))),"XYZ","x,y,z")</f>
      </c>
      <c r="F161" s="10">
        <f>IF(ISTEXT(C161), ADDRESS(ROW(C161), COLUMN(C161), 1), "")</f>
      </c>
      <c r="G161" s="10">
        <f>IF(ISTEXT(C161), ADDRESS(ROW(C161), COLUMN(C161),4 ), "")</f>
      </c>
      <c r="H161" s="10">
        <f>IF(F161&lt;&gt;"", F161, H162)</f>
      </c>
      <c r="I161" s="10">
        <f>IF(G161=ADDRESS(ROW(INDIRECT(H161)),COLUMN(INDIRECT(H161)),4),ADDRESS(ROW(I161)+L161,COLUMN(I161),4),ADDRESS(ROW(INDIRECT(I162))-1,COLUMN(I161),4))</f>
      </c>
      <c r="J161" s="48">
        <f>IF(F161&lt;&gt;"",IF(H161=H160,2,3),1)</f>
      </c>
      <c r="K161" s="10">
        <f>SUBSTITUTE(C161,"x,y,z","XYZ")</f>
      </c>
      <c r="L161" s="48">
        <f>IF(LEN(K161) - LEN(SUBSTITUTE(K161, ",", ""))&gt;0,LEN(K161) - LEN(SUBSTITUTE(K161, ",", "")),0)</f>
      </c>
    </row>
    <row x14ac:dyDescent="0.25" r="162" customHeight="1" ht="18.75">
      <c r="A162" s="64"/>
      <c r="B162" s="64"/>
      <c r="C162" s="64"/>
      <c r="D162" s="64"/>
      <c r="E162" s="10">
        <f>SUBSTITUTE(TRIM(MID(SUBSTITUTE(SUBSTITUTE(INDIRECT(H162),"x,y,z","XYZ"),",",REPT(" ", LEN(INDIRECT(H162)))),(ROW(INDIRECT(I162))-ROW(INDIRECT(H162))+1)*LEN(INDIRECT(H162))-LEN(INDIRECT(H162))+1,LEN(INDIRECT(H162)))),"XYZ","x,y,z")</f>
      </c>
      <c r="F162" s="10">
        <f>IF(ISTEXT(C162), ADDRESS(ROW(C162), COLUMN(C162), 1), "")</f>
      </c>
      <c r="G162" s="10">
        <f>IF(ISTEXT(C162), ADDRESS(ROW(C162), COLUMN(C162),4 ), "")</f>
      </c>
      <c r="H162" s="10">
        <f>IF(F162&lt;&gt;"", F162, H163)</f>
      </c>
      <c r="I162" s="10">
        <f>IF(G162=ADDRESS(ROW(INDIRECT(H162)),COLUMN(INDIRECT(H162)),4),ADDRESS(ROW(I162)+L162,COLUMN(I162),4),ADDRESS(ROW(INDIRECT(I163))-1,COLUMN(I162),4))</f>
      </c>
      <c r="J162" s="48">
        <f>IF(F162&lt;&gt;"",IF(H162=H161,2,3),1)</f>
      </c>
      <c r="K162" s="10">
        <f>SUBSTITUTE(C162,"x,y,z","XYZ")</f>
      </c>
      <c r="L162" s="48">
        <f>IF(LEN(K162) - LEN(SUBSTITUTE(K162, ",", ""))&gt;0,LEN(K162) - LEN(SUBSTITUTE(K162, ",", "")),0)</f>
      </c>
    </row>
    <row x14ac:dyDescent="0.25" r="163" customHeight="1" ht="18.75">
      <c r="A163" s="59"/>
      <c r="B163" s="59"/>
      <c r="C163" s="59" t="s">
        <v>335</v>
      </c>
      <c r="D163" s="59" t="s">
        <v>336</v>
      </c>
      <c r="E163" s="10">
        <f>SUBSTITUTE(TRIM(MID(SUBSTITUTE(SUBSTITUTE(INDIRECT(H163),"x,y,z","XYZ"),",",REPT(" ", LEN(INDIRECT(H163)))),(ROW(INDIRECT(I163))-ROW(INDIRECT(H163))+1)*LEN(INDIRECT(H163))-LEN(INDIRECT(H163))+1,LEN(INDIRECT(H163)))),"XYZ","x,y,z")</f>
      </c>
      <c r="F163" s="10">
        <f>IF(ISTEXT(C163), ADDRESS(ROW(C163), COLUMN(C163), 1), "")</f>
      </c>
      <c r="G163" s="10">
        <f>IF(ISTEXT(C163), ADDRESS(ROW(C163), COLUMN(C163),4 ), "")</f>
      </c>
      <c r="H163" s="10">
        <f>IF(F163&lt;&gt;"", F163, H164)</f>
      </c>
      <c r="I163" s="10">
        <f>IF(G163=ADDRESS(ROW(INDIRECT(H163)),COLUMN(INDIRECT(H163)),4),ADDRESS(ROW(I163)+L163,COLUMN(I163),4),ADDRESS(ROW(INDIRECT(I164))-1,COLUMN(I163),4))</f>
      </c>
      <c r="J163" s="48">
        <f>IF(F163&lt;&gt;"",IF(H163=H162,2,3),1)</f>
      </c>
      <c r="K163" s="10">
        <f>SUBSTITUTE(C163,"x,y,z","XYZ")</f>
      </c>
      <c r="L163" s="48">
        <f>IF(LEN(K163) - LEN(SUBSTITUTE(K163, ",", ""))&gt;0,LEN(K163) - LEN(SUBSTITUTE(K163, ",", "")),0)</f>
      </c>
    </row>
    <row x14ac:dyDescent="0.25" r="164" customHeight="1" ht="18.75">
      <c r="A164" s="62" t="s">
        <v>339</v>
      </c>
      <c r="B164" s="62" t="s">
        <v>340</v>
      </c>
      <c r="C164" s="55"/>
      <c r="D164" s="32"/>
      <c r="E164" s="10">
        <f>SUBSTITUTE(TRIM(MID(SUBSTITUTE(SUBSTITUTE(INDIRECT(H164),"x,y,z","XYZ"),",",REPT(" ", LEN(INDIRECT(H164)))),(ROW(INDIRECT(I164))-ROW(INDIRECT(H164))+1)*LEN(INDIRECT(H164))-LEN(INDIRECT(H164))+1,LEN(INDIRECT(H164)))),"XYZ","x,y,z")</f>
      </c>
      <c r="F164" s="10">
        <f>IF(ISTEXT(C164), ADDRESS(ROW(C164), COLUMN(C164), 1), "")</f>
      </c>
      <c r="G164" s="10">
        <f>IF(ISTEXT(C164), ADDRESS(ROW(C164), COLUMN(C164),4 ), "")</f>
      </c>
      <c r="H164" s="10">
        <f>IF(F164&lt;&gt;"", F164, H165)</f>
      </c>
      <c r="I164" s="10">
        <f>IF(G164=ADDRESS(ROW(INDIRECT(H164)),COLUMN(INDIRECT(H164)),4),ADDRESS(ROW(I164)+L164,COLUMN(I164),4),ADDRESS(ROW(INDIRECT(I165))-1,COLUMN(I164),4))</f>
      </c>
      <c r="J164" s="48">
        <f>IF(F164&lt;&gt;"",IF(H164=H163,2,3),1)</f>
      </c>
      <c r="K164" s="10">
        <f>SUBSTITUTE(C164,"x,y,z","XYZ")</f>
      </c>
      <c r="L164" s="48">
        <f>IF(LEN(K164) - LEN(SUBSTITUTE(K164, ",", ""))&gt;0,LEN(K164) - LEN(SUBSTITUTE(K164, ",", "")),0)</f>
      </c>
    </row>
    <row x14ac:dyDescent="0.25" r="165" customHeight="1" ht="18.75">
      <c r="A165" s="64"/>
      <c r="B165" s="64"/>
      <c r="C165" s="64"/>
      <c r="D165" s="64"/>
      <c r="E165" s="10">
        <f>SUBSTITUTE(TRIM(MID(SUBSTITUTE(SUBSTITUTE(INDIRECT(H165),"x,y,z","XYZ"),",",REPT(" ", LEN(INDIRECT(H165)))),(ROW(INDIRECT(I165))-ROW(INDIRECT(H165))+1)*LEN(INDIRECT(H165))-LEN(INDIRECT(H165))+1,LEN(INDIRECT(H165)))),"XYZ","x,y,z")</f>
      </c>
      <c r="F165" s="10">
        <f>IF(ISTEXT(C165), ADDRESS(ROW(C165), COLUMN(C165), 1), "")</f>
      </c>
      <c r="G165" s="10">
        <f>IF(ISTEXT(C165), ADDRESS(ROW(C165), COLUMN(C165),4 ), "")</f>
      </c>
      <c r="H165" s="10">
        <f>IF(F165&lt;&gt;"", F165, H166)</f>
      </c>
      <c r="I165" s="10">
        <f>IF(G165=ADDRESS(ROW(INDIRECT(H165)),COLUMN(INDIRECT(H165)),4),ADDRESS(ROW(I165)+L165,COLUMN(I165),4),ADDRESS(ROW(INDIRECT(I166))-1,COLUMN(I165),4))</f>
      </c>
      <c r="J165" s="48">
        <f>IF(F165&lt;&gt;"",IF(H165=H164,2,3),1)</f>
      </c>
      <c r="K165" s="10">
        <f>SUBSTITUTE(C165,"x,y,z","XYZ")</f>
      </c>
      <c r="L165" s="48">
        <f>IF(LEN(K165) - LEN(SUBSTITUTE(K165, ",", ""))&gt;0,LEN(K165) - LEN(SUBSTITUTE(K165, ",", "")),0)</f>
      </c>
    </row>
    <row x14ac:dyDescent="0.25" r="166" customHeight="1" ht="18.75">
      <c r="A166" s="64"/>
      <c r="B166" s="64"/>
      <c r="C166" s="64"/>
      <c r="D166" s="64"/>
      <c r="E166" s="10">
        <f>SUBSTITUTE(TRIM(MID(SUBSTITUTE(SUBSTITUTE(INDIRECT(H166),"x,y,z","XYZ"),",",REPT(" ", LEN(INDIRECT(H166)))),(ROW(INDIRECT(I166))-ROW(INDIRECT(H166))+1)*LEN(INDIRECT(H166))-LEN(INDIRECT(H166))+1,LEN(INDIRECT(H166)))),"XYZ","x,y,z")</f>
      </c>
      <c r="F166" s="10">
        <f>IF(ISTEXT(C166), ADDRESS(ROW(C166), COLUMN(C166), 1), "")</f>
      </c>
      <c r="G166" s="10">
        <f>IF(ISTEXT(C166), ADDRESS(ROW(C166), COLUMN(C166),4 ), "")</f>
      </c>
      <c r="H166" s="10">
        <f>IF(F166&lt;&gt;"", F166, H167)</f>
      </c>
      <c r="I166" s="10">
        <f>IF(G166=ADDRESS(ROW(INDIRECT(H166)),COLUMN(INDIRECT(H166)),4),ADDRESS(ROW(I166)+L166,COLUMN(I166),4),ADDRESS(ROW(INDIRECT(I167))-1,COLUMN(I166),4))</f>
      </c>
      <c r="J166" s="48">
        <f>IF(F166&lt;&gt;"",IF(H166=H165,2,3),1)</f>
      </c>
      <c r="K166" s="10">
        <f>SUBSTITUTE(C166,"x,y,z","XYZ")</f>
      </c>
      <c r="L166" s="48">
        <f>IF(LEN(K166) - LEN(SUBSTITUTE(K166, ",", ""))&gt;0,LEN(K166) - LEN(SUBSTITUTE(K166, ",", "")),0)</f>
      </c>
    </row>
    <row x14ac:dyDescent="0.25" r="167" customHeight="1" ht="18.75">
      <c r="A167" s="59"/>
      <c r="B167" s="59"/>
      <c r="C167" s="59" t="s">
        <v>341</v>
      </c>
      <c r="D167" s="55" t="s">
        <v>342</v>
      </c>
      <c r="E167" s="10">
        <f>SUBSTITUTE(TRIM(MID(SUBSTITUTE(SUBSTITUTE(INDIRECT(H167),"x,y,z","XYZ"),",",REPT(" ", LEN(INDIRECT(H167)))),(ROW(INDIRECT(I167))-ROW(INDIRECT(H167))+1)*LEN(INDIRECT(H167))-LEN(INDIRECT(H167))+1,LEN(INDIRECT(H167)))),"XYZ","x,y,z")</f>
      </c>
      <c r="F167" s="10">
        <f>IF(ISTEXT(C167), ADDRESS(ROW(C167), COLUMN(C167), 1), "")</f>
      </c>
      <c r="G167" s="10">
        <f>IF(ISTEXT(C167), ADDRESS(ROW(C167), COLUMN(C167),4 ), "")</f>
      </c>
      <c r="H167" s="10">
        <f>IF(F167&lt;&gt;"", F167, H168)</f>
      </c>
      <c r="I167" s="10">
        <f>IF(G167=ADDRESS(ROW(INDIRECT(H167)),COLUMN(INDIRECT(H167)),4),ADDRESS(ROW(I167)+L167,COLUMN(I167),4),ADDRESS(ROW(INDIRECT(I168))-1,COLUMN(I167),4))</f>
      </c>
      <c r="J167" s="48">
        <f>IF(F167&lt;&gt;"",IF(H167=H166,2,3),1)</f>
      </c>
      <c r="K167" s="10">
        <f>SUBSTITUTE(C167,"x,y,z","XYZ")</f>
      </c>
      <c r="L167" s="48">
        <f>IF(LEN(K167) - LEN(SUBSTITUTE(K167, ",", ""))&gt;0,LEN(K167) - LEN(SUBSTITUTE(K167, ",", "")),0)</f>
      </c>
    </row>
    <row x14ac:dyDescent="0.25" r="168" customHeight="1" ht="18.75">
      <c r="A168" s="62" t="s">
        <v>343</v>
      </c>
      <c r="B168" s="62" t="s">
        <v>344</v>
      </c>
      <c r="C168" s="55"/>
      <c r="D168" s="32"/>
      <c r="E168" s="10">
        <f>SUBSTITUTE(TRIM(MID(SUBSTITUTE(SUBSTITUTE(INDIRECT(H168),"x,y,z","XYZ"),",",REPT(" ", LEN(INDIRECT(H168)))),(ROW(INDIRECT(I168))-ROW(INDIRECT(H168))+1)*LEN(INDIRECT(H168))-LEN(INDIRECT(H168))+1,LEN(INDIRECT(H168)))),"XYZ","x,y,z")</f>
      </c>
      <c r="F168" s="10">
        <f>IF(ISTEXT(C168), ADDRESS(ROW(C168), COLUMN(C168), 1), "")</f>
      </c>
      <c r="G168" s="10">
        <f>IF(ISTEXT(C168), ADDRESS(ROW(C168), COLUMN(C168),4 ), "")</f>
      </c>
      <c r="H168" s="10">
        <f>IF(F168&lt;&gt;"", F168, H169)</f>
      </c>
      <c r="I168" s="10">
        <f>IF(G168=ADDRESS(ROW(INDIRECT(H168)),COLUMN(INDIRECT(H168)),4),ADDRESS(ROW(I168)+L168,COLUMN(I168),4),ADDRESS(ROW(INDIRECT(I169))-1,COLUMN(I168),4))</f>
      </c>
      <c r="J168" s="48">
        <f>IF(F168&lt;&gt;"",IF(H168=H167,2,3),1)</f>
      </c>
      <c r="K168" s="10">
        <f>SUBSTITUTE(C168,"x,y,z","XYZ")</f>
      </c>
      <c r="L168" s="48">
        <f>IF(LEN(K168) - LEN(SUBSTITUTE(K168, ",", ""))&gt;0,LEN(K168) - LEN(SUBSTITUTE(K168, ",", "")),0)</f>
      </c>
    </row>
    <row x14ac:dyDescent="0.25" r="169" customHeight="1" ht="18.75">
      <c r="A169" s="64"/>
      <c r="B169" s="64"/>
      <c r="C169" s="64"/>
      <c r="D169" s="64"/>
      <c r="E169" s="10">
        <f>SUBSTITUTE(TRIM(MID(SUBSTITUTE(SUBSTITUTE(INDIRECT(H169),"x,y,z","XYZ"),",",REPT(" ", LEN(INDIRECT(H169)))),(ROW(INDIRECT(I169))-ROW(INDIRECT(H169))+1)*LEN(INDIRECT(H169))-LEN(INDIRECT(H169))+1,LEN(INDIRECT(H169)))),"XYZ","x,y,z")</f>
      </c>
      <c r="F169" s="10">
        <f>IF(ISTEXT(C169), ADDRESS(ROW(C169), COLUMN(C169), 1), "")</f>
      </c>
      <c r="G169" s="10">
        <f>IF(ISTEXT(C169), ADDRESS(ROW(C169), COLUMN(C169),4 ), "")</f>
      </c>
      <c r="H169" s="10">
        <f>IF(F169&lt;&gt;"", F169, H170)</f>
      </c>
      <c r="I169" s="10">
        <f>IF(G169=ADDRESS(ROW(INDIRECT(H169)),COLUMN(INDIRECT(H169)),4),ADDRESS(ROW(I169)+L169,COLUMN(I169),4),ADDRESS(ROW(INDIRECT(I170))-1,COLUMN(I169),4))</f>
      </c>
      <c r="J169" s="48">
        <f>IF(F169&lt;&gt;"",IF(H169=H168,2,3),1)</f>
      </c>
      <c r="K169" s="10">
        <f>SUBSTITUTE(C169,"x,y,z","XYZ")</f>
      </c>
      <c r="L169" s="48">
        <f>IF(LEN(K169) - LEN(SUBSTITUTE(K169, ",", ""))&gt;0,LEN(K169) - LEN(SUBSTITUTE(K169, ",", "")),0)</f>
      </c>
    </row>
    <row x14ac:dyDescent="0.25" r="170" customHeight="1" ht="18.75">
      <c r="A170" s="64"/>
      <c r="B170" s="64"/>
      <c r="C170" s="64"/>
      <c r="D170" s="64"/>
      <c r="E170" s="10">
        <f>SUBSTITUTE(TRIM(MID(SUBSTITUTE(SUBSTITUTE(INDIRECT(H170),"x,y,z","XYZ"),",",REPT(" ", LEN(INDIRECT(H170)))),(ROW(INDIRECT(I170))-ROW(INDIRECT(H170))+1)*LEN(INDIRECT(H170))-LEN(INDIRECT(H170))+1,LEN(INDIRECT(H170)))),"XYZ","x,y,z")</f>
      </c>
      <c r="F170" s="10">
        <f>IF(ISTEXT(C170), ADDRESS(ROW(C170), COLUMN(C170), 1), "")</f>
      </c>
      <c r="G170" s="10">
        <f>IF(ISTEXT(C170), ADDRESS(ROW(C170), COLUMN(C170),4 ), "")</f>
      </c>
      <c r="H170" s="10">
        <f>IF(F170&lt;&gt;"", F170, H171)</f>
      </c>
      <c r="I170" s="10">
        <f>IF(G170=ADDRESS(ROW(INDIRECT(H170)),COLUMN(INDIRECT(H170)),4),ADDRESS(ROW(I170)+L170,COLUMN(I170),4),ADDRESS(ROW(INDIRECT(I171))-1,COLUMN(I170),4))</f>
      </c>
      <c r="J170" s="48">
        <f>IF(F170&lt;&gt;"",IF(H170=H169,2,3),1)</f>
      </c>
      <c r="K170" s="10">
        <f>SUBSTITUTE(C170,"x,y,z","XYZ")</f>
      </c>
      <c r="L170" s="48">
        <f>IF(LEN(K170) - LEN(SUBSTITUTE(K170, ",", ""))&gt;0,LEN(K170) - LEN(SUBSTITUTE(K170, ",", "")),0)</f>
      </c>
    </row>
    <row x14ac:dyDescent="0.25" r="171" customHeight="1" ht="18.75">
      <c r="A171" s="59"/>
      <c r="B171" s="59"/>
      <c r="C171" s="59" t="s">
        <v>335</v>
      </c>
      <c r="D171" s="55" t="s">
        <v>336</v>
      </c>
      <c r="E171" s="10">
        <f>SUBSTITUTE(TRIM(MID(SUBSTITUTE(SUBSTITUTE(INDIRECT(H171),"x,y,z","XYZ"),",",REPT(" ", LEN(INDIRECT(H171)))),(ROW(INDIRECT(I171))-ROW(INDIRECT(H171))+1)*LEN(INDIRECT(H171))-LEN(INDIRECT(H171))+1,LEN(INDIRECT(H171)))),"XYZ","x,y,z")</f>
      </c>
      <c r="F171" s="10">
        <f>IF(ISTEXT(C171), ADDRESS(ROW(C171), COLUMN(C171), 1), "")</f>
      </c>
      <c r="G171" s="10">
        <f>IF(ISTEXT(C171), ADDRESS(ROW(C171), COLUMN(C171),4 ), "")</f>
      </c>
      <c r="H171" s="10">
        <f>IF(F171&lt;&gt;"", F171, H172)</f>
      </c>
      <c r="I171" s="10">
        <f>IF(G171=ADDRESS(ROW(INDIRECT(H171)),COLUMN(INDIRECT(H171)),4),ADDRESS(ROW(I171)+L171,COLUMN(I171),4),ADDRESS(ROW(INDIRECT(I172))-1,COLUMN(I171),4))</f>
      </c>
      <c r="J171" s="48">
        <f>IF(F171&lt;&gt;"",IF(H171=H170,2,3),1)</f>
      </c>
      <c r="K171" s="10">
        <f>SUBSTITUTE(C171,"x,y,z","XYZ")</f>
      </c>
      <c r="L171" s="48">
        <f>IF(LEN(K171) - LEN(SUBSTITUTE(K171, ",", ""))&gt;0,LEN(K171) - LEN(SUBSTITUTE(K171, ",", "")),0)</f>
      </c>
    </row>
    <row x14ac:dyDescent="0.25" r="172" customHeight="1" ht="18.75">
      <c r="A172" s="62" t="s">
        <v>345</v>
      </c>
      <c r="B172" s="31" t="s">
        <v>346</v>
      </c>
      <c r="C172" s="32"/>
      <c r="D172" s="32"/>
      <c r="E172" s="10">
        <f>SUBSTITUTE(TRIM(MID(SUBSTITUTE(SUBSTITUTE(INDIRECT(H172),"x,y,z","XYZ"),",",REPT(" ", LEN(INDIRECT(H172)))),(ROW(INDIRECT(I172))-ROW(INDIRECT(H172))+1)*LEN(INDIRECT(H172))-LEN(INDIRECT(H172))+1,LEN(INDIRECT(H172)))),"XYZ","x,y,z")</f>
      </c>
      <c r="F172" s="10">
        <f>IF(ISTEXT(C172), ADDRESS(ROW(C172), COLUMN(C172), 1), "")</f>
      </c>
      <c r="G172" s="10">
        <f>IF(ISTEXT(C172), ADDRESS(ROW(C172), COLUMN(C172),4 ), "")</f>
      </c>
      <c r="H172" s="10">
        <f>IF(F172&lt;&gt;"", F172, H173)</f>
      </c>
      <c r="I172" s="10">
        <f>IF(G172=ADDRESS(ROW(INDIRECT(H172)),COLUMN(INDIRECT(H172)),4),ADDRESS(ROW(I172)+L172,COLUMN(I172),4),ADDRESS(ROW(INDIRECT(I173))-1,COLUMN(I172),4))</f>
      </c>
      <c r="J172" s="48">
        <f>IF(F172&lt;&gt;"",IF(H172=H171,2,3),1)</f>
      </c>
      <c r="K172" s="10">
        <f>SUBSTITUTE(C172,"x,y,z","XYZ")</f>
      </c>
      <c r="L172" s="48">
        <f>IF(LEN(K172) - LEN(SUBSTITUTE(K172, ",", ""))&gt;0,LEN(K172) - LEN(SUBSTITUTE(K172, ",", "")),0)</f>
      </c>
    </row>
    <row x14ac:dyDescent="0.25" r="173" customHeight="1" ht="18.75">
      <c r="A173" s="64"/>
      <c r="B173" s="33"/>
      <c r="C173" s="64"/>
      <c r="D173" s="64"/>
      <c r="E173" s="10">
        <f>SUBSTITUTE(TRIM(MID(SUBSTITUTE(SUBSTITUTE(INDIRECT(H173),"x,y,z","XYZ"),",",REPT(" ", LEN(INDIRECT(H173)))),(ROW(INDIRECT(I173))-ROW(INDIRECT(H173))+1)*LEN(INDIRECT(H173))-LEN(INDIRECT(H173))+1,LEN(INDIRECT(H173)))),"XYZ","x,y,z")</f>
      </c>
      <c r="F173" s="10">
        <f>IF(ISTEXT(C173), ADDRESS(ROW(C173), COLUMN(C173), 1), "")</f>
      </c>
      <c r="G173" s="10">
        <f>IF(ISTEXT(C173), ADDRESS(ROW(C173), COLUMN(C173),4 ), "")</f>
      </c>
      <c r="H173" s="10">
        <f>IF(F173&lt;&gt;"", F173, H174)</f>
      </c>
      <c r="I173" s="10">
        <f>IF(G173=ADDRESS(ROW(INDIRECT(H173)),COLUMN(INDIRECT(H173)),4),ADDRESS(ROW(I173)+L173,COLUMN(I173),4),ADDRESS(ROW(INDIRECT(I174))-1,COLUMN(I173),4))</f>
      </c>
      <c r="J173" s="48">
        <f>IF(F173&lt;&gt;"",IF(H173=H172,2,3),1)</f>
      </c>
      <c r="K173" s="10">
        <f>SUBSTITUTE(C173,"x,y,z","XYZ")</f>
      </c>
      <c r="L173" s="48">
        <f>IF(LEN(K173) - LEN(SUBSTITUTE(K173, ",", ""))&gt;0,LEN(K173) - LEN(SUBSTITUTE(K173, ",", "")),0)</f>
      </c>
    </row>
    <row x14ac:dyDescent="0.25" r="174" customHeight="1" ht="18.75">
      <c r="A174" s="64"/>
      <c r="B174" s="33"/>
      <c r="C174" s="64"/>
      <c r="D174" s="64"/>
      <c r="E174" s="10">
        <f>SUBSTITUTE(TRIM(MID(SUBSTITUTE(SUBSTITUTE(INDIRECT(H174),"x,y,z","XYZ"),",",REPT(" ", LEN(INDIRECT(H174)))),(ROW(INDIRECT(I174))-ROW(INDIRECT(H174))+1)*LEN(INDIRECT(H174))-LEN(INDIRECT(H174))+1,LEN(INDIRECT(H174)))),"XYZ","x,y,z")</f>
      </c>
      <c r="F174" s="10">
        <f>IF(ISTEXT(C174), ADDRESS(ROW(C174), COLUMN(C174), 1), "")</f>
      </c>
      <c r="G174" s="10">
        <f>IF(ISTEXT(C174), ADDRESS(ROW(C174), COLUMN(C174),4 ), "")</f>
      </c>
      <c r="H174" s="10">
        <f>IF(F174&lt;&gt;"", F174, H175)</f>
      </c>
      <c r="I174" s="10">
        <f>IF(G174=ADDRESS(ROW(INDIRECT(H174)),COLUMN(INDIRECT(H174)),4),ADDRESS(ROW(I174)+L174,COLUMN(I174),4),ADDRESS(ROW(INDIRECT(I175))-1,COLUMN(I174),4))</f>
      </c>
      <c r="J174" s="48">
        <f>IF(F174&lt;&gt;"",IF(H174=H173,2,3),1)</f>
      </c>
      <c r="K174" s="10">
        <f>SUBSTITUTE(C174,"x,y,z","XYZ")</f>
      </c>
      <c r="L174" s="48">
        <f>IF(LEN(K174) - LEN(SUBSTITUTE(K174, ",", ""))&gt;0,LEN(K174) - LEN(SUBSTITUTE(K174, ",", "")),0)</f>
      </c>
    </row>
    <row x14ac:dyDescent="0.25" r="175" customHeight="1" ht="18.75">
      <c r="A175" s="59"/>
      <c r="B175" s="36"/>
      <c r="C175" s="55" t="s">
        <v>347</v>
      </c>
      <c r="D175" s="55" t="s">
        <v>348</v>
      </c>
      <c r="E175" s="10">
        <f>SUBSTITUTE(TRIM(MID(SUBSTITUTE(SUBSTITUTE(INDIRECT(H175),"x,y,z","XYZ"),",",REPT(" ", LEN(INDIRECT(H175)))),(ROW(INDIRECT(I175))-ROW(INDIRECT(H175))+1)*LEN(INDIRECT(H175))-LEN(INDIRECT(H175))+1,LEN(INDIRECT(H175)))),"XYZ","x,y,z")</f>
      </c>
      <c r="F175" s="10">
        <f>IF(ISTEXT(C175), ADDRESS(ROW(C175), COLUMN(C175), 1), "")</f>
      </c>
      <c r="G175" s="10">
        <f>IF(ISTEXT(C175), ADDRESS(ROW(C175), COLUMN(C175),4 ), "")</f>
      </c>
      <c r="H175" s="10">
        <f>IF(F175&lt;&gt;"", F175, H176)</f>
      </c>
      <c r="I175" s="10">
        <f>IF(G175=ADDRESS(ROW(INDIRECT(H175)),COLUMN(INDIRECT(H175)),4),ADDRESS(ROW(I175)+L175,COLUMN(I175),4),ADDRESS(ROW(INDIRECT(I176))-1,COLUMN(I175),4))</f>
      </c>
      <c r="J175" s="48">
        <f>IF(F175&lt;&gt;"",IF(H175=H174,2,3),1)</f>
      </c>
      <c r="K175" s="10">
        <f>SUBSTITUTE(C175,"x,y,z","XYZ")</f>
      </c>
      <c r="L175" s="48">
        <f>IF(LEN(K175) - LEN(SUBSTITUTE(K175, ",", ""))&gt;0,LEN(K175) - LEN(SUBSTITUTE(K175, ",", "")),0)</f>
      </c>
    </row>
    <row x14ac:dyDescent="0.25" r="176" customHeight="1" ht="18.75">
      <c r="A176" s="31" t="s">
        <v>349</v>
      </c>
      <c r="B176" s="31" t="s">
        <v>350</v>
      </c>
      <c r="C176" s="59"/>
      <c r="D176" s="59"/>
      <c r="E176" s="10">
        <f>SUBSTITUTE(TRIM(MID(SUBSTITUTE(SUBSTITUTE(INDIRECT(H176),"x,y,z","XYZ"),",",REPT(" ", LEN(INDIRECT(H176)))),(ROW(INDIRECT(I176))-ROW(INDIRECT(H176))+1)*LEN(INDIRECT(H176))-LEN(INDIRECT(H176))+1,LEN(INDIRECT(H176)))),"XYZ","x,y,z")</f>
      </c>
      <c r="F176" s="10">
        <f>IF(ISTEXT(C176), ADDRESS(ROW(C176), COLUMN(C176), 1), "")</f>
      </c>
      <c r="G176" s="10">
        <f>IF(ISTEXT(C176), ADDRESS(ROW(C176), COLUMN(C176),4 ), "")</f>
      </c>
      <c r="H176" s="10">
        <f>IF(F176&lt;&gt;"", F176, H177)</f>
      </c>
      <c r="I176" s="10">
        <f>IF(G176=ADDRESS(ROW(INDIRECT(H176)),COLUMN(INDIRECT(H176)),4),ADDRESS(ROW(I176)+L176,COLUMN(I176),4),ADDRESS(ROW(INDIRECT(I177))-1,COLUMN(I176),4))</f>
      </c>
      <c r="J176" s="48">
        <f>IF(F176&lt;&gt;"",IF(H176=H175,2,3),1)</f>
      </c>
      <c r="K176" s="10">
        <f>SUBSTITUTE(C176,"x,y,z","XYZ")</f>
      </c>
      <c r="L176" s="48">
        <f>IF(LEN(K176) - LEN(SUBSTITUTE(K176, ",", ""))&gt;0,LEN(K176) - LEN(SUBSTITUTE(K176, ",", "")),0)</f>
      </c>
    </row>
    <row x14ac:dyDescent="0.25" r="177" customHeight="1" ht="18.75">
      <c r="A177" s="33"/>
      <c r="B177" s="33"/>
      <c r="C177" s="59"/>
      <c r="D177" s="59"/>
      <c r="E177" s="10">
        <f>SUBSTITUTE(TRIM(MID(SUBSTITUTE(SUBSTITUTE(INDIRECT(H177),"x,y,z","XYZ"),",",REPT(" ", LEN(INDIRECT(H177)))),(ROW(INDIRECT(I177))-ROW(INDIRECT(H177))+1)*LEN(INDIRECT(H177))-LEN(INDIRECT(H177))+1,LEN(INDIRECT(H177)))),"XYZ","x,y,z")</f>
      </c>
      <c r="F177" s="10">
        <f>IF(ISTEXT(C177), ADDRESS(ROW(C177), COLUMN(C177), 1), "")</f>
      </c>
      <c r="G177" s="10">
        <f>IF(ISTEXT(C177), ADDRESS(ROW(C177), COLUMN(C177),4 ), "")</f>
      </c>
      <c r="H177" s="10">
        <f>IF(F177&lt;&gt;"", F177, H178)</f>
      </c>
      <c r="I177" s="10">
        <f>IF(G177=ADDRESS(ROW(INDIRECT(H177)),COLUMN(INDIRECT(H177)),4),ADDRESS(ROW(I177)+L177,COLUMN(I177),4),ADDRESS(ROW(INDIRECT(I178))-1,COLUMN(I177),4))</f>
      </c>
      <c r="J177" s="48">
        <f>IF(F177&lt;&gt;"",IF(H177=H176,2,3),1)</f>
      </c>
      <c r="K177" s="10">
        <f>SUBSTITUTE(C177,"x,y,z","XYZ")</f>
      </c>
      <c r="L177" s="48">
        <f>IF(LEN(K177) - LEN(SUBSTITUTE(K177, ",", ""))&gt;0,LEN(K177) - LEN(SUBSTITUTE(K177, ",", "")),0)</f>
      </c>
    </row>
    <row x14ac:dyDescent="0.25" r="178" customHeight="1" ht="18.75">
      <c r="A178" s="36"/>
      <c r="B178" s="36"/>
      <c r="C178" s="45" t="s">
        <v>351</v>
      </c>
      <c r="D178" s="45" t="s">
        <v>352</v>
      </c>
      <c r="E178" s="10">
        <f>SUBSTITUTE(TRIM(MID(SUBSTITUTE(SUBSTITUTE(INDIRECT(H178),"x,y,z","XYZ"),",",REPT(" ", LEN(INDIRECT(H178)))),(ROW(INDIRECT(I178))-ROW(INDIRECT(H178))+1)*LEN(INDIRECT(H178))-LEN(INDIRECT(H178))+1,LEN(INDIRECT(H178)))),"XYZ","x,y,z")</f>
      </c>
      <c r="F178" s="10">
        <f>IF(ISTEXT(C178), ADDRESS(ROW(C178), COLUMN(C178), 1), "")</f>
      </c>
      <c r="G178" s="10">
        <f>IF(ISTEXT(C178), ADDRESS(ROW(C178), COLUMN(C178),4 ), "")</f>
      </c>
      <c r="H178" s="10">
        <f>IF(F178&lt;&gt;"", F178, H179)</f>
      </c>
      <c r="I178" s="10">
        <f>IF(G178=ADDRESS(ROW(INDIRECT(H178)),COLUMN(INDIRECT(H178)),4),ADDRESS(ROW(I178)+L178,COLUMN(I178),4),ADDRESS(ROW(INDIRECT(I179))-1,COLUMN(I178),4))</f>
      </c>
      <c r="J178" s="48">
        <f>IF(F178&lt;&gt;"",IF(H178=H177,2,3),1)</f>
      </c>
      <c r="K178" s="10">
        <f>SUBSTITUTE(C178,"x,y,z","XYZ")</f>
      </c>
      <c r="L178" s="48">
        <f>IF(LEN(K178) - LEN(SUBSTITUTE(K178, ",", ""))&gt;0,LEN(K178) - LEN(SUBSTITUTE(K178, ",", "")),0)</f>
      </c>
    </row>
    <row x14ac:dyDescent="0.25" r="179" customHeight="1" ht="18.75">
      <c r="A179" s="62" t="s">
        <v>353</v>
      </c>
      <c r="B179" s="62" t="s">
        <v>354</v>
      </c>
      <c r="C179" s="55"/>
      <c r="D179" s="55"/>
      <c r="E179" s="10">
        <f>SUBSTITUTE(TRIM(MID(SUBSTITUTE(SUBSTITUTE(INDIRECT(H179),"x,y,z","XYZ"),",",REPT(" ", LEN(INDIRECT(H179)))),(ROW(INDIRECT(I179))-ROW(INDIRECT(H179))+1)*LEN(INDIRECT(H179))-LEN(INDIRECT(H179))+1,LEN(INDIRECT(H179)))),"XYZ","x,y,z")</f>
      </c>
      <c r="F179" s="10">
        <f>IF(ISTEXT(C179), ADDRESS(ROW(C179), COLUMN(C179), 1), "")</f>
      </c>
      <c r="G179" s="10">
        <f>IF(ISTEXT(C179), ADDRESS(ROW(C179), COLUMN(C179),4 ), "")</f>
      </c>
      <c r="H179" s="10">
        <f>IF(F179&lt;&gt;"", F179, H180)</f>
      </c>
      <c r="I179" s="10">
        <f>IF(G179=ADDRESS(ROW(INDIRECT(H179)),COLUMN(INDIRECT(H179)),4),ADDRESS(ROW(I179)+L179,COLUMN(I179),4),ADDRESS(ROW(INDIRECT(I180))-1,COLUMN(I179),4))</f>
      </c>
      <c r="J179" s="48">
        <f>IF(F179&lt;&gt;"",IF(H179=H178,2,3),1)</f>
      </c>
      <c r="K179" s="10">
        <f>SUBSTITUTE(C179,"x,y,z","XYZ")</f>
      </c>
      <c r="L179" s="48">
        <f>IF(LEN(K179) - LEN(SUBSTITUTE(K179, ",", ""))&gt;0,LEN(K179) - LEN(SUBSTITUTE(K179, ",", "")),0)</f>
      </c>
    </row>
    <row x14ac:dyDescent="0.25" r="180" customHeight="1" ht="18.75">
      <c r="A180" s="64"/>
      <c r="B180" s="64"/>
      <c r="C180" s="64"/>
      <c r="D180" s="64"/>
      <c r="E180" s="10">
        <f>SUBSTITUTE(TRIM(MID(SUBSTITUTE(SUBSTITUTE(INDIRECT(H180),"x,y,z","XYZ"),",",REPT(" ", LEN(INDIRECT(H180)))),(ROW(INDIRECT(I180))-ROW(INDIRECT(H180))+1)*LEN(INDIRECT(H180))-LEN(INDIRECT(H180))+1,LEN(INDIRECT(H180)))),"XYZ","x,y,z")</f>
      </c>
      <c r="F180" s="10">
        <f>IF(ISTEXT(C180), ADDRESS(ROW(C180), COLUMN(C180), 1), "")</f>
      </c>
      <c r="G180" s="10">
        <f>IF(ISTEXT(C180), ADDRESS(ROW(C180), COLUMN(C180),4 ), "")</f>
      </c>
      <c r="H180" s="10">
        <f>IF(F180&lt;&gt;"", F180, H181)</f>
      </c>
      <c r="I180" s="10">
        <f>IF(G180=ADDRESS(ROW(INDIRECT(H180)),COLUMN(INDIRECT(H180)),4),ADDRESS(ROW(I180)+L180,COLUMN(I180),4),ADDRESS(ROW(INDIRECT(I181))-1,COLUMN(I180),4))</f>
      </c>
      <c r="J180" s="48">
        <f>IF(F180&lt;&gt;"",IF(H180=H179,2,3),1)</f>
      </c>
      <c r="K180" s="10">
        <f>SUBSTITUTE(C180,"x,y,z","XYZ")</f>
      </c>
      <c r="L180" s="48">
        <f>IF(LEN(K180) - LEN(SUBSTITUTE(K180, ",", ""))&gt;0,LEN(K180) - LEN(SUBSTITUTE(K180, ",", "")),0)</f>
      </c>
    </row>
    <row x14ac:dyDescent="0.25" r="181" customHeight="1" ht="18.75">
      <c r="A181" s="64"/>
      <c r="B181" s="64"/>
      <c r="C181" s="64"/>
      <c r="D181" s="64"/>
      <c r="E181" s="10">
        <f>SUBSTITUTE(TRIM(MID(SUBSTITUTE(SUBSTITUTE(INDIRECT(H181),"x,y,z","XYZ"),",",REPT(" ", LEN(INDIRECT(H181)))),(ROW(INDIRECT(I181))-ROW(INDIRECT(H181))+1)*LEN(INDIRECT(H181))-LEN(INDIRECT(H181))+1,LEN(INDIRECT(H181)))),"XYZ","x,y,z")</f>
      </c>
      <c r="F181" s="10">
        <f>IF(ISTEXT(C181), ADDRESS(ROW(C181), COLUMN(C181), 1), "")</f>
      </c>
      <c r="G181" s="10">
        <f>IF(ISTEXT(C181), ADDRESS(ROW(C181), COLUMN(C181),4 ), "")</f>
      </c>
      <c r="H181" s="10">
        <f>IF(F181&lt;&gt;"", F181, H182)</f>
      </c>
      <c r="I181" s="10">
        <f>IF(G181=ADDRESS(ROW(INDIRECT(H181)),COLUMN(INDIRECT(H181)),4),ADDRESS(ROW(I181)+L181,COLUMN(I181),4),ADDRESS(ROW(INDIRECT(I182))-1,COLUMN(I181),4))</f>
      </c>
      <c r="J181" s="48">
        <f>IF(F181&lt;&gt;"",IF(H181=H180,2,3),1)</f>
      </c>
      <c r="K181" s="10">
        <f>SUBSTITUTE(C181,"x,y,z","XYZ")</f>
      </c>
      <c r="L181" s="48">
        <f>IF(LEN(K181) - LEN(SUBSTITUTE(K181, ",", ""))&gt;0,LEN(K181) - LEN(SUBSTITUTE(K181, ",", "")),0)</f>
      </c>
    </row>
    <row x14ac:dyDescent="0.25" r="182" customHeight="1" ht="18.75">
      <c r="A182" s="59"/>
      <c r="B182" s="59"/>
      <c r="C182" s="59" t="s">
        <v>335</v>
      </c>
      <c r="D182" s="59" t="s">
        <v>336</v>
      </c>
      <c r="E182" s="10">
        <f>SUBSTITUTE(TRIM(MID(SUBSTITUTE(SUBSTITUTE(INDIRECT(H182),"x,y,z","XYZ"),",",REPT(" ", LEN(INDIRECT(H182)))),(ROW(INDIRECT(I182))-ROW(INDIRECT(H182))+1)*LEN(INDIRECT(H182))-LEN(INDIRECT(H182))+1,LEN(INDIRECT(H182)))),"XYZ","x,y,z")</f>
      </c>
      <c r="F182" s="10">
        <f>IF(ISTEXT(C182), ADDRESS(ROW(C182), COLUMN(C182), 1), "")</f>
      </c>
      <c r="G182" s="10">
        <f>IF(ISTEXT(C182), ADDRESS(ROW(C182), COLUMN(C182),4 ), "")</f>
      </c>
      <c r="H182" s="10">
        <f>IF(F182&lt;&gt;"", F182, H183)</f>
      </c>
      <c r="I182" s="10">
        <f>IF(G182=ADDRESS(ROW(INDIRECT(H182)),COLUMN(INDIRECT(H182)),4),ADDRESS(ROW(I182)+L182,COLUMN(I182),4),ADDRESS(ROW(INDIRECT(I183))-1,COLUMN(I182),4))</f>
      </c>
      <c r="J182" s="48">
        <f>IF(F182&lt;&gt;"",IF(H182=H181,2,3),1)</f>
      </c>
      <c r="K182" s="10">
        <f>SUBSTITUTE(C182,"x,y,z","XYZ")</f>
      </c>
      <c r="L182" s="48">
        <f>IF(LEN(K182) - LEN(SUBSTITUTE(K182, ",", ""))&gt;0,LEN(K182) - LEN(SUBSTITUTE(K182, ",", "")),0)</f>
      </c>
    </row>
    <row x14ac:dyDescent="0.25" r="183" customHeight="1" ht="18.75">
      <c r="A183" s="31" t="s">
        <v>355</v>
      </c>
      <c r="B183" s="31" t="s">
        <v>356</v>
      </c>
      <c r="C183" s="59"/>
      <c r="D183" s="59"/>
      <c r="E183" s="10">
        <f>SUBSTITUTE(TRIM(MID(SUBSTITUTE(SUBSTITUTE(INDIRECT(H183),"x,y,z","XYZ"),",",REPT(" ", LEN(INDIRECT(H183)))),(ROW(INDIRECT(I183))-ROW(INDIRECT(H183))+1)*LEN(INDIRECT(H183))-LEN(INDIRECT(H183))+1,LEN(INDIRECT(H183)))),"XYZ","x,y,z")</f>
      </c>
      <c r="F183" s="10">
        <f>IF(ISTEXT(C183), ADDRESS(ROW(C183), COLUMN(C183), 1), "")</f>
      </c>
      <c r="G183" s="10">
        <f>IF(ISTEXT(C183), ADDRESS(ROW(C183), COLUMN(C183),4 ), "")</f>
      </c>
      <c r="H183" s="10">
        <f>IF(F183&lt;&gt;"", F183, H184)</f>
      </c>
      <c r="I183" s="10">
        <f>IF(G183=ADDRESS(ROW(INDIRECT(H183)),COLUMN(INDIRECT(H183)),4),ADDRESS(ROW(I183)+L183,COLUMN(I183),4),ADDRESS(ROW(INDIRECT(I184))-1,COLUMN(I183),4))</f>
      </c>
      <c r="J183" s="48">
        <f>IF(F183&lt;&gt;"",IF(H183=H182,2,3),1)</f>
      </c>
      <c r="K183" s="10">
        <f>SUBSTITUTE(C183,"x,y,z","XYZ")</f>
      </c>
      <c r="L183" s="48">
        <f>IF(LEN(K183) - LEN(SUBSTITUTE(K183, ",", ""))&gt;0,LEN(K183) - LEN(SUBSTITUTE(K183, ",", "")),0)</f>
      </c>
    </row>
    <row x14ac:dyDescent="0.25" r="184" customHeight="1" ht="18.75">
      <c r="A184" s="36"/>
      <c r="B184" s="36"/>
      <c r="C184" s="45" t="s">
        <v>357</v>
      </c>
      <c r="D184" s="45" t="s">
        <v>358</v>
      </c>
      <c r="E184" s="10">
        <f>SUBSTITUTE(TRIM(MID(SUBSTITUTE(SUBSTITUTE(INDIRECT(H184),"x,y,z","XYZ"),",",REPT(" ", LEN(INDIRECT(H184)))),(ROW(INDIRECT(I184))-ROW(INDIRECT(H184))+1)*LEN(INDIRECT(H184))-LEN(INDIRECT(H184))+1,LEN(INDIRECT(H184)))),"XYZ","x,y,z")</f>
      </c>
      <c r="F184" s="10">
        <f>IF(ISTEXT(C184), ADDRESS(ROW(C184), COLUMN(C184), 1), "")</f>
      </c>
      <c r="G184" s="10">
        <f>IF(ISTEXT(C184), ADDRESS(ROW(C184), COLUMN(C184),4 ), "")</f>
      </c>
      <c r="H184" s="10">
        <f>IF(F184&lt;&gt;"", F184, H185)</f>
      </c>
      <c r="I184" s="10">
        <f>IF(G184=ADDRESS(ROW(INDIRECT(H184)),COLUMN(INDIRECT(H184)),4),ADDRESS(ROW(I184)+L184,COLUMN(I184),4),ADDRESS(ROW(INDIRECT(I185))-1,COLUMN(I184),4))</f>
      </c>
      <c r="J184" s="48">
        <f>IF(F184&lt;&gt;"",IF(H184=H183,2,3),1)</f>
      </c>
      <c r="K184" s="10">
        <f>SUBSTITUTE(C184,"x,y,z","XYZ")</f>
      </c>
      <c r="L184" s="48">
        <f>IF(LEN(K184) - LEN(SUBSTITUTE(K184, ",", ""))&gt;0,LEN(K184) - LEN(SUBSTITUTE(K184, ",", "")),0)</f>
      </c>
    </row>
    <row x14ac:dyDescent="0.25" r="185" customHeight="1" ht="18.75">
      <c r="A185" s="62" t="s">
        <v>359</v>
      </c>
      <c r="B185" s="62" t="s">
        <v>360</v>
      </c>
      <c r="C185" s="55"/>
      <c r="D185" s="55"/>
      <c r="E185" s="10">
        <f>SUBSTITUTE(TRIM(MID(SUBSTITUTE(SUBSTITUTE(INDIRECT(H185),"x,y,z","XYZ"),",",REPT(" ", LEN(INDIRECT(H185)))),(ROW(INDIRECT(I185))-ROW(INDIRECT(H185))+1)*LEN(INDIRECT(H185))-LEN(INDIRECT(H185))+1,LEN(INDIRECT(H185)))),"XYZ","x,y,z")</f>
      </c>
      <c r="F185" s="10">
        <f>IF(ISTEXT(C185), ADDRESS(ROW(C185), COLUMN(C185), 1), "")</f>
      </c>
      <c r="G185" s="10">
        <f>IF(ISTEXT(C185), ADDRESS(ROW(C185), COLUMN(C185),4 ), "")</f>
      </c>
      <c r="H185" s="10">
        <f>IF(F185&lt;&gt;"", F185, H186)</f>
      </c>
      <c r="I185" s="10">
        <f>IF(G185=ADDRESS(ROW(INDIRECT(H185)),COLUMN(INDIRECT(H185)),4),ADDRESS(ROW(I185)+L185,COLUMN(I185),4),ADDRESS(ROW(INDIRECT(I186))-1,COLUMN(I185),4))</f>
      </c>
      <c r="J185" s="48">
        <f>IF(F185&lt;&gt;"",IF(H185=H184,2,3),1)</f>
      </c>
      <c r="K185" s="10">
        <f>SUBSTITUTE(C185,"x,y,z","XYZ")</f>
      </c>
      <c r="L185" s="48">
        <f>IF(LEN(K185) - LEN(SUBSTITUTE(K185, ",", ""))&gt;0,LEN(K185) - LEN(SUBSTITUTE(K185, ",", "")),0)</f>
      </c>
    </row>
    <row x14ac:dyDescent="0.25" r="186" customHeight="1" ht="18.75">
      <c r="A186" s="64"/>
      <c r="B186" s="64"/>
      <c r="C186" s="64"/>
      <c r="D186" s="64"/>
      <c r="E186" s="10">
        <f>SUBSTITUTE(TRIM(MID(SUBSTITUTE(SUBSTITUTE(INDIRECT(H186),"x,y,z","XYZ"),",",REPT(" ", LEN(INDIRECT(H186)))),(ROW(INDIRECT(I186))-ROW(INDIRECT(H186))+1)*LEN(INDIRECT(H186))-LEN(INDIRECT(H186))+1,LEN(INDIRECT(H186)))),"XYZ","x,y,z")</f>
      </c>
      <c r="F186" s="10">
        <f>IF(ISTEXT(C186), ADDRESS(ROW(C186), COLUMN(C186), 1), "")</f>
      </c>
      <c r="G186" s="10">
        <f>IF(ISTEXT(C186), ADDRESS(ROW(C186), COLUMN(C186),4 ), "")</f>
      </c>
      <c r="H186" s="10">
        <f>IF(F186&lt;&gt;"", F186, H187)</f>
      </c>
      <c r="I186" s="10">
        <f>IF(G186=ADDRESS(ROW(INDIRECT(H186)),COLUMN(INDIRECT(H186)),4),ADDRESS(ROW(I186)+L186,COLUMN(I186),4),ADDRESS(ROW(INDIRECT(I187))-1,COLUMN(I186),4))</f>
      </c>
      <c r="J186" s="48">
        <f>IF(F186&lt;&gt;"",IF(H186=H185,2,3),1)</f>
      </c>
      <c r="K186" s="10">
        <f>SUBSTITUTE(C186,"x,y,z","XYZ")</f>
      </c>
      <c r="L186" s="48">
        <f>IF(LEN(K186) - LEN(SUBSTITUTE(K186, ",", ""))&gt;0,LEN(K186) - LEN(SUBSTITUTE(K186, ",", "")),0)</f>
      </c>
    </row>
    <row x14ac:dyDescent="0.25" r="187" customHeight="1" ht="18.75">
      <c r="A187" s="64"/>
      <c r="B187" s="64"/>
      <c r="C187" s="64"/>
      <c r="D187" s="64"/>
      <c r="E187" s="10">
        <f>SUBSTITUTE(TRIM(MID(SUBSTITUTE(SUBSTITUTE(INDIRECT(H187),"x,y,z","XYZ"),",",REPT(" ", LEN(INDIRECT(H187)))),(ROW(INDIRECT(I187))-ROW(INDIRECT(H187))+1)*LEN(INDIRECT(H187))-LEN(INDIRECT(H187))+1,LEN(INDIRECT(H187)))),"XYZ","x,y,z")</f>
      </c>
      <c r="F187" s="10">
        <f>IF(ISTEXT(C187), ADDRESS(ROW(C187), COLUMN(C187), 1), "")</f>
      </c>
      <c r="G187" s="10">
        <f>IF(ISTEXT(C187), ADDRESS(ROW(C187), COLUMN(C187),4 ), "")</f>
      </c>
      <c r="H187" s="10">
        <f>IF(F187&lt;&gt;"", F187, H188)</f>
      </c>
      <c r="I187" s="10">
        <f>IF(G187=ADDRESS(ROW(INDIRECT(H187)),COLUMN(INDIRECT(H187)),4),ADDRESS(ROW(I187)+L187,COLUMN(I187),4),ADDRESS(ROW(INDIRECT(I188))-1,COLUMN(I187),4))</f>
      </c>
      <c r="J187" s="48">
        <f>IF(F187&lt;&gt;"",IF(H187=H186,2,3),1)</f>
      </c>
      <c r="K187" s="10">
        <f>SUBSTITUTE(C187,"x,y,z","XYZ")</f>
      </c>
      <c r="L187" s="48">
        <f>IF(LEN(K187) - LEN(SUBSTITUTE(K187, ",", ""))&gt;0,LEN(K187) - LEN(SUBSTITUTE(K187, ",", "")),0)</f>
      </c>
    </row>
    <row x14ac:dyDescent="0.25" r="188" customHeight="1" ht="18.75">
      <c r="A188" s="64"/>
      <c r="B188" s="64"/>
      <c r="C188" s="64"/>
      <c r="D188" s="64"/>
      <c r="E188" s="10">
        <f>SUBSTITUTE(TRIM(MID(SUBSTITUTE(SUBSTITUTE(INDIRECT(H188),"x,y,z","XYZ"),",",REPT(" ", LEN(INDIRECT(H188)))),(ROW(INDIRECT(I188))-ROW(INDIRECT(H188))+1)*LEN(INDIRECT(H188))-LEN(INDIRECT(H188))+1,LEN(INDIRECT(H188)))),"XYZ","x,y,z")</f>
      </c>
      <c r="F188" s="10">
        <f>IF(ISTEXT(C188), ADDRESS(ROW(C188), COLUMN(C188), 1), "")</f>
      </c>
      <c r="G188" s="10">
        <f>IF(ISTEXT(C188), ADDRESS(ROW(C188), COLUMN(C188),4 ), "")</f>
      </c>
      <c r="H188" s="10">
        <f>IF(F188&lt;&gt;"", F188, H189)</f>
      </c>
      <c r="I188" s="10">
        <f>IF(G188=ADDRESS(ROW(INDIRECT(H188)),COLUMN(INDIRECT(H188)),4),ADDRESS(ROW(I188)+L188,COLUMN(I188),4),ADDRESS(ROW(INDIRECT(I189))-1,COLUMN(I188),4))</f>
      </c>
      <c r="J188" s="48">
        <f>IF(F188&lt;&gt;"",IF(H188=H187,2,3),1)</f>
      </c>
      <c r="K188" s="10">
        <f>SUBSTITUTE(C188,"x,y,z","XYZ")</f>
      </c>
      <c r="L188" s="48">
        <f>IF(LEN(K188) - LEN(SUBSTITUTE(K188, ",", ""))&gt;0,LEN(K188) - LEN(SUBSTITUTE(K188, ",", "")),0)</f>
      </c>
    </row>
    <row x14ac:dyDescent="0.25" r="189" customHeight="1" ht="18.75">
      <c r="A189" s="59"/>
      <c r="B189" s="59"/>
      <c r="C189" s="59" t="s">
        <v>361</v>
      </c>
      <c r="D189" s="59" t="s">
        <v>362</v>
      </c>
      <c r="E189" s="10">
        <f>SUBSTITUTE(TRIM(MID(SUBSTITUTE(SUBSTITUTE(INDIRECT(H189),"x,y,z","XYZ"),",",REPT(" ", LEN(INDIRECT(H189)))),(ROW(INDIRECT(I189))-ROW(INDIRECT(H189))+1)*LEN(INDIRECT(H189))-LEN(INDIRECT(H189))+1,LEN(INDIRECT(H189)))),"XYZ","x,y,z")</f>
      </c>
      <c r="F189" s="10">
        <f>IF(ISTEXT(C189), ADDRESS(ROW(C189), COLUMN(C189), 1), "")</f>
      </c>
      <c r="G189" s="10">
        <f>IF(ISTEXT(C189), ADDRESS(ROW(C189), COLUMN(C189),4 ), "")</f>
      </c>
      <c r="H189" s="10">
        <f>IF(F189&lt;&gt;"", F189, H190)</f>
      </c>
      <c r="I189" s="10">
        <f>IF(G189=ADDRESS(ROW(INDIRECT(H189)),COLUMN(INDIRECT(H189)),4),ADDRESS(ROW(I189)+L189,COLUMN(I189),4),ADDRESS(ROW(INDIRECT(I190))-1,COLUMN(I189),4))</f>
      </c>
      <c r="J189" s="48">
        <f>IF(F189&lt;&gt;"",IF(H189=H188,2,3),1)</f>
      </c>
      <c r="K189" s="10">
        <f>SUBSTITUTE(C189,"x,y,z","XYZ")</f>
      </c>
      <c r="L189" s="48">
        <f>IF(LEN(K189) - LEN(SUBSTITUTE(K189, ",", ""))&gt;0,LEN(K189) - LEN(SUBSTITUTE(K189, ",", "")),0)</f>
      </c>
    </row>
    <row x14ac:dyDescent="0.25" r="190" customHeight="1" ht="18.75">
      <c r="A190" s="31" t="s">
        <v>363</v>
      </c>
      <c r="B190" s="31" t="s">
        <v>364</v>
      </c>
      <c r="C190" s="59"/>
      <c r="D190" s="59"/>
      <c r="E190" s="10">
        <f>SUBSTITUTE(TRIM(MID(SUBSTITUTE(SUBSTITUTE(INDIRECT(H190),"x,y,z","XYZ"),",",REPT(" ", LEN(INDIRECT(H190)))),(ROW(INDIRECT(I190))-ROW(INDIRECT(H190))+1)*LEN(INDIRECT(H190))-LEN(INDIRECT(H190))+1,LEN(INDIRECT(H190)))),"XYZ","x,y,z")</f>
      </c>
      <c r="F190" s="10">
        <f>IF(ISTEXT(C190), ADDRESS(ROW(C190), COLUMN(C190), 1), "")</f>
      </c>
      <c r="G190" s="10">
        <f>IF(ISTEXT(C190), ADDRESS(ROW(C190), COLUMN(C190),4 ), "")</f>
      </c>
      <c r="H190" s="10">
        <f>IF(F190&lt;&gt;"", F190, H191)</f>
      </c>
      <c r="I190" s="10">
        <f>IF(G190=ADDRESS(ROW(INDIRECT(H190)),COLUMN(INDIRECT(H190)),4),ADDRESS(ROW(I190)+L190,COLUMN(I190),4),ADDRESS(ROW(INDIRECT(I191))-1,COLUMN(I190),4))</f>
      </c>
      <c r="J190" s="48">
        <f>IF(F190&lt;&gt;"",IF(H190=H189,2,3),1)</f>
      </c>
      <c r="K190" s="10">
        <f>SUBSTITUTE(C190,"x,y,z","XYZ")</f>
      </c>
      <c r="L190" s="48">
        <f>IF(LEN(K190) - LEN(SUBSTITUTE(K190, ",", ""))&gt;0,LEN(K190) - LEN(SUBSTITUTE(K190, ",", "")),0)</f>
      </c>
    </row>
    <row x14ac:dyDescent="0.25" r="191" customHeight="1" ht="18.75">
      <c r="A191" s="33"/>
      <c r="B191" s="33"/>
      <c r="C191" s="59"/>
      <c r="D191" s="59"/>
      <c r="E191" s="10">
        <f>SUBSTITUTE(TRIM(MID(SUBSTITUTE(SUBSTITUTE(INDIRECT(H191),"x,y,z","XYZ"),",",REPT(" ", LEN(INDIRECT(H191)))),(ROW(INDIRECT(I191))-ROW(INDIRECT(H191))+1)*LEN(INDIRECT(H191))-LEN(INDIRECT(H191))+1,LEN(INDIRECT(H191)))),"XYZ","x,y,z")</f>
      </c>
      <c r="F191" s="10">
        <f>IF(ISTEXT(C191), ADDRESS(ROW(C191), COLUMN(C191), 1), "")</f>
      </c>
      <c r="G191" s="10">
        <f>IF(ISTEXT(C191), ADDRESS(ROW(C191), COLUMN(C191),4 ), "")</f>
      </c>
      <c r="H191" s="10">
        <f>IF(F191&lt;&gt;"", F191, H192)</f>
      </c>
      <c r="I191" s="10">
        <f>IF(G191=ADDRESS(ROW(INDIRECT(H191)),COLUMN(INDIRECT(H191)),4),ADDRESS(ROW(I191)+L191,COLUMN(I191),4),ADDRESS(ROW(INDIRECT(I192))-1,COLUMN(I191),4))</f>
      </c>
      <c r="J191" s="48">
        <f>IF(F191&lt;&gt;"",IF(H191=H190,2,3),1)</f>
      </c>
      <c r="K191" s="10">
        <f>SUBSTITUTE(C191,"x,y,z","XYZ")</f>
      </c>
      <c r="L191" s="48">
        <f>IF(LEN(K191) - LEN(SUBSTITUTE(K191, ",", ""))&gt;0,LEN(K191) - LEN(SUBSTITUTE(K191, ",", "")),0)</f>
      </c>
    </row>
    <row x14ac:dyDescent="0.25" r="192" customHeight="1" ht="18.75">
      <c r="A192" s="36"/>
      <c r="B192" s="36"/>
      <c r="C192" s="45" t="s">
        <v>365</v>
      </c>
      <c r="D192" s="45" t="s">
        <v>366</v>
      </c>
      <c r="E192" s="10">
        <f>SUBSTITUTE(TRIM(MID(SUBSTITUTE(SUBSTITUTE(INDIRECT(H192),"x,y,z","XYZ"),",",REPT(" ", LEN(INDIRECT(H192)))),(ROW(INDIRECT(I192))-ROW(INDIRECT(H192))+1)*LEN(INDIRECT(H192))-LEN(INDIRECT(H192))+1,LEN(INDIRECT(H192)))),"XYZ","x,y,z")</f>
      </c>
      <c r="F192" s="10">
        <f>IF(ISTEXT(C192), ADDRESS(ROW(C192), COLUMN(C192), 1), "")</f>
      </c>
      <c r="G192" s="10">
        <f>IF(ISTEXT(C192), ADDRESS(ROW(C192), COLUMN(C192),4 ), "")</f>
      </c>
      <c r="H192" s="10">
        <f>IF(F192&lt;&gt;"", F192, H193)</f>
      </c>
      <c r="I192" s="10">
        <f>IF(G192=ADDRESS(ROW(INDIRECT(H192)),COLUMN(INDIRECT(H192)),4),ADDRESS(ROW(I192)+L192,COLUMN(I192),4),ADDRESS(ROW(INDIRECT(I193))-1,COLUMN(I192),4))</f>
      </c>
      <c r="J192" s="48">
        <f>IF(F192&lt;&gt;"",IF(H192=H191,2,3),1)</f>
      </c>
      <c r="K192" s="10">
        <f>SUBSTITUTE(C192,"x,y,z","XYZ")</f>
      </c>
      <c r="L192" s="48">
        <f>IF(LEN(K192) - LEN(SUBSTITUTE(K192, ",", ""))&gt;0,LEN(K192) - LEN(SUBSTITUTE(K192, ",", "")),0)</f>
      </c>
    </row>
    <row x14ac:dyDescent="0.25" r="193" customHeight="1" ht="18.75">
      <c r="A193" s="62" t="s">
        <v>367</v>
      </c>
      <c r="B193" s="62" t="s">
        <v>368</v>
      </c>
      <c r="C193" s="55"/>
      <c r="D193" s="55"/>
      <c r="E193" s="10">
        <f>SUBSTITUTE(TRIM(MID(SUBSTITUTE(SUBSTITUTE(INDIRECT(H193),"x,y,z","XYZ"),",",REPT(" ", LEN(INDIRECT(H193)))),(ROW(INDIRECT(I193))-ROW(INDIRECT(H193))+1)*LEN(INDIRECT(H193))-LEN(INDIRECT(H193))+1,LEN(INDIRECT(H193)))),"XYZ","x,y,z")</f>
      </c>
      <c r="F193" s="10">
        <f>IF(ISTEXT(C193), ADDRESS(ROW(C193), COLUMN(C193), 1), "")</f>
      </c>
      <c r="G193" s="10">
        <f>IF(ISTEXT(C193), ADDRESS(ROW(C193), COLUMN(C193),4 ), "")</f>
      </c>
      <c r="H193" s="10">
        <f>IF(F193&lt;&gt;"", F193, H194)</f>
      </c>
      <c r="I193" s="10">
        <f>IF(G193=ADDRESS(ROW(INDIRECT(H193)),COLUMN(INDIRECT(H193)),4),ADDRESS(ROW(I193)+L193,COLUMN(I193),4),ADDRESS(ROW(INDIRECT(I194))-1,COLUMN(I193),4))</f>
      </c>
      <c r="J193" s="48">
        <f>IF(F193&lt;&gt;"",IF(H193=H192,2,3),1)</f>
      </c>
      <c r="K193" s="10">
        <f>SUBSTITUTE(C193,"x,y,z","XYZ")</f>
      </c>
      <c r="L193" s="48">
        <f>IF(LEN(K193) - LEN(SUBSTITUTE(K193, ",", ""))&gt;0,LEN(K193) - LEN(SUBSTITUTE(K193, ",", "")),0)</f>
      </c>
    </row>
    <row x14ac:dyDescent="0.25" r="194" customHeight="1" ht="18.75">
      <c r="A194" s="64"/>
      <c r="B194" s="64"/>
      <c r="C194" s="64"/>
      <c r="D194" s="64"/>
      <c r="E194" s="10">
        <f>SUBSTITUTE(TRIM(MID(SUBSTITUTE(SUBSTITUTE(INDIRECT(H194),"x,y,z","XYZ"),",",REPT(" ", LEN(INDIRECT(H194)))),(ROW(INDIRECT(I194))-ROW(INDIRECT(H194))+1)*LEN(INDIRECT(H194))-LEN(INDIRECT(H194))+1,LEN(INDIRECT(H194)))),"XYZ","x,y,z")</f>
      </c>
      <c r="F194" s="10">
        <f>IF(ISTEXT(C194), ADDRESS(ROW(C194), COLUMN(C194), 1), "")</f>
      </c>
      <c r="G194" s="10">
        <f>IF(ISTEXT(C194), ADDRESS(ROW(C194), COLUMN(C194),4 ), "")</f>
      </c>
      <c r="H194" s="10">
        <f>IF(F194&lt;&gt;"", F194, H195)</f>
      </c>
      <c r="I194" s="10">
        <f>IF(G194=ADDRESS(ROW(INDIRECT(H194)),COLUMN(INDIRECT(H194)),4),ADDRESS(ROW(I194)+L194,COLUMN(I194),4),ADDRESS(ROW(INDIRECT(I195))-1,COLUMN(I194),4))</f>
      </c>
      <c r="J194" s="48">
        <f>IF(F194&lt;&gt;"",IF(H194=H193,2,3),1)</f>
      </c>
      <c r="K194" s="10">
        <f>SUBSTITUTE(C194,"x,y,z","XYZ")</f>
      </c>
      <c r="L194" s="48">
        <f>IF(LEN(K194) - LEN(SUBSTITUTE(K194, ",", ""))&gt;0,LEN(K194) - LEN(SUBSTITUTE(K194, ",", "")),0)</f>
      </c>
    </row>
    <row x14ac:dyDescent="0.25" r="195" customHeight="1" ht="18.75">
      <c r="A195" s="64"/>
      <c r="B195" s="64"/>
      <c r="C195" s="64"/>
      <c r="D195" s="64"/>
      <c r="E195" s="10">
        <f>SUBSTITUTE(TRIM(MID(SUBSTITUTE(SUBSTITUTE(INDIRECT(H195),"x,y,z","XYZ"),",",REPT(" ", LEN(INDIRECT(H195)))),(ROW(INDIRECT(I195))-ROW(INDIRECT(H195))+1)*LEN(INDIRECT(H195))-LEN(INDIRECT(H195))+1,LEN(INDIRECT(H195)))),"XYZ","x,y,z")</f>
      </c>
      <c r="F195" s="10">
        <f>IF(ISTEXT(C195), ADDRESS(ROW(C195), COLUMN(C195), 1), "")</f>
      </c>
      <c r="G195" s="10">
        <f>IF(ISTEXT(C195), ADDRESS(ROW(C195), COLUMN(C195),4 ), "")</f>
      </c>
      <c r="H195" s="10">
        <f>IF(F195&lt;&gt;"", F195, H196)</f>
      </c>
      <c r="I195" s="10">
        <f>IF(G195=ADDRESS(ROW(INDIRECT(H195)),COLUMN(INDIRECT(H195)),4),ADDRESS(ROW(I195)+L195,COLUMN(I195),4),ADDRESS(ROW(INDIRECT(I196))-1,COLUMN(I195),4))</f>
      </c>
      <c r="J195" s="48">
        <f>IF(F195&lt;&gt;"",IF(H195=H194,2,3),1)</f>
      </c>
      <c r="K195" s="10">
        <f>SUBSTITUTE(C195,"x,y,z","XYZ")</f>
      </c>
      <c r="L195" s="48">
        <f>IF(LEN(K195) - LEN(SUBSTITUTE(K195, ",", ""))&gt;0,LEN(K195) - LEN(SUBSTITUTE(K195, ",", "")),0)</f>
      </c>
    </row>
    <row x14ac:dyDescent="0.25" r="196" customHeight="1" ht="18.75">
      <c r="A196" s="64"/>
      <c r="B196" s="64"/>
      <c r="C196" s="64"/>
      <c r="D196" s="64"/>
      <c r="E196" s="10">
        <f>SUBSTITUTE(TRIM(MID(SUBSTITUTE(SUBSTITUTE(INDIRECT(H196),"x,y,z","XYZ"),",",REPT(" ", LEN(INDIRECT(H196)))),(ROW(INDIRECT(I196))-ROW(INDIRECT(H196))+1)*LEN(INDIRECT(H196))-LEN(INDIRECT(H196))+1,LEN(INDIRECT(H196)))),"XYZ","x,y,z")</f>
      </c>
      <c r="F196" s="10">
        <f>IF(ISTEXT(C196), ADDRESS(ROW(C196), COLUMN(C196), 1), "")</f>
      </c>
      <c r="G196" s="10">
        <f>IF(ISTEXT(C196), ADDRESS(ROW(C196), COLUMN(C196),4 ), "")</f>
      </c>
      <c r="H196" s="10">
        <f>IF(F196&lt;&gt;"", F196, H197)</f>
      </c>
      <c r="I196" s="10">
        <f>IF(G196=ADDRESS(ROW(INDIRECT(H196)),COLUMN(INDIRECT(H196)),4),ADDRESS(ROW(I196)+L196,COLUMN(I196),4),ADDRESS(ROW(INDIRECT(I197))-1,COLUMN(I196),4))</f>
      </c>
      <c r="J196" s="48">
        <f>IF(F196&lt;&gt;"",IF(H196=H195,2,3),1)</f>
      </c>
      <c r="K196" s="10">
        <f>SUBSTITUTE(C196,"x,y,z","XYZ")</f>
      </c>
      <c r="L196" s="48">
        <f>IF(LEN(K196) - LEN(SUBSTITUTE(K196, ",", ""))&gt;0,LEN(K196) - LEN(SUBSTITUTE(K196, ",", "")),0)</f>
      </c>
    </row>
    <row x14ac:dyDescent="0.25" r="197" customHeight="1" ht="18.75">
      <c r="A197" s="64"/>
      <c r="B197" s="64"/>
      <c r="C197" s="64"/>
      <c r="D197" s="64"/>
      <c r="E197" s="10">
        <f>SUBSTITUTE(TRIM(MID(SUBSTITUTE(SUBSTITUTE(INDIRECT(H197),"x,y,z","XYZ"),",",REPT(" ", LEN(INDIRECT(H197)))),(ROW(INDIRECT(I197))-ROW(INDIRECT(H197))+1)*LEN(INDIRECT(H197))-LEN(INDIRECT(H197))+1,LEN(INDIRECT(H197)))),"XYZ","x,y,z")</f>
      </c>
      <c r="F197" s="10">
        <f>IF(ISTEXT(C197), ADDRESS(ROW(C197), COLUMN(C197), 1), "")</f>
      </c>
      <c r="G197" s="10">
        <f>IF(ISTEXT(C197), ADDRESS(ROW(C197), COLUMN(C197),4 ), "")</f>
      </c>
      <c r="H197" s="10">
        <f>IF(F197&lt;&gt;"", F197, H198)</f>
      </c>
      <c r="I197" s="10">
        <f>IF(G197=ADDRESS(ROW(INDIRECT(H197)),COLUMN(INDIRECT(H197)),4),ADDRESS(ROW(I197)+L197,COLUMN(I197),4),ADDRESS(ROW(INDIRECT(I198))-1,COLUMN(I197),4))</f>
      </c>
      <c r="J197" s="48">
        <f>IF(F197&lt;&gt;"",IF(H197=H196,2,3),1)</f>
      </c>
      <c r="K197" s="10">
        <f>SUBSTITUTE(C197,"x,y,z","XYZ")</f>
      </c>
      <c r="L197" s="48">
        <f>IF(LEN(K197) - LEN(SUBSTITUTE(K197, ",", ""))&gt;0,LEN(K197) - LEN(SUBSTITUTE(K197, ",", "")),0)</f>
      </c>
    </row>
    <row x14ac:dyDescent="0.25" r="198" customHeight="1" ht="18.75">
      <c r="A198" s="59"/>
      <c r="B198" s="59"/>
      <c r="C198" s="59" t="s">
        <v>369</v>
      </c>
      <c r="D198" s="59" t="s">
        <v>370</v>
      </c>
      <c r="E198" s="10">
        <f>SUBSTITUTE(TRIM(MID(SUBSTITUTE(SUBSTITUTE(INDIRECT(H198),"x,y,z","XYZ"),",",REPT(" ", LEN(INDIRECT(H198)))),(ROW(INDIRECT(I198))-ROW(INDIRECT(H198))+1)*LEN(INDIRECT(H198))-LEN(INDIRECT(H198))+1,LEN(INDIRECT(H198)))),"XYZ","x,y,z")</f>
      </c>
      <c r="F198" s="10">
        <f>IF(ISTEXT(C198), ADDRESS(ROW(C198), COLUMN(C198), 1), "")</f>
      </c>
      <c r="G198" s="10">
        <f>IF(ISTEXT(C198), ADDRESS(ROW(C198), COLUMN(C198),4 ), "")</f>
      </c>
      <c r="H198" s="10">
        <f>IF(F198&lt;&gt;"", F198, H199)</f>
      </c>
      <c r="I198" s="10">
        <f>IF(G198=ADDRESS(ROW(INDIRECT(H198)),COLUMN(INDIRECT(H198)),4),ADDRESS(ROW(I198)+L198,COLUMN(I198),4),ADDRESS(ROW(INDIRECT(I199))-1,COLUMN(I198),4))</f>
      </c>
      <c r="J198" s="48">
        <f>IF(F198&lt;&gt;"",IF(H198=H197,2,3),1)</f>
      </c>
      <c r="K198" s="10">
        <f>SUBSTITUTE(C198,"x,y,z","XYZ")</f>
      </c>
      <c r="L198" s="48">
        <f>IF(LEN(K198) - LEN(SUBSTITUTE(K198, ",", ""))&gt;0,LEN(K198) - LEN(SUBSTITUTE(K198, ",", "")),0)</f>
      </c>
    </row>
    <row x14ac:dyDescent="0.25" r="199" customHeight="1" ht="18.75">
      <c r="A199" s="31" t="s">
        <v>371</v>
      </c>
      <c r="B199" s="31" t="s">
        <v>372</v>
      </c>
      <c r="C199" s="59"/>
      <c r="D199" s="59"/>
      <c r="E199" s="10">
        <f>SUBSTITUTE(TRIM(MID(SUBSTITUTE(SUBSTITUTE(INDIRECT(H199),"x,y,z","XYZ"),",",REPT(" ", LEN(INDIRECT(H199)))),(ROW(INDIRECT(I199))-ROW(INDIRECT(H199))+1)*LEN(INDIRECT(H199))-LEN(INDIRECT(H199))+1,LEN(INDIRECT(H199)))),"XYZ","x,y,z")</f>
      </c>
      <c r="F199" s="10">
        <f>IF(ISTEXT(C199), ADDRESS(ROW(C199), COLUMN(C199), 1), "")</f>
      </c>
      <c r="G199" s="10">
        <f>IF(ISTEXT(C199), ADDRESS(ROW(C199), COLUMN(C199),4 ), "")</f>
      </c>
      <c r="H199" s="10">
        <f>IF(F199&lt;&gt;"", F199, H200)</f>
      </c>
      <c r="I199" s="10">
        <f>IF(G199=ADDRESS(ROW(INDIRECT(H199)),COLUMN(INDIRECT(H199)),4),ADDRESS(ROW(I199)+L199,COLUMN(I199),4),ADDRESS(ROW(INDIRECT(I200))-1,COLUMN(I199),4))</f>
      </c>
      <c r="J199" s="48">
        <f>IF(F199&lt;&gt;"",IF(H199=H198,2,3),1)</f>
      </c>
      <c r="K199" s="10">
        <f>SUBSTITUTE(C199,"x,y,z","XYZ")</f>
      </c>
      <c r="L199" s="48">
        <f>IF(LEN(K199) - LEN(SUBSTITUTE(K199, ",", ""))&gt;0,LEN(K199) - LEN(SUBSTITUTE(K199, ",", "")),0)</f>
      </c>
    </row>
    <row x14ac:dyDescent="0.25" r="200" customHeight="1" ht="18.75">
      <c r="A200" s="33"/>
      <c r="B200" s="33"/>
      <c r="C200" s="59"/>
      <c r="D200" s="59"/>
      <c r="E200" s="10">
        <f>SUBSTITUTE(TRIM(MID(SUBSTITUTE(SUBSTITUTE(INDIRECT(H200),"x,y,z","XYZ"),",",REPT(" ", LEN(INDIRECT(H200)))),(ROW(INDIRECT(I200))-ROW(INDIRECT(H200))+1)*LEN(INDIRECT(H200))-LEN(INDIRECT(H200))+1,LEN(INDIRECT(H200)))),"XYZ","x,y,z")</f>
      </c>
      <c r="F200" s="10">
        <f>IF(ISTEXT(C200), ADDRESS(ROW(C200), COLUMN(C200), 1), "")</f>
      </c>
      <c r="G200" s="10">
        <f>IF(ISTEXT(C200), ADDRESS(ROW(C200), COLUMN(C200),4 ), "")</f>
      </c>
      <c r="H200" s="10">
        <f>IF(F200&lt;&gt;"", F200, H201)</f>
      </c>
      <c r="I200" s="10">
        <f>IF(G200=ADDRESS(ROW(INDIRECT(H200)),COLUMN(INDIRECT(H200)),4),ADDRESS(ROW(I200)+L200,COLUMN(I200),4),ADDRESS(ROW(INDIRECT(I201))-1,COLUMN(I200),4))</f>
      </c>
      <c r="J200" s="48">
        <f>IF(F200&lt;&gt;"",IF(H200=H199,2,3),1)</f>
      </c>
      <c r="K200" s="10">
        <f>SUBSTITUTE(C200,"x,y,z","XYZ")</f>
      </c>
      <c r="L200" s="48">
        <f>IF(LEN(K200) - LEN(SUBSTITUTE(K200, ",", ""))&gt;0,LEN(K200) - LEN(SUBSTITUTE(K200, ",", "")),0)</f>
      </c>
    </row>
    <row x14ac:dyDescent="0.25" r="201" customHeight="1" ht="18.75">
      <c r="A201" s="33"/>
      <c r="B201" s="33"/>
      <c r="C201" s="59"/>
      <c r="D201" s="59"/>
      <c r="E201" s="10">
        <f>SUBSTITUTE(TRIM(MID(SUBSTITUTE(SUBSTITUTE(INDIRECT(H201),"x,y,z","XYZ"),",",REPT(" ", LEN(INDIRECT(H201)))),(ROW(INDIRECT(I201))-ROW(INDIRECT(H201))+1)*LEN(INDIRECT(H201))-LEN(INDIRECT(H201))+1,LEN(INDIRECT(H201)))),"XYZ","x,y,z")</f>
      </c>
      <c r="F201" s="10">
        <f>IF(ISTEXT(C201), ADDRESS(ROW(C201), COLUMN(C201), 1), "")</f>
      </c>
      <c r="G201" s="10">
        <f>IF(ISTEXT(C201), ADDRESS(ROW(C201), COLUMN(C201),4 ), "")</f>
      </c>
      <c r="H201" s="10">
        <f>IF(F201&lt;&gt;"", F201, H202)</f>
      </c>
      <c r="I201" s="10">
        <f>IF(G201=ADDRESS(ROW(INDIRECT(H201)),COLUMN(INDIRECT(H201)),4),ADDRESS(ROW(I201)+L201,COLUMN(I201),4),ADDRESS(ROW(INDIRECT(I202))-1,COLUMN(I201),4))</f>
      </c>
      <c r="J201" s="48">
        <f>IF(F201&lt;&gt;"",IF(H201=H200,2,3),1)</f>
      </c>
      <c r="K201" s="10">
        <f>SUBSTITUTE(C201,"x,y,z","XYZ")</f>
      </c>
      <c r="L201" s="48">
        <f>IF(LEN(K201) - LEN(SUBSTITUTE(K201, ",", ""))&gt;0,LEN(K201) - LEN(SUBSTITUTE(K201, ",", "")),0)</f>
      </c>
    </row>
    <row x14ac:dyDescent="0.25" r="202" customHeight="1" ht="18.75">
      <c r="A202" s="36"/>
      <c r="B202" s="36"/>
      <c r="C202" s="45" t="s">
        <v>326</v>
      </c>
      <c r="D202" s="45" t="s">
        <v>327</v>
      </c>
      <c r="E202" s="10">
        <f>SUBSTITUTE(TRIM(MID(SUBSTITUTE(SUBSTITUTE(INDIRECT(H202),"x,y,z","XYZ"),",",REPT(" ", LEN(INDIRECT(H202)))),(ROW(INDIRECT(I202))-ROW(INDIRECT(H202))+1)*LEN(INDIRECT(H202))-LEN(INDIRECT(H202))+1,LEN(INDIRECT(H202)))),"XYZ","x,y,z")</f>
      </c>
      <c r="F202" s="10">
        <f>IF(ISTEXT(C202), ADDRESS(ROW(C202), COLUMN(C202), 1), "")</f>
      </c>
      <c r="G202" s="10">
        <f>IF(ISTEXT(C202), ADDRESS(ROW(C202), COLUMN(C202),4 ), "")</f>
      </c>
      <c r="H202" s="10">
        <f>IF(F202&lt;&gt;"", F202, H203)</f>
      </c>
      <c r="I202" s="10">
        <f>IF(G202=ADDRESS(ROW(INDIRECT(H202)),COLUMN(INDIRECT(H202)),4),ADDRESS(ROW(I202)+L202,COLUMN(I202),4),ADDRESS(ROW(INDIRECT(I203))-1,COLUMN(I202),4))</f>
      </c>
      <c r="J202" s="48">
        <f>IF(F202&lt;&gt;"",IF(H202=H201,2,3),1)</f>
      </c>
      <c r="K202" s="10">
        <f>SUBSTITUTE(C202,"x,y,z","XYZ")</f>
      </c>
      <c r="L202" s="48">
        <f>IF(LEN(K202) - LEN(SUBSTITUTE(K202, ",", ""))&gt;0,LEN(K202) - LEN(SUBSTITUTE(K202, ",", "")),0)</f>
      </c>
    </row>
    <row x14ac:dyDescent="0.25" r="203" customHeight="1" ht="18.75">
      <c r="A203" s="44"/>
      <c r="B203" s="79"/>
      <c r="C203" s="32"/>
      <c r="D203" s="32"/>
      <c r="E203" s="10">
        <f>SUBSTITUTE(TRIM(MID(SUBSTITUTE(SUBSTITUTE(INDIRECT(H203),"x,y,z","XYZ"),",",REPT(" ", LEN(INDIRECT(H203)))),(ROW(INDIRECT(I203))-ROW(INDIRECT(H203))+1)*LEN(INDIRECT(H203))-LEN(INDIRECT(H203))+1,LEN(INDIRECT(H203)))),"XYZ","x,y,z")</f>
      </c>
      <c r="F203" s="10">
        <f>IF(ISTEXT(C203), ADDRESS(ROW(C203), COLUMN(C203), 1), "")</f>
      </c>
      <c r="G203" s="10">
        <f>IF(ISTEXT(C203), ADDRESS(ROW(C203), COLUMN(C203),4 ), "")</f>
      </c>
      <c r="H203" s="10">
        <f>IF(F203&lt;&gt;"", F203, H204)</f>
      </c>
      <c r="I203" s="10">
        <f>IF(G203=ADDRESS(ROW(INDIRECT(H203)),COLUMN(INDIRECT(H203)),4),ADDRESS(ROW(I203)+L203,COLUMN(I203),4),ADDRESS(ROW(INDIRECT(I204))-1,COLUMN(I203),4))</f>
      </c>
      <c r="J203" s="48">
        <f>IF(F203&lt;&gt;"",IF(H203=H202,2,3),1)</f>
      </c>
      <c r="K203" s="10">
        <f>SUBSTITUTE(C203,"x,y,z","XYZ")</f>
      </c>
      <c r="L203" s="48">
        <f>IF(LEN(K203) - LEN(SUBSTITUTE(K203, ",", ""))&gt;0,LEN(K203) - LEN(SUBSTITUTE(K203, ",", "")),0)</f>
      </c>
    </row>
    <row x14ac:dyDescent="0.25" r="204" customHeight="1" ht="18.75">
      <c r="A204" s="25" t="s">
        <v>373</v>
      </c>
      <c r="B204" s="79"/>
      <c r="C204" s="32"/>
      <c r="D204" s="32"/>
      <c r="E204" s="10">
        <f>SUBSTITUTE(TRIM(MID(SUBSTITUTE(SUBSTITUTE(INDIRECT(H204),"x,y,z","XYZ"),",",REPT(" ", LEN(INDIRECT(H204)))),(ROW(INDIRECT(I204))-ROW(INDIRECT(H204))+1)*LEN(INDIRECT(H204))-LEN(INDIRECT(H204))+1,LEN(INDIRECT(H204)))),"XYZ","x,y,z")</f>
      </c>
      <c r="F204" s="10">
        <f>IF(ISTEXT(C204), ADDRESS(ROW(C204), COLUMN(C204), 1), "")</f>
      </c>
      <c r="G204" s="10">
        <f>IF(ISTEXT(C204), ADDRESS(ROW(C204), COLUMN(C204),4 ), "")</f>
      </c>
      <c r="H204" s="10">
        <f>IF(F204&lt;&gt;"", F204, H205)</f>
      </c>
      <c r="I204" s="10">
        <f>IF(G204=ADDRESS(ROW(INDIRECT(H204)),COLUMN(INDIRECT(H204)),4),ADDRESS(ROW(I204)+L204,COLUMN(I204),4),ADDRESS(ROW(INDIRECT(I205))-1,COLUMN(I204),4))</f>
      </c>
      <c r="J204" s="48">
        <f>IF(F204&lt;&gt;"",IF(H204=H203,2,3),1)</f>
      </c>
      <c r="K204" s="10">
        <f>SUBSTITUTE(C204,"x,y,z","XYZ")</f>
      </c>
      <c r="L204" s="48">
        <f>IF(LEN(K204) - LEN(SUBSTITUTE(K204, ",", ""))&gt;0,LEN(K204) - LEN(SUBSTITUTE(K204, ",", "")),0)</f>
      </c>
    </row>
    <row x14ac:dyDescent="0.25" r="205" customHeight="1" ht="18.75">
      <c r="A205" s="29" t="s">
        <v>2</v>
      </c>
      <c r="B205" s="29" t="s">
        <v>167</v>
      </c>
      <c r="C205" s="29" t="s">
        <v>168</v>
      </c>
      <c r="D205" s="29" t="s">
        <v>182</v>
      </c>
      <c r="E205" s="10">
        <f>SUBSTITUTE(TRIM(MID(SUBSTITUTE(SUBSTITUTE(INDIRECT(H205),"x,y,z","XYZ"),",",REPT(" ", LEN(INDIRECT(H205)))),(ROW(INDIRECT(I205))-ROW(INDIRECT(H205))+1)*LEN(INDIRECT(H205))-LEN(INDIRECT(H205))+1,LEN(INDIRECT(H205)))),"XYZ","x,y,z")</f>
      </c>
      <c r="F205" s="10">
        <f>IF(ISTEXT(C205), ADDRESS(ROW(C205), COLUMN(C205), 1), "")</f>
      </c>
      <c r="G205" s="10">
        <f>IF(ISTEXT(C205), ADDRESS(ROW(C205), COLUMN(C205),4 ), "")</f>
      </c>
      <c r="H205" s="10">
        <f>IF(F205&lt;&gt;"", F205, H206)</f>
      </c>
      <c r="I205" s="10">
        <f>IF(G205=ADDRESS(ROW(INDIRECT(H205)),COLUMN(INDIRECT(H205)),4),ADDRESS(ROW(I205)+L205,COLUMN(I205),4),ADDRESS(ROW(INDIRECT(I206))-1,COLUMN(I205),4))</f>
      </c>
      <c r="J205" s="48">
        <f>IF(F205&lt;&gt;"",IF(H205=H204,2,3),1)</f>
      </c>
      <c r="K205" s="10">
        <f>SUBSTITUTE(C205,"x,y,z","XYZ")</f>
      </c>
      <c r="L205" s="48">
        <f>IF(LEN(K205) - LEN(SUBSTITUTE(K205, ",", ""))&gt;0,LEN(K205) - LEN(SUBSTITUTE(K205, ",", "")),0)</f>
      </c>
    </row>
    <row x14ac:dyDescent="0.25" r="206" customHeight="1" ht="18.75">
      <c r="A206" s="31" t="s">
        <v>374</v>
      </c>
      <c r="B206" s="31" t="s">
        <v>356</v>
      </c>
      <c r="C206" s="29"/>
      <c r="D206" s="29"/>
      <c r="E206" s="10">
        <f>SUBSTITUTE(TRIM(MID(SUBSTITUTE(SUBSTITUTE(INDIRECT(H206),"x,y,z","XYZ"),",",REPT(" ", LEN(INDIRECT(H206)))),(ROW(INDIRECT(I206))-ROW(INDIRECT(H206))+1)*LEN(INDIRECT(H206))-LEN(INDIRECT(H206))+1,LEN(INDIRECT(H206)))),"XYZ","x,y,z")</f>
      </c>
      <c r="F206" s="10">
        <f>IF(ISTEXT(C206), ADDRESS(ROW(C206), COLUMN(C206), 1), "")</f>
      </c>
      <c r="G206" s="10">
        <f>IF(ISTEXT(C206), ADDRESS(ROW(C206), COLUMN(C206),4 ), "")</f>
      </c>
      <c r="H206" s="10">
        <f>IF(F206&lt;&gt;"", F206, H207)</f>
      </c>
      <c r="I206" s="10">
        <f>IF(G206=ADDRESS(ROW(INDIRECT(H206)),COLUMN(INDIRECT(H206)),4),ADDRESS(ROW(I206)+L206,COLUMN(I206),4),ADDRESS(ROW(INDIRECT(I207))-1,COLUMN(I206),4))</f>
      </c>
      <c r="J206" s="48">
        <f>IF(F206&lt;&gt;"",IF(H206=H205,2,3),1)</f>
      </c>
      <c r="K206" s="10">
        <f>SUBSTITUTE(C206,"x,y,z","XYZ")</f>
      </c>
      <c r="L206" s="48">
        <f>IF(LEN(K206) - LEN(SUBSTITUTE(K206, ",", ""))&gt;0,LEN(K206) - LEN(SUBSTITUTE(K206, ",", "")),0)</f>
      </c>
    </row>
    <row x14ac:dyDescent="0.25" r="207" customHeight="1" ht="18.75">
      <c r="A207" s="36"/>
      <c r="B207" s="36"/>
      <c r="C207" s="45" t="s">
        <v>375</v>
      </c>
      <c r="D207" s="45" t="s">
        <v>376</v>
      </c>
      <c r="E207" s="10">
        <f>SUBSTITUTE(TRIM(MID(SUBSTITUTE(SUBSTITUTE(INDIRECT(H207),"x,y,z","XYZ"),",",REPT(" ", LEN(INDIRECT(H207)))),(ROW(INDIRECT(I207))-ROW(INDIRECT(H207))+1)*LEN(INDIRECT(H207))-LEN(INDIRECT(H207))+1,LEN(INDIRECT(H207)))),"XYZ","x,y,z")</f>
      </c>
      <c r="F207" s="10">
        <f>IF(ISTEXT(C207), ADDRESS(ROW(C207), COLUMN(C207), 1), "")</f>
      </c>
      <c r="G207" s="10">
        <f>IF(ISTEXT(C207), ADDRESS(ROW(C207), COLUMN(C207),4 ), "")</f>
      </c>
      <c r="H207" s="10">
        <f>IF(F207&lt;&gt;"", F207, H208)</f>
      </c>
      <c r="I207" s="10">
        <f>IF(G207=ADDRESS(ROW(INDIRECT(H207)),COLUMN(INDIRECT(H207)),4),ADDRESS(ROW(I207)+L207,COLUMN(I207),4),ADDRESS(ROW(INDIRECT(I208))-1,COLUMN(I207),4))</f>
      </c>
      <c r="J207" s="48">
        <f>IF(F207&lt;&gt;"",IF(H207=H206,2,3),1)</f>
      </c>
      <c r="K207" s="10">
        <f>SUBSTITUTE(C207,"x,y,z","XYZ")</f>
      </c>
      <c r="L207" s="48">
        <f>IF(LEN(K207) - LEN(SUBSTITUTE(K207, ",", ""))&gt;0,LEN(K207) - LEN(SUBSTITUTE(K207, ",", "")),0)</f>
      </c>
    </row>
    <row x14ac:dyDescent="0.25" r="208" customHeight="1" ht="18.75">
      <c r="A208" s="31" t="s">
        <v>377</v>
      </c>
      <c r="B208" s="31" t="s">
        <v>378</v>
      </c>
      <c r="C208" s="45"/>
      <c r="D208" s="45"/>
      <c r="E208" s="10">
        <f>SUBSTITUTE(TRIM(MID(SUBSTITUTE(SUBSTITUTE(INDIRECT(H208),"x,y,z","XYZ"),",",REPT(" ", LEN(INDIRECT(H208)))),(ROW(INDIRECT(I208))-ROW(INDIRECT(H208))+1)*LEN(INDIRECT(H208))-LEN(INDIRECT(H208))+1,LEN(INDIRECT(H208)))),"XYZ","x,y,z")</f>
      </c>
      <c r="F208" s="10">
        <f>IF(ISTEXT(C208), ADDRESS(ROW(C208), COLUMN(C208), 1), "")</f>
      </c>
      <c r="G208" s="10">
        <f>IF(ISTEXT(C208), ADDRESS(ROW(C208), COLUMN(C208),4 ), "")</f>
      </c>
      <c r="H208" s="10">
        <f>IF(F208&lt;&gt;"", F208, H209)</f>
      </c>
      <c r="I208" s="10">
        <f>IF(G208=ADDRESS(ROW(INDIRECT(H208)),COLUMN(INDIRECT(H208)),4),ADDRESS(ROW(I208)+L208,COLUMN(I208),4),ADDRESS(ROW(INDIRECT(I209))-1,COLUMN(I208),4))</f>
      </c>
      <c r="J208" s="48">
        <f>IF(F208&lt;&gt;"",IF(H208=H207,2,3),1)</f>
      </c>
      <c r="K208" s="10">
        <f>SUBSTITUTE(C208,"x,y,z","XYZ")</f>
      </c>
      <c r="L208" s="48">
        <f>IF(LEN(K208) - LEN(SUBSTITUTE(K208, ",", ""))&gt;0,LEN(K208) - LEN(SUBSTITUTE(K208, ",", "")),0)</f>
      </c>
    </row>
    <row x14ac:dyDescent="0.25" r="209" customHeight="1" ht="18.75">
      <c r="A209" s="33"/>
      <c r="B209" s="33"/>
      <c r="C209" s="45"/>
      <c r="D209" s="45"/>
      <c r="E209" s="10">
        <f>SUBSTITUTE(TRIM(MID(SUBSTITUTE(SUBSTITUTE(INDIRECT(H209),"x,y,z","XYZ"),",",REPT(" ", LEN(INDIRECT(H209)))),(ROW(INDIRECT(I209))-ROW(INDIRECT(H209))+1)*LEN(INDIRECT(H209))-LEN(INDIRECT(H209))+1,LEN(INDIRECT(H209)))),"XYZ","x,y,z")</f>
      </c>
      <c r="F209" s="10">
        <f>IF(ISTEXT(C209), ADDRESS(ROW(C209), COLUMN(C209), 1), "")</f>
      </c>
      <c r="G209" s="10">
        <f>IF(ISTEXT(C209), ADDRESS(ROW(C209), COLUMN(C209),4 ), "")</f>
      </c>
      <c r="H209" s="10">
        <f>IF(F209&lt;&gt;"", F209, H210)</f>
      </c>
      <c r="I209" s="10">
        <f>IF(G209=ADDRESS(ROW(INDIRECT(H209)),COLUMN(INDIRECT(H209)),4),ADDRESS(ROW(I209)+L209,COLUMN(I209),4),ADDRESS(ROW(INDIRECT(I210))-1,COLUMN(I209),4))</f>
      </c>
      <c r="J209" s="48">
        <f>IF(F209&lt;&gt;"",IF(H209=H208,2,3),1)</f>
      </c>
      <c r="K209" s="10">
        <f>SUBSTITUTE(C209,"x,y,z","XYZ")</f>
      </c>
      <c r="L209" s="48">
        <f>IF(LEN(K209) - LEN(SUBSTITUTE(K209, ",", ""))&gt;0,LEN(K209) - LEN(SUBSTITUTE(K209, ",", "")),0)</f>
      </c>
    </row>
    <row x14ac:dyDescent="0.25" r="210" customHeight="1" ht="18.75">
      <c r="A210" s="36"/>
      <c r="B210" s="36"/>
      <c r="C210" s="45" t="s">
        <v>242</v>
      </c>
      <c r="D210" s="45" t="s">
        <v>379</v>
      </c>
      <c r="E210" s="10">
        <f>SUBSTITUTE(TRIM(MID(SUBSTITUTE(SUBSTITUTE(INDIRECT(H210),"x,y,z","XYZ"),",",REPT(" ", LEN(INDIRECT(H210)))),(ROW(INDIRECT(I210))-ROW(INDIRECT(H210))+1)*LEN(INDIRECT(H210))-LEN(INDIRECT(H210))+1,LEN(INDIRECT(H210)))),"XYZ","x,y,z")</f>
      </c>
      <c r="F210" s="10">
        <f>IF(ISTEXT(C210), ADDRESS(ROW(C210), COLUMN(C210), 1), "")</f>
      </c>
      <c r="G210" s="10">
        <f>IF(ISTEXT(C210), ADDRESS(ROW(C210), COLUMN(C210),4 ), "")</f>
      </c>
      <c r="H210" s="10">
        <f>IF(F210&lt;&gt;"", F210, H211)</f>
      </c>
      <c r="I210" s="10">
        <f>IF(G210=ADDRESS(ROW(INDIRECT(H210)),COLUMN(INDIRECT(H210)),4),ADDRESS(ROW(I210)+L210,COLUMN(I210),4),ADDRESS(ROW(INDIRECT(I211))-1,COLUMN(I210),4))</f>
      </c>
      <c r="J210" s="48">
        <f>IF(F210&lt;&gt;"",IF(H210=H209,2,3),1)</f>
      </c>
      <c r="K210" s="10">
        <f>SUBSTITUTE(C210,"x,y,z","XYZ")</f>
      </c>
      <c r="L210" s="48">
        <f>IF(LEN(K210) - LEN(SUBSTITUTE(K210, ",", ""))&gt;0,LEN(K210) - LEN(SUBSTITUTE(K210, ",", "")),0)</f>
      </c>
    </row>
    <row x14ac:dyDescent="0.25" r="211" customHeight="1" ht="18.75">
      <c r="A211" s="31" t="s">
        <v>380</v>
      </c>
      <c r="B211" s="31" t="s">
        <v>381</v>
      </c>
      <c r="C211" s="45"/>
      <c r="D211" s="45"/>
      <c r="E211" s="10">
        <f>SUBSTITUTE(TRIM(MID(SUBSTITUTE(SUBSTITUTE(INDIRECT(H211),"x,y,z","XYZ"),",",REPT(" ", LEN(INDIRECT(H211)))),(ROW(INDIRECT(I211))-ROW(INDIRECT(H211))+1)*LEN(INDIRECT(H211))-LEN(INDIRECT(H211))+1,LEN(INDIRECT(H211)))),"XYZ","x,y,z")</f>
      </c>
      <c r="F211" s="10">
        <f>IF(ISTEXT(C211), ADDRESS(ROW(C211), COLUMN(C211), 1), "")</f>
      </c>
      <c r="G211" s="10">
        <f>IF(ISTEXT(C211), ADDRESS(ROW(C211), COLUMN(C211),4 ), "")</f>
      </c>
      <c r="H211" s="10">
        <f>IF(F211&lt;&gt;"", F211, H212)</f>
      </c>
      <c r="I211" s="10">
        <f>IF(G211=ADDRESS(ROW(INDIRECT(H211)),COLUMN(INDIRECT(H211)),4),ADDRESS(ROW(I211)+L211,COLUMN(I211),4),ADDRESS(ROW(INDIRECT(I212))-1,COLUMN(I211),4))</f>
      </c>
      <c r="J211" s="48">
        <f>IF(F211&lt;&gt;"",IF(H211=H210,2,3),1)</f>
      </c>
      <c r="K211" s="10">
        <f>SUBSTITUTE(C211,"x,y,z","XYZ")</f>
      </c>
      <c r="L211" s="48">
        <f>IF(LEN(K211) - LEN(SUBSTITUTE(K211, ",", ""))&gt;0,LEN(K211) - LEN(SUBSTITUTE(K211, ",", "")),0)</f>
      </c>
    </row>
    <row x14ac:dyDescent="0.25" r="212" customHeight="1" ht="18.75">
      <c r="A212" s="33"/>
      <c r="B212" s="33"/>
      <c r="C212" s="45"/>
      <c r="D212" s="45"/>
      <c r="E212" s="10">
        <f>SUBSTITUTE(TRIM(MID(SUBSTITUTE(SUBSTITUTE(INDIRECT(H212),"x,y,z","XYZ"),",",REPT(" ", LEN(INDIRECT(H212)))),(ROW(INDIRECT(I212))-ROW(INDIRECT(H212))+1)*LEN(INDIRECT(H212))-LEN(INDIRECT(H212))+1,LEN(INDIRECT(H212)))),"XYZ","x,y,z")</f>
      </c>
      <c r="F212" s="10">
        <f>IF(ISTEXT(C212), ADDRESS(ROW(C212), COLUMN(C212), 1), "")</f>
      </c>
      <c r="G212" s="10">
        <f>IF(ISTEXT(C212), ADDRESS(ROW(C212), COLUMN(C212),4 ), "")</f>
      </c>
      <c r="H212" s="10">
        <f>IF(F212&lt;&gt;"", F212, H213)</f>
      </c>
      <c r="I212" s="10">
        <f>IF(G212=ADDRESS(ROW(INDIRECT(H212)),COLUMN(INDIRECT(H212)),4),ADDRESS(ROW(I212)+L212,COLUMN(I212),4),ADDRESS(ROW(INDIRECT(I213))-1,COLUMN(I212),4))</f>
      </c>
      <c r="J212" s="48">
        <f>IF(F212&lt;&gt;"",IF(H212=H211,2,3),1)</f>
      </c>
      <c r="K212" s="10">
        <f>SUBSTITUTE(C212,"x,y,z","XYZ")</f>
      </c>
      <c r="L212" s="48">
        <f>IF(LEN(K212) - LEN(SUBSTITUTE(K212, ",", ""))&gt;0,LEN(K212) - LEN(SUBSTITUTE(K212, ",", "")),0)</f>
      </c>
    </row>
    <row x14ac:dyDescent="0.25" r="213" customHeight="1" ht="18.75">
      <c r="A213" s="36"/>
      <c r="B213" s="36"/>
      <c r="C213" s="45" t="s">
        <v>242</v>
      </c>
      <c r="D213" s="45" t="s">
        <v>379</v>
      </c>
      <c r="E213" s="10">
        <f>SUBSTITUTE(TRIM(MID(SUBSTITUTE(SUBSTITUTE(INDIRECT(H213),"x,y,z","XYZ"),",",REPT(" ", LEN(INDIRECT(H213)))),(ROW(INDIRECT(I213))-ROW(INDIRECT(H213))+1)*LEN(INDIRECT(H213))-LEN(INDIRECT(H213))+1,LEN(INDIRECT(H213)))),"XYZ","x,y,z")</f>
      </c>
      <c r="F213" s="10">
        <f>IF(ISTEXT(C213), ADDRESS(ROW(C213), COLUMN(C213), 1), "")</f>
      </c>
      <c r="G213" s="10">
        <f>IF(ISTEXT(C213), ADDRESS(ROW(C213), COLUMN(C213),4 ), "")</f>
      </c>
      <c r="H213" s="10">
        <f>IF(F213&lt;&gt;"", F213, H214)</f>
      </c>
      <c r="I213" s="10">
        <f>IF(G213=ADDRESS(ROW(INDIRECT(H213)),COLUMN(INDIRECT(H213)),4),ADDRESS(ROW(I213)+L213,COLUMN(I213),4),ADDRESS(ROW(INDIRECT(I214))-1,COLUMN(I213),4))</f>
      </c>
      <c r="J213" s="48">
        <f>IF(F213&lt;&gt;"",IF(H213=H212,2,3),1)</f>
      </c>
      <c r="K213" s="10">
        <f>SUBSTITUTE(C213,"x,y,z","XYZ")</f>
      </c>
      <c r="L213" s="48">
        <f>IF(LEN(K213) - LEN(SUBSTITUTE(K213, ",", ""))&gt;0,LEN(K213) - LEN(SUBSTITUTE(K213, ",", "")),0)</f>
      </c>
    </row>
    <row x14ac:dyDescent="0.25" r="214" customHeight="1" ht="18.75">
      <c r="A214" s="31" t="s">
        <v>382</v>
      </c>
      <c r="B214" s="31" t="s">
        <v>383</v>
      </c>
      <c r="C214" s="45"/>
      <c r="D214" s="45"/>
      <c r="E214" s="10">
        <f>SUBSTITUTE(TRIM(MID(SUBSTITUTE(SUBSTITUTE(INDIRECT(H214),"x,y,z","XYZ"),",",REPT(" ", LEN(INDIRECT(H214)))),(ROW(INDIRECT(I214))-ROW(INDIRECT(H214))+1)*LEN(INDIRECT(H214))-LEN(INDIRECT(H214))+1,LEN(INDIRECT(H214)))),"XYZ","x,y,z")</f>
      </c>
      <c r="F214" s="10">
        <f>IF(ISTEXT(C214), ADDRESS(ROW(C214), COLUMN(C214), 1), "")</f>
      </c>
      <c r="G214" s="10">
        <f>IF(ISTEXT(C214), ADDRESS(ROW(C214), COLUMN(C214),4 ), "")</f>
      </c>
      <c r="H214" s="10">
        <f>IF(F214&lt;&gt;"", F214, H215)</f>
      </c>
      <c r="I214" s="10">
        <f>IF(G214=ADDRESS(ROW(INDIRECT(H214)),COLUMN(INDIRECT(H214)),4),ADDRESS(ROW(I214)+L214,COLUMN(I214),4),ADDRESS(ROW(INDIRECT(I215))-1,COLUMN(I214),4))</f>
      </c>
      <c r="J214" s="48">
        <f>IF(F214&lt;&gt;"",IF(H214=H213,2,3),1)</f>
      </c>
      <c r="K214" s="10">
        <f>SUBSTITUTE(C214,"x,y,z","XYZ")</f>
      </c>
      <c r="L214" s="48">
        <f>IF(LEN(K214) - LEN(SUBSTITUTE(K214, ",", ""))&gt;0,LEN(K214) - LEN(SUBSTITUTE(K214, ",", "")),0)</f>
      </c>
    </row>
    <row x14ac:dyDescent="0.25" r="215" customHeight="1" ht="18.75">
      <c r="A215" s="33"/>
      <c r="B215" s="33"/>
      <c r="C215" s="45"/>
      <c r="D215" s="45"/>
      <c r="E215" s="10">
        <f>SUBSTITUTE(TRIM(MID(SUBSTITUTE(SUBSTITUTE(INDIRECT(H215),"x,y,z","XYZ"),",",REPT(" ", LEN(INDIRECT(H215)))),(ROW(INDIRECT(I215))-ROW(INDIRECT(H215))+1)*LEN(INDIRECT(H215))-LEN(INDIRECT(H215))+1,LEN(INDIRECT(H215)))),"XYZ","x,y,z")</f>
      </c>
      <c r="F215" s="10">
        <f>IF(ISTEXT(C215), ADDRESS(ROW(C215), COLUMN(C215), 1), "")</f>
      </c>
      <c r="G215" s="10">
        <f>IF(ISTEXT(C215), ADDRESS(ROW(C215), COLUMN(C215),4 ), "")</f>
      </c>
      <c r="H215" s="10">
        <f>IF(F215&lt;&gt;"", F215, H216)</f>
      </c>
      <c r="I215" s="10">
        <f>IF(G215=ADDRESS(ROW(INDIRECT(H215)),COLUMN(INDIRECT(H215)),4),ADDRESS(ROW(I215)+L215,COLUMN(I215),4),ADDRESS(ROW(INDIRECT(I216))-1,COLUMN(I215),4))</f>
      </c>
      <c r="J215" s="48">
        <f>IF(F215&lt;&gt;"",IF(H215=H214,2,3),1)</f>
      </c>
      <c r="K215" s="10">
        <f>SUBSTITUTE(C215,"x,y,z","XYZ")</f>
      </c>
      <c r="L215" s="48">
        <f>IF(LEN(K215) - LEN(SUBSTITUTE(K215, ",", ""))&gt;0,LEN(K215) - LEN(SUBSTITUTE(K215, ",", "")),0)</f>
      </c>
    </row>
    <row x14ac:dyDescent="0.25" r="216" customHeight="1" ht="18.75">
      <c r="A216" s="36"/>
      <c r="B216" s="36"/>
      <c r="C216" s="45" t="s">
        <v>242</v>
      </c>
      <c r="D216" s="45" t="s">
        <v>379</v>
      </c>
      <c r="E216" s="10">
        <f>SUBSTITUTE(TRIM(MID(SUBSTITUTE(SUBSTITUTE(INDIRECT(H216),"x,y,z","XYZ"),",",REPT(" ", LEN(INDIRECT(H216)))),(ROW(INDIRECT(I216))-ROW(INDIRECT(H216))+1)*LEN(INDIRECT(H216))-LEN(INDIRECT(H216))+1,LEN(INDIRECT(H216)))),"XYZ","x,y,z")</f>
      </c>
      <c r="F216" s="10">
        <f>IF(ISTEXT(C216), ADDRESS(ROW(C216), COLUMN(C216), 1), "")</f>
      </c>
      <c r="G216" s="10">
        <f>IF(ISTEXT(C216), ADDRESS(ROW(C216), COLUMN(C216),4 ), "")</f>
      </c>
      <c r="H216" s="10">
        <f>IF(F216&lt;&gt;"", F216, H217)</f>
      </c>
      <c r="I216" s="10">
        <f>IF(G216=ADDRESS(ROW(INDIRECT(H216)),COLUMN(INDIRECT(H216)),4),ADDRESS(ROW(I216)+L216,COLUMN(I216),4),ADDRESS(ROW(INDIRECT(I217))-1,COLUMN(I216),4))</f>
      </c>
      <c r="J216" s="48">
        <f>IF(F216&lt;&gt;"",IF(H216=H215,2,3),1)</f>
      </c>
      <c r="K216" s="10">
        <f>SUBSTITUTE(C216,"x,y,z","XYZ")</f>
      </c>
      <c r="L216" s="48">
        <f>IF(LEN(K216) - LEN(SUBSTITUTE(K216, ",", ""))&gt;0,LEN(K216) - LEN(SUBSTITUTE(K216, ",", "")),0)</f>
      </c>
    </row>
    <row x14ac:dyDescent="0.25" r="217" customHeight="1" ht="18.75">
      <c r="A217" s="31" t="s">
        <v>384</v>
      </c>
      <c r="B217" s="31" t="s">
        <v>385</v>
      </c>
      <c r="C217" s="45"/>
      <c r="D217" s="45"/>
      <c r="E217" s="10">
        <f>SUBSTITUTE(TRIM(MID(SUBSTITUTE(SUBSTITUTE(INDIRECT(H217),"x,y,z","XYZ"),",",REPT(" ", LEN(INDIRECT(H217)))),(ROW(INDIRECT(I217))-ROW(INDIRECT(H217))+1)*LEN(INDIRECT(H217))-LEN(INDIRECT(H217))+1,LEN(INDIRECT(H217)))),"XYZ","x,y,z")</f>
      </c>
      <c r="F217" s="10">
        <f>IF(ISTEXT(C217), ADDRESS(ROW(C217), COLUMN(C217), 1), "")</f>
      </c>
      <c r="G217" s="10">
        <f>IF(ISTEXT(C217), ADDRESS(ROW(C217), COLUMN(C217),4 ), "")</f>
      </c>
      <c r="H217" s="10">
        <f>IF(F217&lt;&gt;"", F217, H218)</f>
      </c>
      <c r="I217" s="10">
        <f>IF(G217=ADDRESS(ROW(INDIRECT(H217)),COLUMN(INDIRECT(H217)),4),ADDRESS(ROW(I217)+L217,COLUMN(I217),4),ADDRESS(ROW(INDIRECT(I218))-1,COLUMN(I217),4))</f>
      </c>
      <c r="J217" s="48">
        <f>IF(F217&lt;&gt;"",IF(H217=H216,2,3),1)</f>
      </c>
      <c r="K217" s="10">
        <f>SUBSTITUTE(C217,"x,y,z","XYZ")</f>
      </c>
      <c r="L217" s="48">
        <f>IF(LEN(K217) - LEN(SUBSTITUTE(K217, ",", ""))&gt;0,LEN(K217) - LEN(SUBSTITUTE(K217, ",", "")),0)</f>
      </c>
    </row>
    <row x14ac:dyDescent="0.25" r="218" customHeight="1" ht="18.75">
      <c r="A218" s="33"/>
      <c r="B218" s="33"/>
      <c r="C218" s="45"/>
      <c r="D218" s="45"/>
      <c r="E218" s="10">
        <f>SUBSTITUTE(TRIM(MID(SUBSTITUTE(SUBSTITUTE(INDIRECT(H218),"x,y,z","XYZ"),",",REPT(" ", LEN(INDIRECT(H218)))),(ROW(INDIRECT(I218))-ROW(INDIRECT(H218))+1)*LEN(INDIRECT(H218))-LEN(INDIRECT(H218))+1,LEN(INDIRECT(H218)))),"XYZ","x,y,z")</f>
      </c>
      <c r="F218" s="10">
        <f>IF(ISTEXT(C218), ADDRESS(ROW(C218), COLUMN(C218), 1), "")</f>
      </c>
      <c r="G218" s="10">
        <f>IF(ISTEXT(C218), ADDRESS(ROW(C218), COLUMN(C218),4 ), "")</f>
      </c>
      <c r="H218" s="10">
        <f>IF(F218&lt;&gt;"", F218, H219)</f>
      </c>
      <c r="I218" s="10">
        <f>IF(G218=ADDRESS(ROW(INDIRECT(H218)),COLUMN(INDIRECT(H218)),4),ADDRESS(ROW(I218)+L218,COLUMN(I218),4),ADDRESS(ROW(INDIRECT(I219))-1,COLUMN(I218),4))</f>
      </c>
      <c r="J218" s="48">
        <f>IF(F218&lt;&gt;"",IF(H218=H217,2,3),1)</f>
      </c>
      <c r="K218" s="10">
        <f>SUBSTITUTE(C218,"x,y,z","XYZ")</f>
      </c>
      <c r="L218" s="48">
        <f>IF(LEN(K218) - LEN(SUBSTITUTE(K218, ",", ""))&gt;0,LEN(K218) - LEN(SUBSTITUTE(K218, ",", "")),0)</f>
      </c>
    </row>
    <row x14ac:dyDescent="0.25" r="219" customHeight="1" ht="18.75">
      <c r="A219" s="36"/>
      <c r="B219" s="36"/>
      <c r="C219" s="45" t="s">
        <v>242</v>
      </c>
      <c r="D219" s="45" t="s">
        <v>379</v>
      </c>
      <c r="E219" s="10">
        <f>SUBSTITUTE(TRIM(MID(SUBSTITUTE(SUBSTITUTE(INDIRECT(H219),"x,y,z","XYZ"),",",REPT(" ", LEN(INDIRECT(H219)))),(ROW(INDIRECT(I219))-ROW(INDIRECT(H219))+1)*LEN(INDIRECT(H219))-LEN(INDIRECT(H219))+1,LEN(INDIRECT(H219)))),"XYZ","x,y,z")</f>
      </c>
      <c r="F219" s="10">
        <f>IF(ISTEXT(C219), ADDRESS(ROW(C219), COLUMN(C219), 1), "")</f>
      </c>
      <c r="G219" s="10">
        <f>IF(ISTEXT(C219), ADDRESS(ROW(C219), COLUMN(C219),4 ), "")</f>
      </c>
      <c r="H219" s="10">
        <f>IF(F219&lt;&gt;"", F219, H220)</f>
      </c>
      <c r="I219" s="10">
        <f>IF(G219=ADDRESS(ROW(INDIRECT(H219)),COLUMN(INDIRECT(H219)),4),ADDRESS(ROW(I219)+L219,COLUMN(I219),4),ADDRESS(ROW(INDIRECT(I220))-1,COLUMN(I219),4))</f>
      </c>
      <c r="J219" s="48">
        <f>IF(F219&lt;&gt;"",IF(H219=H218,2,3),1)</f>
      </c>
      <c r="K219" s="10">
        <f>SUBSTITUTE(C219,"x,y,z","XYZ")</f>
      </c>
      <c r="L219" s="48">
        <f>IF(LEN(K219) - LEN(SUBSTITUTE(K219, ",", ""))&gt;0,LEN(K219) - LEN(SUBSTITUTE(K219, ",", "")),0)</f>
      </c>
    </row>
    <row x14ac:dyDescent="0.25" r="220" customHeight="1" ht="18.75">
      <c r="A220" s="31" t="s">
        <v>386</v>
      </c>
      <c r="B220" s="31" t="s">
        <v>387</v>
      </c>
      <c r="C220" s="45"/>
      <c r="D220" s="45"/>
      <c r="E220" s="10">
        <f>SUBSTITUTE(TRIM(MID(SUBSTITUTE(SUBSTITUTE(INDIRECT(H220),"x,y,z","XYZ"),",",REPT(" ", LEN(INDIRECT(H220)))),(ROW(INDIRECT(I220))-ROW(INDIRECT(H220))+1)*LEN(INDIRECT(H220))-LEN(INDIRECT(H220))+1,LEN(INDIRECT(H220)))),"XYZ","x,y,z")</f>
      </c>
      <c r="F220" s="10">
        <f>IF(ISTEXT(C220), ADDRESS(ROW(C220), COLUMN(C220), 1), "")</f>
      </c>
      <c r="G220" s="10">
        <f>IF(ISTEXT(C220), ADDRESS(ROW(C220), COLUMN(C220),4 ), "")</f>
      </c>
      <c r="H220" s="10">
        <f>IF(F220&lt;&gt;"", F220, H221)</f>
      </c>
      <c r="I220" s="10">
        <f>IF(G220=ADDRESS(ROW(INDIRECT(H220)),COLUMN(INDIRECT(H220)),4),ADDRESS(ROW(I220)+L220,COLUMN(I220),4),ADDRESS(ROW(INDIRECT(I221))-1,COLUMN(I220),4))</f>
      </c>
      <c r="J220" s="48">
        <f>IF(F220&lt;&gt;"",IF(H220=H219,2,3),1)</f>
      </c>
      <c r="K220" s="10">
        <f>SUBSTITUTE(C220,"x,y,z","XYZ")</f>
      </c>
      <c r="L220" s="48">
        <f>IF(LEN(K220) - LEN(SUBSTITUTE(K220, ",", ""))&gt;0,LEN(K220) - LEN(SUBSTITUTE(K220, ",", "")),0)</f>
      </c>
    </row>
    <row x14ac:dyDescent="0.25" r="221" customHeight="1" ht="18.75">
      <c r="A221" s="36"/>
      <c r="B221" s="36"/>
      <c r="C221" s="45" t="s">
        <v>375</v>
      </c>
      <c r="D221" s="45" t="s">
        <v>376</v>
      </c>
      <c r="E221" s="10">
        <f>SUBSTITUTE(TRIM(MID(SUBSTITUTE(SUBSTITUTE(INDIRECT(H221),"x,y,z","XYZ"),",",REPT(" ", LEN(INDIRECT(H221)))),(ROW(INDIRECT(I221))-ROW(INDIRECT(H221))+1)*LEN(INDIRECT(H221))-LEN(INDIRECT(H221))+1,LEN(INDIRECT(H221)))),"XYZ","x,y,z")</f>
      </c>
      <c r="F221" s="10">
        <f>IF(ISTEXT(C221), ADDRESS(ROW(C221), COLUMN(C221), 1), "")</f>
      </c>
      <c r="G221" s="10">
        <f>IF(ISTEXT(C221), ADDRESS(ROW(C221), COLUMN(C221),4 ), "")</f>
      </c>
      <c r="H221" s="10">
        <f>IF(F221&lt;&gt;"", F221, H222)</f>
      </c>
      <c r="I221" s="10">
        <f>IF(G221=ADDRESS(ROW(INDIRECT(H221)),COLUMN(INDIRECT(H221)),4),ADDRESS(ROW(I221)+L221,COLUMN(I221),4),ADDRESS(ROW(INDIRECT(I222))-1,COLUMN(I221),4))</f>
      </c>
      <c r="J221" s="48">
        <f>IF(F221&lt;&gt;"",IF(H221=H220,2,3),1)</f>
      </c>
      <c r="K221" s="10">
        <f>SUBSTITUTE(C221,"x,y,z","XYZ")</f>
      </c>
      <c r="L221" s="48">
        <f>IF(LEN(K221) - LEN(SUBSTITUTE(K221, ",", ""))&gt;0,LEN(K221) - LEN(SUBSTITUTE(K221, ",", "")),0)</f>
      </c>
    </row>
    <row x14ac:dyDescent="0.25" r="222" customHeight="1" ht="18.75">
      <c r="A222" s="31" t="s">
        <v>388</v>
      </c>
      <c r="B222" s="31" t="s">
        <v>389</v>
      </c>
      <c r="C222" s="45"/>
      <c r="D222" s="45"/>
      <c r="E222" s="10">
        <f>SUBSTITUTE(TRIM(MID(SUBSTITUTE(SUBSTITUTE(INDIRECT(H222),"x,y,z","XYZ"),",",REPT(" ", LEN(INDIRECT(H222)))),(ROW(INDIRECT(I222))-ROW(INDIRECT(H222))+1)*LEN(INDIRECT(H222))-LEN(INDIRECT(H222))+1,LEN(INDIRECT(H222)))),"XYZ","x,y,z")</f>
      </c>
      <c r="F222" s="10">
        <f>IF(ISTEXT(C222), ADDRESS(ROW(C222), COLUMN(C222), 1), "")</f>
      </c>
      <c r="G222" s="10">
        <f>IF(ISTEXT(C222), ADDRESS(ROW(C222), COLUMN(C222),4 ), "")</f>
      </c>
      <c r="H222" s="10">
        <f>IF(F222&lt;&gt;"", F222, H223)</f>
      </c>
      <c r="I222" s="10">
        <f>IF(G222=ADDRESS(ROW(INDIRECT(H222)),COLUMN(INDIRECT(H222)),4),ADDRESS(ROW(I222)+L222,COLUMN(I222),4),ADDRESS(ROW(INDIRECT(I223))-1,COLUMN(I222),4))</f>
      </c>
      <c r="J222" s="48">
        <f>IF(F222&lt;&gt;"",IF(H222=H221,2,3),1)</f>
      </c>
      <c r="K222" s="10">
        <f>SUBSTITUTE(C222,"x,y,z","XYZ")</f>
      </c>
      <c r="L222" s="48">
        <f>IF(LEN(K222) - LEN(SUBSTITUTE(K222, ",", ""))&gt;0,LEN(K222) - LEN(SUBSTITUTE(K222, ",", "")),0)</f>
      </c>
    </row>
    <row x14ac:dyDescent="0.25" r="223" customHeight="1" ht="18.75">
      <c r="A223" s="33"/>
      <c r="B223" s="33"/>
      <c r="C223" s="45"/>
      <c r="D223" s="45"/>
      <c r="E223" s="10">
        <f>SUBSTITUTE(TRIM(MID(SUBSTITUTE(SUBSTITUTE(INDIRECT(H223),"x,y,z","XYZ"),",",REPT(" ", LEN(INDIRECT(H223)))),(ROW(INDIRECT(I223))-ROW(INDIRECT(H223))+1)*LEN(INDIRECT(H223))-LEN(INDIRECT(H223))+1,LEN(INDIRECT(H223)))),"XYZ","x,y,z")</f>
      </c>
      <c r="F223" s="10">
        <f>IF(ISTEXT(C223), ADDRESS(ROW(C223), COLUMN(C223), 1), "")</f>
      </c>
      <c r="G223" s="10">
        <f>IF(ISTEXT(C223), ADDRESS(ROW(C223), COLUMN(C223),4 ), "")</f>
      </c>
      <c r="H223" s="10">
        <f>IF(F223&lt;&gt;"", F223, H224)</f>
      </c>
      <c r="I223" s="10">
        <f>IF(G223=ADDRESS(ROW(INDIRECT(H223)),COLUMN(INDIRECT(H223)),4),ADDRESS(ROW(I223)+L223,COLUMN(I223),4),ADDRESS(ROW(INDIRECT(I224))-1,COLUMN(I223),4))</f>
      </c>
      <c r="J223" s="48">
        <f>IF(F223&lt;&gt;"",IF(H223=H222,2,3),1)</f>
      </c>
      <c r="K223" s="10">
        <f>SUBSTITUTE(C223,"x,y,z","XYZ")</f>
      </c>
      <c r="L223" s="48">
        <f>IF(LEN(K223) - LEN(SUBSTITUTE(K223, ",", ""))&gt;0,LEN(K223) - LEN(SUBSTITUTE(K223, ",", "")),0)</f>
      </c>
    </row>
    <row x14ac:dyDescent="0.25" r="224" customHeight="1" ht="18.75">
      <c r="A224" s="36"/>
      <c r="B224" s="36"/>
      <c r="C224" s="45" t="s">
        <v>242</v>
      </c>
      <c r="D224" s="45" t="s">
        <v>379</v>
      </c>
      <c r="E224" s="10">
        <f>SUBSTITUTE(TRIM(MID(SUBSTITUTE(SUBSTITUTE(INDIRECT(H224),"x,y,z","XYZ"),",",REPT(" ", LEN(INDIRECT(H224)))),(ROW(INDIRECT(I224))-ROW(INDIRECT(H224))+1)*LEN(INDIRECT(H224))-LEN(INDIRECT(H224))+1,LEN(INDIRECT(H224)))),"XYZ","x,y,z")</f>
      </c>
      <c r="F224" s="10">
        <f>IF(ISTEXT(C224), ADDRESS(ROW(C224), COLUMN(C224), 1), "")</f>
      </c>
      <c r="G224" s="10">
        <f>IF(ISTEXT(C224), ADDRESS(ROW(C224), COLUMN(C224),4 ), "")</f>
      </c>
      <c r="H224" s="10">
        <f>IF(F224&lt;&gt;"", F224, H225)</f>
      </c>
      <c r="I224" s="10">
        <f>IF(G224=ADDRESS(ROW(INDIRECT(H224)),COLUMN(INDIRECT(H224)),4),ADDRESS(ROW(I224)+L224,COLUMN(I224),4),ADDRESS(ROW(INDIRECT(I225))-1,COLUMN(I224),4))</f>
      </c>
      <c r="J224" s="48">
        <f>IF(F224&lt;&gt;"",IF(H224=H223,2,3),1)</f>
      </c>
      <c r="K224" s="10">
        <f>SUBSTITUTE(C224,"x,y,z","XYZ")</f>
      </c>
      <c r="L224" s="48">
        <f>IF(LEN(K224) - LEN(SUBSTITUTE(K224, ",", ""))&gt;0,LEN(K224) - LEN(SUBSTITUTE(K224, ",", "")),0)</f>
      </c>
    </row>
    <row x14ac:dyDescent="0.25" r="225" customHeight="1" ht="18.75">
      <c r="A225" s="44"/>
      <c r="B225" s="79"/>
      <c r="C225" s="32"/>
      <c r="D225" s="32"/>
      <c r="E225" s="10">
        <f>SUBSTITUTE(TRIM(MID(SUBSTITUTE(SUBSTITUTE(INDIRECT(H225),"x,y,z","XYZ"),",",REPT(" ", LEN(INDIRECT(H225)))),(ROW(INDIRECT(I225))-ROW(INDIRECT(H225))+1)*LEN(INDIRECT(H225))-LEN(INDIRECT(H225))+1,LEN(INDIRECT(H225)))),"XYZ","x,y,z")</f>
      </c>
      <c r="F225" s="10">
        <f>IF(ISTEXT(C225), ADDRESS(ROW(C225), COLUMN(C225), 1), "")</f>
      </c>
      <c r="G225" s="10">
        <f>IF(ISTEXT(C225), ADDRESS(ROW(C225), COLUMN(C225),4 ), "")</f>
      </c>
      <c r="H225" s="10">
        <f>IF(F225&lt;&gt;"", F225, H226)</f>
      </c>
      <c r="I225" s="10">
        <f>IF(G225=ADDRESS(ROW(INDIRECT(H225)),COLUMN(INDIRECT(H225)),4),ADDRESS(ROW(I225)+L225,COLUMN(I225),4),ADDRESS(ROW(INDIRECT(I226))-1,COLUMN(I225),4))</f>
      </c>
      <c r="J225" s="48">
        <f>IF(F225&lt;&gt;"",IF(H225=H224,2,3),1)</f>
      </c>
      <c r="K225" s="10">
        <f>SUBSTITUTE(C225,"x,y,z","XYZ")</f>
      </c>
      <c r="L225" s="48">
        <f>IF(LEN(K225) - LEN(SUBSTITUTE(K225, ",", ""))&gt;0,LEN(K225) - LEN(SUBSTITUTE(K225, ",", "")),0)</f>
      </c>
    </row>
    <row x14ac:dyDescent="0.25" r="226" customHeight="1" ht="18.75">
      <c r="A226" s="25" t="s">
        <v>390</v>
      </c>
      <c r="B226" s="79"/>
      <c r="C226" s="32"/>
      <c r="D226" s="32"/>
      <c r="E226" s="10">
        <f>SUBSTITUTE(TRIM(MID(SUBSTITUTE(SUBSTITUTE(INDIRECT(H226),"x,y,z","XYZ"),",",REPT(" ", LEN(INDIRECT(H226)))),(ROW(INDIRECT(I226))-ROW(INDIRECT(H226))+1)*LEN(INDIRECT(H226))-LEN(INDIRECT(H226))+1,LEN(INDIRECT(H226)))),"XYZ","x,y,z")</f>
      </c>
      <c r="F226" s="10">
        <f>IF(ISTEXT(C226), ADDRESS(ROW(C226), COLUMN(C226), 1), "")</f>
      </c>
      <c r="G226" s="10">
        <f>IF(ISTEXT(C226), ADDRESS(ROW(C226), COLUMN(C226),4 ), "")</f>
      </c>
      <c r="H226" s="10">
        <f>IF(F226&lt;&gt;"", F226, H227)</f>
      </c>
      <c r="I226" s="10">
        <f>IF(G226=ADDRESS(ROW(INDIRECT(H226)),COLUMN(INDIRECT(H226)),4),ADDRESS(ROW(I226)+L226,COLUMN(I226),4),ADDRESS(ROW(INDIRECT(I227))-1,COLUMN(I226),4))</f>
      </c>
      <c r="J226" s="48">
        <f>IF(F226&lt;&gt;"",IF(H226=H225,2,3),1)</f>
      </c>
      <c r="K226" s="10">
        <f>SUBSTITUTE(C226,"x,y,z","XYZ")</f>
      </c>
      <c r="L226" s="48">
        <f>IF(LEN(K226) - LEN(SUBSTITUTE(K226, ",", ""))&gt;0,LEN(K226) - LEN(SUBSTITUTE(K226, ",", "")),0)</f>
      </c>
    </row>
    <row x14ac:dyDescent="0.25" r="227" customHeight="1" ht="18.75">
      <c r="A227" s="29" t="s">
        <v>2</v>
      </c>
      <c r="B227" s="29" t="s">
        <v>167</v>
      </c>
      <c r="C227" s="29" t="s">
        <v>168</v>
      </c>
      <c r="D227" s="29" t="s">
        <v>182</v>
      </c>
      <c r="E227" s="10">
        <f>SUBSTITUTE(TRIM(MID(SUBSTITUTE(SUBSTITUTE(INDIRECT(H227),"x,y,z","XYZ"),",",REPT(" ", LEN(INDIRECT(H227)))),(ROW(INDIRECT(I227))-ROW(INDIRECT(H227))+1)*LEN(INDIRECT(H227))-LEN(INDIRECT(H227))+1,LEN(INDIRECT(H227)))),"XYZ","x,y,z")</f>
      </c>
      <c r="F227" s="10">
        <f>IF(ISTEXT(C227), ADDRESS(ROW(C227), COLUMN(C227), 1), "")</f>
      </c>
      <c r="G227" s="10">
        <f>IF(ISTEXT(C227), ADDRESS(ROW(C227), COLUMN(C227),4 ), "")</f>
      </c>
      <c r="H227" s="10">
        <f>IF(F227&lt;&gt;"", F227, H228)</f>
      </c>
      <c r="I227" s="10">
        <f>IF(G227=ADDRESS(ROW(INDIRECT(H227)),COLUMN(INDIRECT(H227)),4),ADDRESS(ROW(I227)+L227,COLUMN(I227),4),ADDRESS(ROW(INDIRECT(I228))-1,COLUMN(I227),4))</f>
      </c>
      <c r="J227" s="48">
        <f>IF(F227&lt;&gt;"",IF(H227=H226,2,3),1)</f>
      </c>
      <c r="K227" s="10">
        <f>SUBSTITUTE(C227,"x,y,z","XYZ")</f>
      </c>
      <c r="L227" s="48">
        <f>IF(LEN(K227) - LEN(SUBSTITUTE(K227, ",", ""))&gt;0,LEN(K227) - LEN(SUBSTITUTE(K227, ",", "")),0)</f>
      </c>
    </row>
    <row x14ac:dyDescent="0.25" r="228" customHeight="1" ht="18.75">
      <c r="A228" s="31" t="s">
        <v>391</v>
      </c>
      <c r="B228" s="31" t="s">
        <v>392</v>
      </c>
      <c r="C228" s="29"/>
      <c r="D228" s="29"/>
      <c r="E228" s="10">
        <f>SUBSTITUTE(TRIM(MID(SUBSTITUTE(SUBSTITUTE(INDIRECT(H228),"x,y,z","XYZ"),",",REPT(" ", LEN(INDIRECT(H228)))),(ROW(INDIRECT(I228))-ROW(INDIRECT(H228))+1)*LEN(INDIRECT(H228))-LEN(INDIRECT(H228))+1,LEN(INDIRECT(H228)))),"XYZ","x,y,z")</f>
      </c>
      <c r="F228" s="10">
        <f>IF(ISTEXT(C228), ADDRESS(ROW(C228), COLUMN(C228), 1), "")</f>
      </c>
      <c r="G228" s="10">
        <f>IF(ISTEXT(C228), ADDRESS(ROW(C228), COLUMN(C228),4 ), "")</f>
      </c>
      <c r="H228" s="10">
        <f>IF(F228&lt;&gt;"", F228, H229)</f>
      </c>
      <c r="I228" s="10">
        <f>IF(G228=ADDRESS(ROW(INDIRECT(H228)),COLUMN(INDIRECT(H228)),4),ADDRESS(ROW(I228)+L228,COLUMN(I228),4),ADDRESS(ROW(INDIRECT(I229))-1,COLUMN(I228),4))</f>
      </c>
      <c r="J228" s="48">
        <f>IF(F228&lt;&gt;"",IF(H228=H227,2,3),1)</f>
      </c>
      <c r="K228" s="10">
        <f>SUBSTITUTE(C228,"x,y,z","XYZ")</f>
      </c>
      <c r="L228" s="48">
        <f>IF(LEN(K228) - LEN(SUBSTITUTE(K228, ",", ""))&gt;0,LEN(K228) - LEN(SUBSTITUTE(K228, ",", "")),0)</f>
      </c>
    </row>
    <row x14ac:dyDescent="0.25" r="229" customHeight="1" ht="18.75">
      <c r="A229" s="33"/>
      <c r="B229" s="33"/>
      <c r="C229" s="29"/>
      <c r="D229" s="29"/>
      <c r="E229" s="10">
        <f>SUBSTITUTE(TRIM(MID(SUBSTITUTE(SUBSTITUTE(INDIRECT(H229),"x,y,z","XYZ"),",",REPT(" ", LEN(INDIRECT(H229)))),(ROW(INDIRECT(I229))-ROW(INDIRECT(H229))+1)*LEN(INDIRECT(H229))-LEN(INDIRECT(H229))+1,LEN(INDIRECT(H229)))),"XYZ","x,y,z")</f>
      </c>
      <c r="F229" s="10">
        <f>IF(ISTEXT(C229), ADDRESS(ROW(C229), COLUMN(C229), 1), "")</f>
      </c>
      <c r="G229" s="10">
        <f>IF(ISTEXT(C229), ADDRESS(ROW(C229), COLUMN(C229),4 ), "")</f>
      </c>
      <c r="H229" s="10">
        <f>IF(F229&lt;&gt;"", F229, H230)</f>
      </c>
      <c r="I229" s="10">
        <f>IF(G229=ADDRESS(ROW(INDIRECT(H229)),COLUMN(INDIRECT(H229)),4),ADDRESS(ROW(I229)+L229,COLUMN(I229),4),ADDRESS(ROW(INDIRECT(I230))-1,COLUMN(I229),4))</f>
      </c>
      <c r="J229" s="48">
        <f>IF(F229&lt;&gt;"",IF(H229=H228,2,3),1)</f>
      </c>
      <c r="K229" s="10">
        <f>SUBSTITUTE(C229,"x,y,z","XYZ")</f>
      </c>
      <c r="L229" s="48">
        <f>IF(LEN(K229) - LEN(SUBSTITUTE(K229, ",", ""))&gt;0,LEN(K229) - LEN(SUBSTITUTE(K229, ",", "")),0)</f>
      </c>
    </row>
    <row x14ac:dyDescent="0.25" r="230" customHeight="1" ht="18.75">
      <c r="A230" s="36"/>
      <c r="B230" s="36"/>
      <c r="C230" s="45" t="s">
        <v>393</v>
      </c>
      <c r="D230" s="45" t="s">
        <v>394</v>
      </c>
      <c r="E230" s="10">
        <f>SUBSTITUTE(TRIM(MID(SUBSTITUTE(SUBSTITUTE(INDIRECT(H230),"x,y,z","XYZ"),",",REPT(" ", LEN(INDIRECT(H230)))),(ROW(INDIRECT(I230))-ROW(INDIRECT(H230))+1)*LEN(INDIRECT(H230))-LEN(INDIRECT(H230))+1,LEN(INDIRECT(H230)))),"XYZ","x,y,z")</f>
      </c>
      <c r="F230" s="10">
        <f>IF(ISTEXT(C230), ADDRESS(ROW(C230), COLUMN(C230), 1), "")</f>
      </c>
      <c r="G230" s="10">
        <f>IF(ISTEXT(C230), ADDRESS(ROW(C230), COLUMN(C230),4 ), "")</f>
      </c>
      <c r="H230" s="10">
        <f>IF(F230&lt;&gt;"", F230, H231)</f>
      </c>
      <c r="I230" s="10">
        <f>IF(G230=ADDRESS(ROW(INDIRECT(H230)),COLUMN(INDIRECT(H230)),4),ADDRESS(ROW(I230)+L230,COLUMN(I230),4),ADDRESS(ROW(INDIRECT(I231))-1,COLUMN(I230),4))</f>
      </c>
      <c r="J230" s="48">
        <f>IF(F230&lt;&gt;"",IF(H230=H229,2,3),1)</f>
      </c>
      <c r="K230" s="10">
        <f>SUBSTITUTE(C230,"x,y,z","XYZ")</f>
      </c>
      <c r="L230" s="48">
        <f>IF(LEN(K230) - LEN(SUBSTITUTE(K230, ",", ""))&gt;0,LEN(K230) - LEN(SUBSTITUTE(K230, ",", "")),0)</f>
      </c>
    </row>
    <row x14ac:dyDescent="0.25" r="231" customHeight="1" ht="18.75">
      <c r="A231" s="31" t="s">
        <v>395</v>
      </c>
      <c r="B231" s="31" t="s">
        <v>396</v>
      </c>
      <c r="C231" s="45"/>
      <c r="D231" s="45"/>
      <c r="E231" s="10">
        <f>SUBSTITUTE(TRIM(MID(SUBSTITUTE(SUBSTITUTE(INDIRECT(H231),"x,y,z","XYZ"),",",REPT(" ", LEN(INDIRECT(H231)))),(ROW(INDIRECT(I231))-ROW(INDIRECT(H231))+1)*LEN(INDIRECT(H231))-LEN(INDIRECT(H231))+1,LEN(INDIRECT(H231)))),"XYZ","x,y,z")</f>
      </c>
      <c r="F231" s="10">
        <f>IF(ISTEXT(C231), ADDRESS(ROW(C231), COLUMN(C231), 1), "")</f>
      </c>
      <c r="G231" s="10">
        <f>IF(ISTEXT(C231), ADDRESS(ROW(C231), COLUMN(C231),4 ), "")</f>
      </c>
      <c r="H231" s="10">
        <f>IF(F231&lt;&gt;"", F231, H232)</f>
      </c>
      <c r="I231" s="10">
        <f>IF(G231=ADDRESS(ROW(INDIRECT(H231)),COLUMN(INDIRECT(H231)),4),ADDRESS(ROW(I231)+L231,COLUMN(I231),4),ADDRESS(ROW(INDIRECT(I232))-1,COLUMN(I231),4))</f>
      </c>
      <c r="J231" s="48">
        <f>IF(F231&lt;&gt;"",IF(H231=H230,2,3),1)</f>
      </c>
      <c r="K231" s="10">
        <f>SUBSTITUTE(C231,"x,y,z","XYZ")</f>
      </c>
      <c r="L231" s="48">
        <f>IF(LEN(K231) - LEN(SUBSTITUTE(K231, ",", ""))&gt;0,LEN(K231) - LEN(SUBSTITUTE(K231, ",", "")),0)</f>
      </c>
    </row>
    <row x14ac:dyDescent="0.25" r="232" customHeight="1" ht="18.75">
      <c r="A232" s="33"/>
      <c r="B232" s="33"/>
      <c r="C232" s="45"/>
      <c r="D232" s="45"/>
      <c r="E232" s="10">
        <f>SUBSTITUTE(TRIM(MID(SUBSTITUTE(SUBSTITUTE(INDIRECT(H232),"x,y,z","XYZ"),",",REPT(" ", LEN(INDIRECT(H232)))),(ROW(INDIRECT(I232))-ROW(INDIRECT(H232))+1)*LEN(INDIRECT(H232))-LEN(INDIRECT(H232))+1,LEN(INDIRECT(H232)))),"XYZ","x,y,z")</f>
      </c>
      <c r="F232" s="10">
        <f>IF(ISTEXT(C232), ADDRESS(ROW(C232), COLUMN(C232), 1), "")</f>
      </c>
      <c r="G232" s="10">
        <f>IF(ISTEXT(C232), ADDRESS(ROW(C232), COLUMN(C232),4 ), "")</f>
      </c>
      <c r="H232" s="10">
        <f>IF(F232&lt;&gt;"", F232, H233)</f>
      </c>
      <c r="I232" s="10">
        <f>IF(G232=ADDRESS(ROW(INDIRECT(H232)),COLUMN(INDIRECT(H232)),4),ADDRESS(ROW(I232)+L232,COLUMN(I232),4),ADDRESS(ROW(INDIRECT(I233))-1,COLUMN(I232),4))</f>
      </c>
      <c r="J232" s="48">
        <f>IF(F232&lt;&gt;"",IF(H232=H231,2,3),1)</f>
      </c>
      <c r="K232" s="10">
        <f>SUBSTITUTE(C232,"x,y,z","XYZ")</f>
      </c>
      <c r="L232" s="48">
        <f>IF(LEN(K232) - LEN(SUBSTITUTE(K232, ",", ""))&gt;0,LEN(K232) - LEN(SUBSTITUTE(K232, ",", "")),0)</f>
      </c>
    </row>
    <row x14ac:dyDescent="0.25" r="233" customHeight="1" ht="18.75">
      <c r="A233" s="36"/>
      <c r="B233" s="36"/>
      <c r="C233" s="45" t="s">
        <v>393</v>
      </c>
      <c r="D233" s="45" t="s">
        <v>394</v>
      </c>
      <c r="E233" s="10">
        <f>SUBSTITUTE(TRIM(MID(SUBSTITUTE(SUBSTITUTE(INDIRECT(H233),"x,y,z","XYZ"),",",REPT(" ", LEN(INDIRECT(H233)))),(ROW(INDIRECT(I233))-ROW(INDIRECT(H233))+1)*LEN(INDIRECT(H233))-LEN(INDIRECT(H233))+1,LEN(INDIRECT(H233)))),"XYZ","x,y,z")</f>
      </c>
      <c r="F233" s="10">
        <f>IF(ISTEXT(C233), ADDRESS(ROW(C233), COLUMN(C233), 1), "")</f>
      </c>
      <c r="G233" s="10">
        <f>IF(ISTEXT(C233), ADDRESS(ROW(C233), COLUMN(C233),4 ), "")</f>
      </c>
      <c r="H233" s="10">
        <f>IF(F233&lt;&gt;"", F233, H234)</f>
      </c>
      <c r="I233" s="10">
        <f>IF(G233=ADDRESS(ROW(INDIRECT(H233)),COLUMN(INDIRECT(H233)),4),ADDRESS(ROW(I233)+L233,COLUMN(I233),4),ADDRESS(ROW(INDIRECT(I234))-1,COLUMN(I233),4))</f>
      </c>
      <c r="J233" s="48">
        <f>IF(F233&lt;&gt;"",IF(H233=H232,2,3),1)</f>
      </c>
      <c r="K233" s="10">
        <f>SUBSTITUTE(C233,"x,y,z","XYZ")</f>
      </c>
      <c r="L233" s="48">
        <f>IF(LEN(K233) - LEN(SUBSTITUTE(K233, ",", ""))&gt;0,LEN(K233) - LEN(SUBSTITUTE(K233, ",", "")),0)</f>
      </c>
    </row>
    <row x14ac:dyDescent="0.25" r="234" customHeight="1" ht="18.75">
      <c r="A234" s="62" t="s">
        <v>397</v>
      </c>
      <c r="B234" s="62" t="s">
        <v>398</v>
      </c>
      <c r="C234" s="55"/>
      <c r="D234" s="55"/>
      <c r="E234" s="10">
        <f>SUBSTITUTE(TRIM(MID(SUBSTITUTE(SUBSTITUTE(INDIRECT(H234),"x,y,z","XYZ"),",",REPT(" ", LEN(INDIRECT(H234)))),(ROW(INDIRECT(I234))-ROW(INDIRECT(H234))+1)*LEN(INDIRECT(H234))-LEN(INDIRECT(H234))+1,LEN(INDIRECT(H234)))),"XYZ","x,y,z")</f>
      </c>
      <c r="F234" s="10">
        <f>IF(ISTEXT(C234), ADDRESS(ROW(C234), COLUMN(C234), 1), "")</f>
      </c>
      <c r="G234" s="10">
        <f>IF(ISTEXT(C234), ADDRESS(ROW(C234), COLUMN(C234),4 ), "")</f>
      </c>
      <c r="H234" s="10">
        <f>IF(F234&lt;&gt;"", F234, H235)</f>
      </c>
      <c r="I234" s="10">
        <f>IF(G234=ADDRESS(ROW(INDIRECT(H234)),COLUMN(INDIRECT(H234)),4),ADDRESS(ROW(I234)+L234,COLUMN(I234),4),ADDRESS(ROW(INDIRECT(I235))-1,COLUMN(I234),4))</f>
      </c>
      <c r="J234" s="48">
        <f>IF(F234&lt;&gt;"",IF(H234=H233,2,3),1)</f>
      </c>
      <c r="K234" s="10">
        <f>SUBSTITUTE(C234,"x,y,z","XYZ")</f>
      </c>
      <c r="L234" s="48">
        <f>IF(LEN(K234) - LEN(SUBSTITUTE(K234, ",", ""))&gt;0,LEN(K234) - LEN(SUBSTITUTE(K234, ",", "")),0)</f>
      </c>
    </row>
    <row x14ac:dyDescent="0.25" r="235" customHeight="1" ht="18.75">
      <c r="A235" s="64"/>
      <c r="B235" s="64"/>
      <c r="C235" s="64"/>
      <c r="D235" s="64"/>
      <c r="E235" s="10">
        <f>SUBSTITUTE(TRIM(MID(SUBSTITUTE(SUBSTITUTE(INDIRECT(H235),"x,y,z","XYZ"),",",REPT(" ", LEN(INDIRECT(H235)))),(ROW(INDIRECT(I235))-ROW(INDIRECT(H235))+1)*LEN(INDIRECT(H235))-LEN(INDIRECT(H235))+1,LEN(INDIRECT(H235)))),"XYZ","x,y,z")</f>
      </c>
      <c r="F235" s="10">
        <f>IF(ISTEXT(C235), ADDRESS(ROW(C235), COLUMN(C235), 1), "")</f>
      </c>
      <c r="G235" s="10">
        <f>IF(ISTEXT(C235), ADDRESS(ROW(C235), COLUMN(C235),4 ), "")</f>
      </c>
      <c r="H235" s="10">
        <f>IF(F235&lt;&gt;"", F235, H236)</f>
      </c>
      <c r="I235" s="10">
        <f>IF(G235=ADDRESS(ROW(INDIRECT(H235)),COLUMN(INDIRECT(H235)),4),ADDRESS(ROW(I235)+L235,COLUMN(I235),4),ADDRESS(ROW(INDIRECT(I236))-1,COLUMN(I235),4))</f>
      </c>
      <c r="J235" s="48">
        <f>IF(F235&lt;&gt;"",IF(H235=H234,2,3),1)</f>
      </c>
      <c r="K235" s="10">
        <f>SUBSTITUTE(C235,"x,y,z","XYZ")</f>
      </c>
      <c r="L235" s="48">
        <f>IF(LEN(K235) - LEN(SUBSTITUTE(K235, ",", ""))&gt;0,LEN(K235) - LEN(SUBSTITUTE(K235, ",", "")),0)</f>
      </c>
    </row>
    <row x14ac:dyDescent="0.25" r="236" customHeight="1" ht="18.75">
      <c r="A236" s="64"/>
      <c r="B236" s="64"/>
      <c r="C236" s="64"/>
      <c r="D236" s="64"/>
      <c r="E236" s="10">
        <f>SUBSTITUTE(TRIM(MID(SUBSTITUTE(SUBSTITUTE(INDIRECT(H236),"x,y,z","XYZ"),",",REPT(" ", LEN(INDIRECT(H236)))),(ROW(INDIRECT(I236))-ROW(INDIRECT(H236))+1)*LEN(INDIRECT(H236))-LEN(INDIRECT(H236))+1,LEN(INDIRECT(H236)))),"XYZ","x,y,z")</f>
      </c>
      <c r="F236" s="10">
        <f>IF(ISTEXT(C236), ADDRESS(ROW(C236), COLUMN(C236), 1), "")</f>
      </c>
      <c r="G236" s="10">
        <f>IF(ISTEXT(C236), ADDRESS(ROW(C236), COLUMN(C236),4 ), "")</f>
      </c>
      <c r="H236" s="10">
        <f>IF(F236&lt;&gt;"", F236, H237)</f>
      </c>
      <c r="I236" s="10">
        <f>IF(G236=ADDRESS(ROW(INDIRECT(H236)),COLUMN(INDIRECT(H236)),4),ADDRESS(ROW(I236)+L236,COLUMN(I236),4),ADDRESS(ROW(INDIRECT(I237))-1,COLUMN(I236),4))</f>
      </c>
      <c r="J236" s="48">
        <f>IF(F236&lt;&gt;"",IF(H236=H235,2,3),1)</f>
      </c>
      <c r="K236" s="10">
        <f>SUBSTITUTE(C236,"x,y,z","XYZ")</f>
      </c>
      <c r="L236" s="48">
        <f>IF(LEN(K236) - LEN(SUBSTITUTE(K236, ",", ""))&gt;0,LEN(K236) - LEN(SUBSTITUTE(K236, ",", "")),0)</f>
      </c>
    </row>
    <row x14ac:dyDescent="0.25" r="237" customHeight="1" ht="18.75">
      <c r="A237" s="59"/>
      <c r="B237" s="59"/>
      <c r="C237" s="59" t="s">
        <v>399</v>
      </c>
      <c r="D237" s="59" t="s">
        <v>400</v>
      </c>
      <c r="E237" s="10">
        <f>SUBSTITUTE(TRIM(MID(SUBSTITUTE(SUBSTITUTE(INDIRECT(H237),"x,y,z","XYZ"),",",REPT(" ", LEN(INDIRECT(H237)))),(ROW(INDIRECT(I237))-ROW(INDIRECT(H237))+1)*LEN(INDIRECT(H237))-LEN(INDIRECT(H237))+1,LEN(INDIRECT(H237)))),"XYZ","x,y,z")</f>
      </c>
      <c r="F237" s="10">
        <f>IF(ISTEXT(C237), ADDRESS(ROW(C237), COLUMN(C237), 1), "")</f>
      </c>
      <c r="G237" s="10">
        <f>IF(ISTEXT(C237), ADDRESS(ROW(C237), COLUMN(C237),4 ), "")</f>
      </c>
      <c r="H237" s="10">
        <f>IF(F237&lt;&gt;"", F237, H238)</f>
      </c>
      <c r="I237" s="10">
        <f>IF(G237=ADDRESS(ROW(INDIRECT(H237)),COLUMN(INDIRECT(H237)),4),ADDRESS(ROW(I237)+L237,COLUMN(I237),4),ADDRESS(ROW(INDIRECT(I238))-1,COLUMN(I237),4))</f>
      </c>
      <c r="J237" s="48">
        <f>IF(F237&lt;&gt;"",IF(H237=H236,2,3),1)</f>
      </c>
      <c r="K237" s="10">
        <f>SUBSTITUTE(C237,"x,y,z","XYZ")</f>
      </c>
      <c r="L237" s="48">
        <f>IF(LEN(K237) - LEN(SUBSTITUTE(K237, ",", ""))&gt;0,LEN(K237) - LEN(SUBSTITUTE(K237, ",", "")),0)</f>
      </c>
    </row>
    <row x14ac:dyDescent="0.25" r="238" customHeight="1" ht="18.75">
      <c r="A238" s="31" t="s">
        <v>401</v>
      </c>
      <c r="B238" s="31" t="s">
        <v>402</v>
      </c>
      <c r="C238" s="59"/>
      <c r="D238" s="59"/>
      <c r="E238" s="10">
        <f>SUBSTITUTE(TRIM(MID(SUBSTITUTE(SUBSTITUTE(INDIRECT(H238),"x,y,z","XYZ"),",",REPT(" ", LEN(INDIRECT(H238)))),(ROW(INDIRECT(I238))-ROW(INDIRECT(H238))+1)*LEN(INDIRECT(H238))-LEN(INDIRECT(H238))+1,LEN(INDIRECT(H238)))),"XYZ","x,y,z")</f>
      </c>
      <c r="F238" s="10">
        <f>IF(ISTEXT(C238), ADDRESS(ROW(C238), COLUMN(C238), 1), "")</f>
      </c>
      <c r="G238" s="10">
        <f>IF(ISTEXT(C238), ADDRESS(ROW(C238), COLUMN(C238),4 ), "")</f>
      </c>
      <c r="H238" s="10">
        <f>IF(F238&lt;&gt;"", F238, H239)</f>
      </c>
      <c r="I238" s="10">
        <f>IF(G238=ADDRESS(ROW(INDIRECT(H238)),COLUMN(INDIRECT(H238)),4),ADDRESS(ROW(I238)+L238,COLUMN(I238),4),ADDRESS(ROW(INDIRECT(I239))-1,COLUMN(I238),4))</f>
      </c>
      <c r="J238" s="48">
        <f>IF(F238&lt;&gt;"",IF(H238=H237,2,3),1)</f>
      </c>
      <c r="K238" s="10">
        <f>SUBSTITUTE(C238,"x,y,z","XYZ")</f>
      </c>
      <c r="L238" s="48">
        <f>IF(LEN(K238) - LEN(SUBSTITUTE(K238, ",", ""))&gt;0,LEN(K238) - LEN(SUBSTITUTE(K238, ",", "")),0)</f>
      </c>
    </row>
    <row x14ac:dyDescent="0.25" r="239" customHeight="1" ht="18.75">
      <c r="A239" s="33"/>
      <c r="B239" s="33"/>
      <c r="C239" s="59"/>
      <c r="D239" s="59"/>
      <c r="E239" s="10">
        <f>SUBSTITUTE(TRIM(MID(SUBSTITUTE(SUBSTITUTE(INDIRECT(H239),"x,y,z","XYZ"),",",REPT(" ", LEN(INDIRECT(H239)))),(ROW(INDIRECT(I239))-ROW(INDIRECT(H239))+1)*LEN(INDIRECT(H239))-LEN(INDIRECT(H239))+1,LEN(INDIRECT(H239)))),"XYZ","x,y,z")</f>
      </c>
      <c r="F239" s="10">
        <f>IF(ISTEXT(C239), ADDRESS(ROW(C239), COLUMN(C239), 1), "")</f>
      </c>
      <c r="G239" s="10">
        <f>IF(ISTEXT(C239), ADDRESS(ROW(C239), COLUMN(C239),4 ), "")</f>
      </c>
      <c r="H239" s="10">
        <f>IF(F239&lt;&gt;"", F239, H240)</f>
      </c>
      <c r="I239" s="10">
        <f>IF(G239=ADDRESS(ROW(INDIRECT(H239)),COLUMN(INDIRECT(H239)),4),ADDRESS(ROW(I239)+L239,COLUMN(I239),4),ADDRESS(ROW(INDIRECT(I240))-1,COLUMN(I239),4))</f>
      </c>
      <c r="J239" s="48">
        <f>IF(F239&lt;&gt;"",IF(H239=H238,2,3),1)</f>
      </c>
      <c r="K239" s="10">
        <f>SUBSTITUTE(C239,"x,y,z","XYZ")</f>
      </c>
      <c r="L239" s="48">
        <f>IF(LEN(K239) - LEN(SUBSTITUTE(K239, ",", ""))&gt;0,LEN(K239) - LEN(SUBSTITUTE(K239, ",", "")),0)</f>
      </c>
    </row>
    <row x14ac:dyDescent="0.25" r="240" customHeight="1" ht="18.75">
      <c r="A240" s="36"/>
      <c r="B240" s="36"/>
      <c r="C240" s="45" t="s">
        <v>210</v>
      </c>
      <c r="D240" s="45" t="s">
        <v>320</v>
      </c>
      <c r="E240" s="10">
        <f>SUBSTITUTE(TRIM(MID(SUBSTITUTE(SUBSTITUTE(INDIRECT(H240),"x,y,z","XYZ"),",",REPT(" ", LEN(INDIRECT(H240)))),(ROW(INDIRECT(I240))-ROW(INDIRECT(H240))+1)*LEN(INDIRECT(H240))-LEN(INDIRECT(H240))+1,LEN(INDIRECT(H240)))),"XYZ","x,y,z")</f>
      </c>
      <c r="F240" s="10">
        <f>IF(ISTEXT(C240), ADDRESS(ROW(C240), COLUMN(C240), 1), "")</f>
      </c>
      <c r="G240" s="10">
        <f>IF(ISTEXT(C240), ADDRESS(ROW(C240), COLUMN(C240),4 ), "")</f>
      </c>
      <c r="H240" s="10">
        <f>IF(F240&lt;&gt;"", F240, H241)</f>
      </c>
      <c r="I240" s="10">
        <f>IF(G240=ADDRESS(ROW(INDIRECT(H240)),COLUMN(INDIRECT(H240)),4),ADDRESS(ROW(I240)+L240,COLUMN(I240),4),ADDRESS(ROW(INDIRECT(I241))-1,COLUMN(I240),4))</f>
      </c>
      <c r="J240" s="48">
        <f>IF(F240&lt;&gt;"",IF(H240=H239,2,3),1)</f>
      </c>
      <c r="K240" s="10">
        <f>SUBSTITUTE(C240,"x,y,z","XYZ")</f>
      </c>
      <c r="L240" s="48">
        <f>IF(LEN(K240) - LEN(SUBSTITUTE(K240, ",", ""))&gt;0,LEN(K240) - LEN(SUBSTITUTE(K240, ",", "")),0)</f>
      </c>
    </row>
    <row x14ac:dyDescent="0.25" r="241" customHeight="1" ht="18.75">
      <c r="A241" s="31" t="s">
        <v>403</v>
      </c>
      <c r="B241" s="31" t="s">
        <v>404</v>
      </c>
      <c r="C241" s="45"/>
      <c r="D241" s="45"/>
      <c r="E241" s="10">
        <f>SUBSTITUTE(TRIM(MID(SUBSTITUTE(SUBSTITUTE(INDIRECT(H241),"x,y,z","XYZ"),",",REPT(" ", LEN(INDIRECT(H241)))),(ROW(INDIRECT(I241))-ROW(INDIRECT(H241))+1)*LEN(INDIRECT(H241))-LEN(INDIRECT(H241))+1,LEN(INDIRECT(H241)))),"XYZ","x,y,z")</f>
      </c>
      <c r="F241" s="10">
        <f>IF(ISTEXT(C241), ADDRESS(ROW(C241), COLUMN(C241), 1), "")</f>
      </c>
      <c r="G241" s="10">
        <f>IF(ISTEXT(C241), ADDRESS(ROW(C241), COLUMN(C241),4 ), "")</f>
      </c>
      <c r="H241" s="10">
        <f>IF(F241&lt;&gt;"", F241, H242)</f>
      </c>
      <c r="I241" s="10">
        <f>IF(G241=ADDRESS(ROW(INDIRECT(H241)),COLUMN(INDIRECT(H241)),4),ADDRESS(ROW(I241)+L241,COLUMN(I241),4),ADDRESS(ROW(INDIRECT(I242))-1,COLUMN(I241),4))</f>
      </c>
      <c r="J241" s="48">
        <f>IF(F241&lt;&gt;"",IF(H241=H240,2,3),1)</f>
      </c>
      <c r="K241" s="10">
        <f>SUBSTITUTE(C241,"x,y,z","XYZ")</f>
      </c>
      <c r="L241" s="48">
        <f>IF(LEN(K241) - LEN(SUBSTITUTE(K241, ",", ""))&gt;0,LEN(K241) - LEN(SUBSTITUTE(K241, ",", "")),0)</f>
      </c>
    </row>
    <row x14ac:dyDescent="0.25" r="242" customHeight="1" ht="18.75">
      <c r="A242" s="33"/>
      <c r="B242" s="33"/>
      <c r="C242" s="45"/>
      <c r="D242" s="45"/>
      <c r="E242" s="10">
        <f>SUBSTITUTE(TRIM(MID(SUBSTITUTE(SUBSTITUTE(INDIRECT(H242),"x,y,z","XYZ"),",",REPT(" ", LEN(INDIRECT(H242)))),(ROW(INDIRECT(I242))-ROW(INDIRECT(H242))+1)*LEN(INDIRECT(H242))-LEN(INDIRECT(H242))+1,LEN(INDIRECT(H242)))),"XYZ","x,y,z")</f>
      </c>
      <c r="F242" s="10">
        <f>IF(ISTEXT(C242), ADDRESS(ROW(C242), COLUMN(C242), 1), "")</f>
      </c>
      <c r="G242" s="10">
        <f>IF(ISTEXT(C242), ADDRESS(ROW(C242), COLUMN(C242),4 ), "")</f>
      </c>
      <c r="H242" s="10">
        <f>IF(F242&lt;&gt;"", F242, H243)</f>
      </c>
      <c r="I242" s="10">
        <f>IF(G242=ADDRESS(ROW(INDIRECT(H242)),COLUMN(INDIRECT(H242)),4),ADDRESS(ROW(I242)+L242,COLUMN(I242),4),ADDRESS(ROW(INDIRECT(I243))-1,COLUMN(I242),4))</f>
      </c>
      <c r="J242" s="48">
        <f>IF(F242&lt;&gt;"",IF(H242=H241,2,3),1)</f>
      </c>
      <c r="K242" s="10">
        <f>SUBSTITUTE(C242,"x,y,z","XYZ")</f>
      </c>
      <c r="L242" s="48">
        <f>IF(LEN(K242) - LEN(SUBSTITUTE(K242, ",", ""))&gt;0,LEN(K242) - LEN(SUBSTITUTE(K242, ",", "")),0)</f>
      </c>
    </row>
    <row x14ac:dyDescent="0.25" r="243" customHeight="1" ht="18.75">
      <c r="A243" s="33"/>
      <c r="B243" s="33"/>
      <c r="C243" s="45"/>
      <c r="D243" s="45"/>
      <c r="E243" s="10">
        <f>SUBSTITUTE(TRIM(MID(SUBSTITUTE(SUBSTITUTE(INDIRECT(H243),"x,y,z","XYZ"),",",REPT(" ", LEN(INDIRECT(H243)))),(ROW(INDIRECT(I243))-ROW(INDIRECT(H243))+1)*LEN(INDIRECT(H243))-LEN(INDIRECT(H243))+1,LEN(INDIRECT(H243)))),"XYZ","x,y,z")</f>
      </c>
      <c r="F243" s="10">
        <f>IF(ISTEXT(C243), ADDRESS(ROW(C243), COLUMN(C243), 1), "")</f>
      </c>
      <c r="G243" s="10">
        <f>IF(ISTEXT(C243), ADDRESS(ROW(C243), COLUMN(C243),4 ), "")</f>
      </c>
      <c r="H243" s="10">
        <f>IF(F243&lt;&gt;"", F243, H244)</f>
      </c>
      <c r="I243" s="10">
        <f>IF(G243=ADDRESS(ROW(INDIRECT(H243)),COLUMN(INDIRECT(H243)),4),ADDRESS(ROW(I243)+L243,COLUMN(I243),4),ADDRESS(ROW(INDIRECT(I244))-1,COLUMN(I243),4))</f>
      </c>
      <c r="J243" s="48">
        <f>IF(F243&lt;&gt;"",IF(H243=H242,2,3),1)</f>
      </c>
      <c r="K243" s="10">
        <f>SUBSTITUTE(C243,"x,y,z","XYZ")</f>
      </c>
      <c r="L243" s="48">
        <f>IF(LEN(K243) - LEN(SUBSTITUTE(K243, ",", ""))&gt;0,LEN(K243) - LEN(SUBSTITUTE(K243, ",", "")),0)</f>
      </c>
    </row>
    <row x14ac:dyDescent="0.25" r="244" customHeight="1" ht="18.75">
      <c r="A244" s="36"/>
      <c r="B244" s="36"/>
      <c r="C244" s="45" t="s">
        <v>405</v>
      </c>
      <c r="D244" s="45" t="s">
        <v>406</v>
      </c>
      <c r="E244" s="10">
        <f>SUBSTITUTE(TRIM(MID(SUBSTITUTE(SUBSTITUTE(INDIRECT(H244),"x,y,z","XYZ"),",",REPT(" ", LEN(INDIRECT(H244)))),(ROW(INDIRECT(I244))-ROW(INDIRECT(H244))+1)*LEN(INDIRECT(H244))-LEN(INDIRECT(H244))+1,LEN(INDIRECT(H244)))),"XYZ","x,y,z")</f>
      </c>
      <c r="F244" s="10">
        <f>IF(ISTEXT(C244), ADDRESS(ROW(C244), COLUMN(C244), 1), "")</f>
      </c>
      <c r="G244" s="10">
        <f>IF(ISTEXT(C244), ADDRESS(ROW(C244), COLUMN(C244),4 ), "")</f>
      </c>
      <c r="H244" s="10">
        <f>IF(F244&lt;&gt;"", F244, H245)</f>
      </c>
      <c r="I244" s="10">
        <f>IF(G244=ADDRESS(ROW(INDIRECT(H244)),COLUMN(INDIRECT(H244)),4),ADDRESS(ROW(I244)+L244,COLUMN(I244),4),ADDRESS(ROW(INDIRECT(I245))-1,COLUMN(I244),4))</f>
      </c>
      <c r="J244" s="48">
        <f>IF(F244&lt;&gt;"",IF(H244=H243,2,3),1)</f>
      </c>
      <c r="K244" s="10">
        <f>SUBSTITUTE(C244,"x,y,z","XYZ")</f>
      </c>
      <c r="L244" s="48">
        <f>IF(LEN(K244) - LEN(SUBSTITUTE(K244, ",", ""))&gt;0,LEN(K244) - LEN(SUBSTITUTE(K244, ",", "")),0)</f>
      </c>
    </row>
    <row x14ac:dyDescent="0.25" r="245" customHeight="1" ht="18.75">
      <c r="A245" s="62" t="s">
        <v>407</v>
      </c>
      <c r="B245" s="62" t="s">
        <v>408</v>
      </c>
      <c r="C245" s="55"/>
      <c r="D245" s="55"/>
      <c r="E245" s="10">
        <f>SUBSTITUTE(TRIM(MID(SUBSTITUTE(SUBSTITUTE(INDIRECT(H245),"x,y,z","XYZ"),",",REPT(" ", LEN(INDIRECT(H245)))),(ROW(INDIRECT(I245))-ROW(INDIRECT(H245))+1)*LEN(INDIRECT(H245))-LEN(INDIRECT(H245))+1,LEN(INDIRECT(H245)))),"XYZ","x,y,z")</f>
      </c>
      <c r="F245" s="10">
        <f>IF(ISTEXT(C245), ADDRESS(ROW(C245), COLUMN(C245), 1), "")</f>
      </c>
      <c r="G245" s="10">
        <f>IF(ISTEXT(C245), ADDRESS(ROW(C245), COLUMN(C245),4 ), "")</f>
      </c>
      <c r="H245" s="10">
        <f>IF(F245&lt;&gt;"", F245, H246)</f>
      </c>
      <c r="I245" s="10">
        <f>IF(G245=ADDRESS(ROW(INDIRECT(H245)),COLUMN(INDIRECT(H245)),4),ADDRESS(ROW(I245)+L245,COLUMN(I245),4),ADDRESS(ROW(INDIRECT(I246))-1,COLUMN(I245),4))</f>
      </c>
      <c r="J245" s="48">
        <f>IF(F245&lt;&gt;"",IF(H245=H244,2,3),1)</f>
      </c>
      <c r="K245" s="10">
        <f>SUBSTITUTE(C245,"x,y,z","XYZ")</f>
      </c>
      <c r="L245" s="48">
        <f>IF(LEN(K245) - LEN(SUBSTITUTE(K245, ",", ""))&gt;0,LEN(K245) - LEN(SUBSTITUTE(K245, ",", "")),0)</f>
      </c>
    </row>
    <row x14ac:dyDescent="0.25" r="246" customHeight="1" ht="18.75">
      <c r="A246" s="64"/>
      <c r="B246" s="64"/>
      <c r="C246" s="64"/>
      <c r="D246" s="64"/>
      <c r="E246" s="10">
        <f>SUBSTITUTE(TRIM(MID(SUBSTITUTE(SUBSTITUTE(INDIRECT(H246),"x,y,z","XYZ"),",",REPT(" ", LEN(INDIRECT(H246)))),(ROW(INDIRECT(I246))-ROW(INDIRECT(H246))+1)*LEN(INDIRECT(H246))-LEN(INDIRECT(H246))+1,LEN(INDIRECT(H246)))),"XYZ","x,y,z")</f>
      </c>
      <c r="F246" s="10">
        <f>IF(ISTEXT(C246), ADDRESS(ROW(C246), COLUMN(C246), 1), "")</f>
      </c>
      <c r="G246" s="10">
        <f>IF(ISTEXT(C246), ADDRESS(ROW(C246), COLUMN(C246),4 ), "")</f>
      </c>
      <c r="H246" s="10">
        <f>IF(F246&lt;&gt;"", F246, H247)</f>
      </c>
      <c r="I246" s="10">
        <f>IF(G246=ADDRESS(ROW(INDIRECT(H246)),COLUMN(INDIRECT(H246)),4),ADDRESS(ROW(I246)+L246,COLUMN(I246),4),ADDRESS(ROW(INDIRECT(I247))-1,COLUMN(I246),4))</f>
      </c>
      <c r="J246" s="48">
        <f>IF(F246&lt;&gt;"",IF(H246=H245,2,3),1)</f>
      </c>
      <c r="K246" s="10">
        <f>SUBSTITUTE(C246,"x,y,z","XYZ")</f>
      </c>
      <c r="L246" s="48">
        <f>IF(LEN(K246) - LEN(SUBSTITUTE(K246, ",", ""))&gt;0,LEN(K246) - LEN(SUBSTITUTE(K246, ",", "")),0)</f>
      </c>
    </row>
    <row x14ac:dyDescent="0.25" r="247" customHeight="1" ht="18.75">
      <c r="A247" s="64"/>
      <c r="B247" s="64"/>
      <c r="C247" s="64"/>
      <c r="D247" s="64"/>
      <c r="E247" s="10">
        <f>SUBSTITUTE(TRIM(MID(SUBSTITUTE(SUBSTITUTE(INDIRECT(H247),"x,y,z","XYZ"),",",REPT(" ", LEN(INDIRECT(H247)))),(ROW(INDIRECT(I247))-ROW(INDIRECT(H247))+1)*LEN(INDIRECT(H247))-LEN(INDIRECT(H247))+1,LEN(INDIRECT(H247)))),"XYZ","x,y,z")</f>
      </c>
      <c r="F247" s="10">
        <f>IF(ISTEXT(C247), ADDRESS(ROW(C247), COLUMN(C247), 1), "")</f>
      </c>
      <c r="G247" s="10">
        <f>IF(ISTEXT(C247), ADDRESS(ROW(C247), COLUMN(C247),4 ), "")</f>
      </c>
      <c r="H247" s="10">
        <f>IF(F247&lt;&gt;"", F247, H248)</f>
      </c>
      <c r="I247" s="10">
        <f>IF(G247=ADDRESS(ROW(INDIRECT(H247)),COLUMN(INDIRECT(H247)),4),ADDRESS(ROW(I247)+L247,COLUMN(I247),4),ADDRESS(ROW(INDIRECT(I248))-1,COLUMN(I247),4))</f>
      </c>
      <c r="J247" s="48">
        <f>IF(F247&lt;&gt;"",IF(H247=H246,2,3),1)</f>
      </c>
      <c r="K247" s="10">
        <f>SUBSTITUTE(C247,"x,y,z","XYZ")</f>
      </c>
      <c r="L247" s="48">
        <f>IF(LEN(K247) - LEN(SUBSTITUTE(K247, ",", ""))&gt;0,LEN(K247) - LEN(SUBSTITUTE(K247, ",", "")),0)</f>
      </c>
    </row>
    <row x14ac:dyDescent="0.25" r="248" customHeight="1" ht="18.75">
      <c r="A248" s="59"/>
      <c r="B248" s="59"/>
      <c r="C248" s="59" t="s">
        <v>409</v>
      </c>
      <c r="D248" s="59" t="s">
        <v>410</v>
      </c>
      <c r="E248" s="10">
        <f>SUBSTITUTE(TRIM(MID(SUBSTITUTE(SUBSTITUTE(INDIRECT(H248),"x,y,z","XYZ"),",",REPT(" ", LEN(INDIRECT(H248)))),(ROW(INDIRECT(I248))-ROW(INDIRECT(H248))+1)*LEN(INDIRECT(H248))-LEN(INDIRECT(H248))+1,LEN(INDIRECT(H248)))),"XYZ","x,y,z")</f>
      </c>
      <c r="F248" s="10">
        <f>IF(ISTEXT(C248), ADDRESS(ROW(C248), COLUMN(C248), 1), "")</f>
      </c>
      <c r="G248" s="10">
        <f>IF(ISTEXT(C248), ADDRESS(ROW(C248), COLUMN(C248),4 ), "")</f>
      </c>
      <c r="H248" s="10">
        <f>IF(F248&lt;&gt;"", F248, H249)</f>
      </c>
      <c r="I248" s="10">
        <f>IF(G248=ADDRESS(ROW(INDIRECT(H248)),COLUMN(INDIRECT(H248)),4),ADDRESS(ROW(I248)+L248,COLUMN(I248),4),ADDRESS(ROW(INDIRECT(I249))-1,COLUMN(I248),4))</f>
      </c>
      <c r="J248" s="48">
        <f>IF(F248&lt;&gt;"",IF(H248=H247,2,3),1)</f>
      </c>
      <c r="K248" s="10">
        <f>SUBSTITUTE(C248,"x,y,z","XYZ")</f>
      </c>
      <c r="L248" s="48">
        <f>IF(LEN(K248) - LEN(SUBSTITUTE(K248, ",", ""))&gt;0,LEN(K248) - LEN(SUBSTITUTE(K248, ",", "")),0)</f>
      </c>
    </row>
    <row x14ac:dyDescent="0.25" r="249" customHeight="1" ht="18.75">
      <c r="A249" s="31" t="s">
        <v>411</v>
      </c>
      <c r="B249" s="31" t="s">
        <v>412</v>
      </c>
      <c r="C249" s="59"/>
      <c r="D249" s="59"/>
      <c r="E249" s="10">
        <f>SUBSTITUTE(TRIM(MID(SUBSTITUTE(SUBSTITUTE(INDIRECT(H249),"x,y,z","XYZ"),",",REPT(" ", LEN(INDIRECT(H249)))),(ROW(INDIRECT(I249))-ROW(INDIRECT(H249))+1)*LEN(INDIRECT(H249))-LEN(INDIRECT(H249))+1,LEN(INDIRECT(H249)))),"XYZ","x,y,z")</f>
      </c>
      <c r="F249" s="10">
        <f>IF(ISTEXT(C249), ADDRESS(ROW(C249), COLUMN(C249), 1), "")</f>
      </c>
      <c r="G249" s="10">
        <f>IF(ISTEXT(C249), ADDRESS(ROW(C249), COLUMN(C249),4 ), "")</f>
      </c>
      <c r="H249" s="10">
        <f>IF(F249&lt;&gt;"", F249, H250)</f>
      </c>
      <c r="I249" s="10">
        <f>IF(G249=ADDRESS(ROW(INDIRECT(H249)),COLUMN(INDIRECT(H249)),4),ADDRESS(ROW(I249)+L249,COLUMN(I249),4),ADDRESS(ROW(INDIRECT(I250))-1,COLUMN(I249),4))</f>
      </c>
      <c r="J249" s="48">
        <f>IF(F249&lt;&gt;"",IF(H249=H248,2,3),1)</f>
      </c>
      <c r="K249" s="10">
        <f>SUBSTITUTE(C249,"x,y,z","XYZ")</f>
      </c>
      <c r="L249" s="48">
        <f>IF(LEN(K249) - LEN(SUBSTITUTE(K249, ",", ""))&gt;0,LEN(K249) - LEN(SUBSTITUTE(K249, ",", "")),0)</f>
      </c>
    </row>
    <row x14ac:dyDescent="0.25" r="250" customHeight="1" ht="18.75">
      <c r="A250" s="33"/>
      <c r="B250" s="33"/>
      <c r="C250" s="59"/>
      <c r="D250" s="59"/>
      <c r="E250" s="10">
        <f>SUBSTITUTE(TRIM(MID(SUBSTITUTE(SUBSTITUTE(INDIRECT(H250),"x,y,z","XYZ"),",",REPT(" ", LEN(INDIRECT(H250)))),(ROW(INDIRECT(I250))-ROW(INDIRECT(H250))+1)*LEN(INDIRECT(H250))-LEN(INDIRECT(H250))+1,LEN(INDIRECT(H250)))),"XYZ","x,y,z")</f>
      </c>
      <c r="F250" s="10">
        <f>IF(ISTEXT(C250), ADDRESS(ROW(C250), COLUMN(C250), 1), "")</f>
      </c>
      <c r="G250" s="10">
        <f>IF(ISTEXT(C250), ADDRESS(ROW(C250), COLUMN(C250),4 ), "")</f>
      </c>
      <c r="H250" s="10">
        <f>IF(F250&lt;&gt;"", F250, H251)</f>
      </c>
      <c r="I250" s="10">
        <f>IF(G250=ADDRESS(ROW(INDIRECT(H250)),COLUMN(INDIRECT(H250)),4),ADDRESS(ROW(I250)+L250,COLUMN(I250),4),ADDRESS(ROW(INDIRECT(I251))-1,COLUMN(I250),4))</f>
      </c>
      <c r="J250" s="48">
        <f>IF(F250&lt;&gt;"",IF(H250=H249,2,3),1)</f>
      </c>
      <c r="K250" s="10">
        <f>SUBSTITUTE(C250,"x,y,z","XYZ")</f>
      </c>
      <c r="L250" s="48">
        <f>IF(LEN(K250) - LEN(SUBSTITUTE(K250, ",", ""))&gt;0,LEN(K250) - LEN(SUBSTITUTE(K250, ",", "")),0)</f>
      </c>
    </row>
    <row x14ac:dyDescent="0.25" r="251" customHeight="1" ht="18.75">
      <c r="A251" s="36"/>
      <c r="B251" s="36"/>
      <c r="C251" s="45" t="s">
        <v>210</v>
      </c>
      <c r="D251" s="45" t="s">
        <v>320</v>
      </c>
      <c r="E251" s="10">
        <f>SUBSTITUTE(TRIM(MID(SUBSTITUTE(SUBSTITUTE(INDIRECT(H251),"x,y,z","XYZ"),",",REPT(" ", LEN(INDIRECT(H251)))),(ROW(INDIRECT(I251))-ROW(INDIRECT(H251))+1)*LEN(INDIRECT(H251))-LEN(INDIRECT(H251))+1,LEN(INDIRECT(H251)))),"XYZ","x,y,z")</f>
      </c>
      <c r="F251" s="10">
        <f>IF(ISTEXT(C251), ADDRESS(ROW(C251), COLUMN(C251), 1), "")</f>
      </c>
      <c r="G251" s="10">
        <f>IF(ISTEXT(C251), ADDRESS(ROW(C251), COLUMN(C251),4 ), "")</f>
      </c>
      <c r="H251" s="10">
        <f>IF(F251&lt;&gt;"", F251, H252)</f>
      </c>
      <c r="I251" s="10">
        <f>IF(G251=ADDRESS(ROW(INDIRECT(H251)),COLUMN(INDIRECT(H251)),4),ADDRESS(ROW(I251)+L251,COLUMN(I251),4),ADDRESS(ROW(INDIRECT(I252))-1,COLUMN(I251),4))</f>
      </c>
      <c r="J251" s="48">
        <f>IF(F251&lt;&gt;"",IF(H251=H250,2,3),1)</f>
      </c>
      <c r="K251" s="10">
        <f>SUBSTITUTE(C251,"x,y,z","XYZ")</f>
      </c>
      <c r="L251" s="48">
        <f>IF(LEN(K251) - LEN(SUBSTITUTE(K251, ",", ""))&gt;0,LEN(K251) - LEN(SUBSTITUTE(K251, ",", "")),0)</f>
      </c>
    </row>
    <row x14ac:dyDescent="0.25" r="252" customHeight="1" ht="18.75">
      <c r="A252" s="62" t="s">
        <v>413</v>
      </c>
      <c r="B252" s="62" t="s">
        <v>414</v>
      </c>
      <c r="C252" s="55"/>
      <c r="D252" s="55"/>
      <c r="E252" s="10">
        <f>SUBSTITUTE(TRIM(MID(SUBSTITUTE(SUBSTITUTE(INDIRECT(H252),"x,y,z","XYZ"),",",REPT(" ", LEN(INDIRECT(H252)))),(ROW(INDIRECT(I252))-ROW(INDIRECT(H252))+1)*LEN(INDIRECT(H252))-LEN(INDIRECT(H252))+1,LEN(INDIRECT(H252)))),"XYZ","x,y,z")</f>
      </c>
      <c r="F252" s="10">
        <f>IF(ISTEXT(C252), ADDRESS(ROW(C252), COLUMN(C252), 1), "")</f>
      </c>
      <c r="G252" s="10">
        <f>IF(ISTEXT(C252), ADDRESS(ROW(C252), COLUMN(C252),4 ), "")</f>
      </c>
      <c r="H252" s="10">
        <f>IF(F252&lt;&gt;"", F252, H253)</f>
      </c>
      <c r="I252" s="10">
        <f>IF(G252=ADDRESS(ROW(INDIRECT(H252)),COLUMN(INDIRECT(H252)),4),ADDRESS(ROW(I252)+L252,COLUMN(I252),4),ADDRESS(ROW(INDIRECT(I253))-1,COLUMN(I252),4))</f>
      </c>
      <c r="J252" s="48">
        <f>IF(F252&lt;&gt;"",IF(H252=H251,2,3),1)</f>
      </c>
      <c r="K252" s="10">
        <f>SUBSTITUTE(C252,"x,y,z","XYZ")</f>
      </c>
      <c r="L252" s="48">
        <f>IF(LEN(K252) - LEN(SUBSTITUTE(K252, ",", ""))&gt;0,LEN(K252) - LEN(SUBSTITUTE(K252, ",", "")),0)</f>
      </c>
    </row>
    <row x14ac:dyDescent="0.25" r="253" customHeight="1" ht="18.75">
      <c r="A253" s="64"/>
      <c r="B253" s="64"/>
      <c r="C253" s="64"/>
      <c r="D253" s="64"/>
      <c r="E253" s="10">
        <f>SUBSTITUTE(TRIM(MID(SUBSTITUTE(SUBSTITUTE(INDIRECT(H253),"x,y,z","XYZ"),",",REPT(" ", LEN(INDIRECT(H253)))),(ROW(INDIRECT(I253))-ROW(INDIRECT(H253))+1)*LEN(INDIRECT(H253))-LEN(INDIRECT(H253))+1,LEN(INDIRECT(H253)))),"XYZ","x,y,z")</f>
      </c>
      <c r="F253" s="10">
        <f>IF(ISTEXT(C253), ADDRESS(ROW(C253), COLUMN(C253), 1), "")</f>
      </c>
      <c r="G253" s="10">
        <f>IF(ISTEXT(C253), ADDRESS(ROW(C253), COLUMN(C253),4 ), "")</f>
      </c>
      <c r="H253" s="10">
        <f>IF(F253&lt;&gt;"", F253, H254)</f>
      </c>
      <c r="I253" s="10">
        <f>IF(G253=ADDRESS(ROW(INDIRECT(H253)),COLUMN(INDIRECT(H253)),4),ADDRESS(ROW(I253)+L253,COLUMN(I253),4),ADDRESS(ROW(INDIRECT(I254))-1,COLUMN(I253),4))</f>
      </c>
      <c r="J253" s="48">
        <f>IF(F253&lt;&gt;"",IF(H253=H252,2,3),1)</f>
      </c>
      <c r="K253" s="10">
        <f>SUBSTITUTE(C253,"x,y,z","XYZ")</f>
      </c>
      <c r="L253" s="48">
        <f>IF(LEN(K253) - LEN(SUBSTITUTE(K253, ",", ""))&gt;0,LEN(K253) - LEN(SUBSTITUTE(K253, ",", "")),0)</f>
      </c>
    </row>
    <row x14ac:dyDescent="0.25" r="254" customHeight="1" ht="18.75">
      <c r="A254" s="64"/>
      <c r="B254" s="64"/>
      <c r="C254" s="64"/>
      <c r="D254" s="64"/>
      <c r="E254" s="10">
        <f>SUBSTITUTE(TRIM(MID(SUBSTITUTE(SUBSTITUTE(INDIRECT(H254),"x,y,z","XYZ"),",",REPT(" ", LEN(INDIRECT(H254)))),(ROW(INDIRECT(I254))-ROW(INDIRECT(H254))+1)*LEN(INDIRECT(H254))-LEN(INDIRECT(H254))+1,LEN(INDIRECT(H254)))),"XYZ","x,y,z")</f>
      </c>
      <c r="F254" s="10">
        <f>IF(ISTEXT(C254), ADDRESS(ROW(C254), COLUMN(C254), 1), "")</f>
      </c>
      <c r="G254" s="10">
        <f>IF(ISTEXT(C254), ADDRESS(ROW(C254), COLUMN(C254),4 ), "")</f>
      </c>
      <c r="H254" s="10">
        <f>IF(F254&lt;&gt;"", F254, H255)</f>
      </c>
      <c r="I254" s="10">
        <f>IF(G254=ADDRESS(ROW(INDIRECT(H254)),COLUMN(INDIRECT(H254)),4),ADDRESS(ROW(I254)+L254,COLUMN(I254),4),ADDRESS(ROW(INDIRECT(I255))-1,COLUMN(I254),4))</f>
      </c>
      <c r="J254" s="48">
        <f>IF(F254&lt;&gt;"",IF(H254=H253,2,3),1)</f>
      </c>
      <c r="K254" s="10">
        <f>SUBSTITUTE(C254,"x,y,z","XYZ")</f>
      </c>
      <c r="L254" s="48">
        <f>IF(LEN(K254) - LEN(SUBSTITUTE(K254, ",", ""))&gt;0,LEN(K254) - LEN(SUBSTITUTE(K254, ",", "")),0)</f>
      </c>
    </row>
    <row x14ac:dyDescent="0.25" r="255" customHeight="1" ht="18.75">
      <c r="A255" s="59"/>
      <c r="B255" s="59"/>
      <c r="C255" s="59" t="s">
        <v>415</v>
      </c>
      <c r="D255" s="59" t="s">
        <v>416</v>
      </c>
      <c r="E255" s="10">
        <f>SUBSTITUTE(TRIM(MID(SUBSTITUTE(SUBSTITUTE(INDIRECT(H255),"x,y,z","XYZ"),",",REPT(" ", LEN(INDIRECT(H255)))),(ROW(INDIRECT(I255))-ROW(INDIRECT(H255))+1)*LEN(INDIRECT(H255))-LEN(INDIRECT(H255))+1,LEN(INDIRECT(H255)))),"XYZ","x,y,z")</f>
      </c>
      <c r="F255" s="10">
        <f>IF(ISTEXT(C255), ADDRESS(ROW(C255), COLUMN(C255), 1), "")</f>
      </c>
      <c r="G255" s="10">
        <f>IF(ISTEXT(C255), ADDRESS(ROW(C255), COLUMN(C255),4 ), "")</f>
      </c>
      <c r="H255" s="10">
        <f>IF(F255&lt;&gt;"", F255, H256)</f>
      </c>
      <c r="I255" s="10">
        <f>IF(G255=ADDRESS(ROW(INDIRECT(H255)),COLUMN(INDIRECT(H255)),4),ADDRESS(ROW(I255)+L255,COLUMN(I255),4),ADDRESS(ROW(INDIRECT(I256))-1,COLUMN(I255),4))</f>
      </c>
      <c r="J255" s="48">
        <f>IF(F255&lt;&gt;"",IF(H255=H254,2,3),1)</f>
      </c>
      <c r="K255" s="10">
        <f>SUBSTITUTE(C255,"x,y,z","XYZ")</f>
      </c>
      <c r="L255" s="48">
        <f>IF(LEN(K255) - LEN(SUBSTITUTE(K255, ",", ""))&gt;0,LEN(K255) - LEN(SUBSTITUTE(K255, ",", "")),0)</f>
      </c>
    </row>
    <row x14ac:dyDescent="0.25" r="256" customHeight="1" ht="18.75">
      <c r="A256" s="62" t="s">
        <v>417</v>
      </c>
      <c r="B256" s="62" t="s">
        <v>418</v>
      </c>
      <c r="C256" s="55"/>
      <c r="D256" s="55"/>
      <c r="E256" s="10">
        <f>SUBSTITUTE(TRIM(MID(SUBSTITUTE(SUBSTITUTE(INDIRECT(H256),"x,y,z","XYZ"),",",REPT(" ", LEN(INDIRECT(H256)))),(ROW(INDIRECT(I256))-ROW(INDIRECT(H256))+1)*LEN(INDIRECT(H256))-LEN(INDIRECT(H256))+1,LEN(INDIRECT(H256)))),"XYZ","x,y,z")</f>
      </c>
      <c r="F256" s="10">
        <f>IF(ISTEXT(C256), ADDRESS(ROW(C256), COLUMN(C256), 1), "")</f>
      </c>
      <c r="G256" s="10">
        <f>IF(ISTEXT(C256), ADDRESS(ROW(C256), COLUMN(C256),4 ), "")</f>
      </c>
      <c r="H256" s="10">
        <f>IF(F256&lt;&gt;"", F256, H257)</f>
      </c>
      <c r="I256" s="10">
        <f>IF(G256=ADDRESS(ROW(INDIRECT(H256)),COLUMN(INDIRECT(H256)),4),ADDRESS(ROW(I256)+L256,COLUMN(I256),4),ADDRESS(ROW(INDIRECT(I257))-1,COLUMN(I256),4))</f>
      </c>
      <c r="J256" s="48">
        <f>IF(F256&lt;&gt;"",IF(H256=H255,2,3),1)</f>
      </c>
      <c r="K256" s="10">
        <f>SUBSTITUTE(C256,"x,y,z","XYZ")</f>
      </c>
      <c r="L256" s="48">
        <f>IF(LEN(K256) - LEN(SUBSTITUTE(K256, ",", ""))&gt;0,LEN(K256) - LEN(SUBSTITUTE(K256, ",", "")),0)</f>
      </c>
    </row>
    <row x14ac:dyDescent="0.25" r="257" customHeight="1" ht="18.75">
      <c r="A257" s="64"/>
      <c r="B257" s="64"/>
      <c r="C257" s="64"/>
      <c r="D257" s="64"/>
      <c r="E257" s="10">
        <f>SUBSTITUTE(TRIM(MID(SUBSTITUTE(SUBSTITUTE(INDIRECT(H257),"x,y,z","XYZ"),",",REPT(" ", LEN(INDIRECT(H257)))),(ROW(INDIRECT(I257))-ROW(INDIRECT(H257))+1)*LEN(INDIRECT(H257))-LEN(INDIRECT(H257))+1,LEN(INDIRECT(H257)))),"XYZ","x,y,z")</f>
      </c>
      <c r="F257" s="10">
        <f>IF(ISTEXT(C257), ADDRESS(ROW(C257), COLUMN(C257), 1), "")</f>
      </c>
      <c r="G257" s="10">
        <f>IF(ISTEXT(C257), ADDRESS(ROW(C257), COLUMN(C257),4 ), "")</f>
      </c>
      <c r="H257" s="10">
        <f>IF(F257&lt;&gt;"", F257, H258)</f>
      </c>
      <c r="I257" s="10">
        <f>IF(G257=ADDRESS(ROW(INDIRECT(H257)),COLUMN(INDIRECT(H257)),4),ADDRESS(ROW(I257)+L257,COLUMN(I257),4),ADDRESS(ROW(INDIRECT(I258))-1,COLUMN(I257),4))</f>
      </c>
      <c r="J257" s="48">
        <f>IF(F257&lt;&gt;"",IF(H257=H256,2,3),1)</f>
      </c>
      <c r="K257" s="10">
        <f>SUBSTITUTE(C257,"x,y,z","XYZ")</f>
      </c>
      <c r="L257" s="48">
        <f>IF(LEN(K257) - LEN(SUBSTITUTE(K257, ",", ""))&gt;0,LEN(K257) - LEN(SUBSTITUTE(K257, ",", "")),0)</f>
      </c>
    </row>
    <row x14ac:dyDescent="0.25" r="258" customHeight="1" ht="18.75">
      <c r="A258" s="64"/>
      <c r="B258" s="64"/>
      <c r="C258" s="64"/>
      <c r="D258" s="64"/>
      <c r="E258" s="10">
        <f>SUBSTITUTE(TRIM(MID(SUBSTITUTE(SUBSTITUTE(INDIRECT(H258),"x,y,z","XYZ"),",",REPT(" ", LEN(INDIRECT(H258)))),(ROW(INDIRECT(I258))-ROW(INDIRECT(H258))+1)*LEN(INDIRECT(H258))-LEN(INDIRECT(H258))+1,LEN(INDIRECT(H258)))),"XYZ","x,y,z")</f>
      </c>
      <c r="F258" s="10">
        <f>IF(ISTEXT(C258), ADDRESS(ROW(C258), COLUMN(C258), 1), "")</f>
      </c>
      <c r="G258" s="10">
        <f>IF(ISTEXT(C258), ADDRESS(ROW(C258), COLUMN(C258),4 ), "")</f>
      </c>
      <c r="H258" s="10">
        <f>IF(F258&lt;&gt;"", F258, H259)</f>
      </c>
      <c r="I258" s="10">
        <f>IF(G258=ADDRESS(ROW(INDIRECT(H258)),COLUMN(INDIRECT(H258)),4),ADDRESS(ROW(I258)+L258,COLUMN(I258),4),ADDRESS(ROW(INDIRECT(I259))-1,COLUMN(I258),4))</f>
      </c>
      <c r="J258" s="48">
        <f>IF(F258&lt;&gt;"",IF(H258=H257,2,3),1)</f>
      </c>
      <c r="K258" s="10">
        <f>SUBSTITUTE(C258,"x,y,z","XYZ")</f>
      </c>
      <c r="L258" s="48">
        <f>IF(LEN(K258) - LEN(SUBSTITUTE(K258, ",", ""))&gt;0,LEN(K258) - LEN(SUBSTITUTE(K258, ",", "")),0)</f>
      </c>
    </row>
    <row x14ac:dyDescent="0.25" r="259" customHeight="1" ht="18.75">
      <c r="A259" s="59"/>
      <c r="B259" s="59"/>
      <c r="C259" s="59" t="s">
        <v>415</v>
      </c>
      <c r="D259" s="59" t="s">
        <v>416</v>
      </c>
      <c r="E259" s="10">
        <f>SUBSTITUTE(TRIM(MID(SUBSTITUTE(SUBSTITUTE(INDIRECT(H259),"x,y,z","XYZ"),",",REPT(" ", LEN(INDIRECT(H259)))),(ROW(INDIRECT(I259))-ROW(INDIRECT(H259))+1)*LEN(INDIRECT(H259))-LEN(INDIRECT(H259))+1,LEN(INDIRECT(H259)))),"XYZ","x,y,z")</f>
      </c>
      <c r="F259" s="10">
        <f>IF(ISTEXT(C259), ADDRESS(ROW(C259), COLUMN(C259), 1), "")</f>
      </c>
      <c r="G259" s="10">
        <f>IF(ISTEXT(C259), ADDRESS(ROW(C259), COLUMN(C259),4 ), "")</f>
      </c>
      <c r="H259" s="10">
        <f>IF(F259&lt;&gt;"", F259, H260)</f>
      </c>
      <c r="I259" s="10">
        <f>IF(G259=ADDRESS(ROW(INDIRECT(H259)),COLUMN(INDIRECT(H259)),4),ADDRESS(ROW(I259)+L259,COLUMN(I259),4),ADDRESS(ROW(INDIRECT(I260))-1,COLUMN(I259),4))</f>
      </c>
      <c r="J259" s="48">
        <f>IF(F259&lt;&gt;"",IF(H259=H258,2,3),1)</f>
      </c>
      <c r="K259" s="10">
        <f>SUBSTITUTE(C259,"x,y,z","XYZ")</f>
      </c>
      <c r="L259" s="48">
        <f>IF(LEN(K259) - LEN(SUBSTITUTE(K259, ",", ""))&gt;0,LEN(K259) - LEN(SUBSTITUTE(K259, ",", "")),0)</f>
      </c>
    </row>
    <row x14ac:dyDescent="0.25" r="260" customHeight="1" ht="18.75">
      <c r="A260" s="31" t="s">
        <v>419</v>
      </c>
      <c r="B260" s="31" t="s">
        <v>420</v>
      </c>
      <c r="C260" s="59"/>
      <c r="D260" s="59"/>
      <c r="E260" s="10">
        <f>SUBSTITUTE(TRIM(MID(SUBSTITUTE(SUBSTITUTE(INDIRECT(H260),"x,y,z","XYZ"),",",REPT(" ", LEN(INDIRECT(H260)))),(ROW(INDIRECT(I260))-ROW(INDIRECT(H260))+1)*LEN(INDIRECT(H260))-LEN(INDIRECT(H260))+1,LEN(INDIRECT(H260)))),"XYZ","x,y,z")</f>
      </c>
      <c r="F260" s="10">
        <f>IF(ISTEXT(C260), ADDRESS(ROW(C260), COLUMN(C260), 1), "")</f>
      </c>
      <c r="G260" s="10">
        <f>IF(ISTEXT(C260), ADDRESS(ROW(C260), COLUMN(C260),4 ), "")</f>
      </c>
      <c r="H260" s="10">
        <f>IF(F260&lt;&gt;"", F260, H261)</f>
      </c>
      <c r="I260" s="10">
        <f>IF(G260=ADDRESS(ROW(INDIRECT(H260)),COLUMN(INDIRECT(H260)),4),ADDRESS(ROW(I260)+L260,COLUMN(I260),4),ADDRESS(ROW(INDIRECT(I261))-1,COLUMN(I260),4))</f>
      </c>
      <c r="J260" s="48">
        <f>IF(F260&lt;&gt;"",IF(H260=H259,2,3),1)</f>
      </c>
      <c r="K260" s="10">
        <f>SUBSTITUTE(C260,"x,y,z","XYZ")</f>
      </c>
      <c r="L260" s="48">
        <f>IF(LEN(K260) - LEN(SUBSTITUTE(K260, ",", ""))&gt;0,LEN(K260) - LEN(SUBSTITUTE(K260, ",", "")),0)</f>
      </c>
    </row>
    <row x14ac:dyDescent="0.25" r="261" customHeight="1" ht="18.75">
      <c r="A261" s="33"/>
      <c r="B261" s="33"/>
      <c r="C261" s="59"/>
      <c r="D261" s="59"/>
      <c r="E261" s="10">
        <f>SUBSTITUTE(TRIM(MID(SUBSTITUTE(SUBSTITUTE(INDIRECT(H261),"x,y,z","XYZ"),",",REPT(" ", LEN(INDIRECT(H261)))),(ROW(INDIRECT(I261))-ROW(INDIRECT(H261))+1)*LEN(INDIRECT(H261))-LEN(INDIRECT(H261))+1,LEN(INDIRECT(H261)))),"XYZ","x,y,z")</f>
      </c>
      <c r="F261" s="10">
        <f>IF(ISTEXT(C261), ADDRESS(ROW(C261), COLUMN(C261), 1), "")</f>
      </c>
      <c r="G261" s="10">
        <f>IF(ISTEXT(C261), ADDRESS(ROW(C261), COLUMN(C261),4 ), "")</f>
      </c>
      <c r="H261" s="10">
        <f>IF(F261&lt;&gt;"", F261, H262)</f>
      </c>
      <c r="I261" s="10">
        <f>IF(G261=ADDRESS(ROW(INDIRECT(H261)),COLUMN(INDIRECT(H261)),4),ADDRESS(ROW(I261)+L261,COLUMN(I261),4),ADDRESS(ROW(INDIRECT(I262))-1,COLUMN(I261),4))</f>
      </c>
      <c r="J261" s="48">
        <f>IF(F261&lt;&gt;"",IF(H261=H260,2,3),1)</f>
      </c>
      <c r="K261" s="10">
        <f>SUBSTITUTE(C261,"x,y,z","XYZ")</f>
      </c>
      <c r="L261" s="48">
        <f>IF(LEN(K261) - LEN(SUBSTITUTE(K261, ",", ""))&gt;0,LEN(K261) - LEN(SUBSTITUTE(K261, ",", "")),0)</f>
      </c>
    </row>
    <row x14ac:dyDescent="0.25" r="262" customHeight="1" ht="18.75">
      <c r="A262" s="33"/>
      <c r="B262" s="33"/>
      <c r="C262" s="59"/>
      <c r="D262" s="59"/>
      <c r="E262" s="10">
        <f>SUBSTITUTE(TRIM(MID(SUBSTITUTE(SUBSTITUTE(INDIRECT(H262),"x,y,z","XYZ"),",",REPT(" ", LEN(INDIRECT(H262)))),(ROW(INDIRECT(I262))-ROW(INDIRECT(H262))+1)*LEN(INDIRECT(H262))-LEN(INDIRECT(H262))+1,LEN(INDIRECT(H262)))),"XYZ","x,y,z")</f>
      </c>
      <c r="F262" s="10">
        <f>IF(ISTEXT(C262), ADDRESS(ROW(C262), COLUMN(C262), 1), "")</f>
      </c>
      <c r="G262" s="10">
        <f>IF(ISTEXT(C262), ADDRESS(ROW(C262), COLUMN(C262),4 ), "")</f>
      </c>
      <c r="H262" s="10">
        <f>IF(F262&lt;&gt;"", F262, H263)</f>
      </c>
      <c r="I262" s="10">
        <f>IF(G262=ADDRESS(ROW(INDIRECT(H262)),COLUMN(INDIRECT(H262)),4),ADDRESS(ROW(I262)+L262,COLUMN(I262),4),ADDRESS(ROW(INDIRECT(I263))-1,COLUMN(I262),4))</f>
      </c>
      <c r="J262" s="48">
        <f>IF(F262&lt;&gt;"",IF(H262=H261,2,3),1)</f>
      </c>
      <c r="K262" s="10">
        <f>SUBSTITUTE(C262,"x,y,z","XYZ")</f>
      </c>
      <c r="L262" s="48">
        <f>IF(LEN(K262) - LEN(SUBSTITUTE(K262, ",", ""))&gt;0,LEN(K262) - LEN(SUBSTITUTE(K262, ",", "")),0)</f>
      </c>
    </row>
    <row x14ac:dyDescent="0.25" r="263" customHeight="1" ht="18.75">
      <c r="A263" s="36"/>
      <c r="B263" s="36"/>
      <c r="C263" s="45" t="s">
        <v>421</v>
      </c>
      <c r="D263" s="45" t="s">
        <v>422</v>
      </c>
      <c r="E263" s="10">
        <f>SUBSTITUTE(TRIM(MID(SUBSTITUTE(SUBSTITUTE(INDIRECT(H263),"x,y,z","XYZ"),",",REPT(" ", LEN(INDIRECT(H263)))),(ROW(INDIRECT(I263))-ROW(INDIRECT(H263))+1)*LEN(INDIRECT(H263))-LEN(INDIRECT(H263))+1,LEN(INDIRECT(H263)))),"XYZ","x,y,z")</f>
      </c>
      <c r="F263" s="10">
        <f>IF(ISTEXT(C263), ADDRESS(ROW(C263), COLUMN(C263), 1), "")</f>
      </c>
      <c r="G263" s="10">
        <f>IF(ISTEXT(C263), ADDRESS(ROW(C263), COLUMN(C263),4 ), "")</f>
      </c>
      <c r="H263" s="10">
        <f>IF(F263&lt;&gt;"", F263, H264)</f>
      </c>
      <c r="I263" s="10">
        <f>IF(G263=ADDRESS(ROW(INDIRECT(H263)),COLUMN(INDIRECT(H263)),4),ADDRESS(ROW(I263)+L263,COLUMN(I263),4),ADDRESS(ROW(INDIRECT(I264))-1,COLUMN(I263),4))</f>
      </c>
      <c r="J263" s="48">
        <f>IF(F263&lt;&gt;"",IF(H263=H262,2,3),1)</f>
      </c>
      <c r="K263" s="10">
        <f>SUBSTITUTE(C263,"x,y,z","XYZ")</f>
      </c>
      <c r="L263" s="48">
        <f>IF(LEN(K263) - LEN(SUBSTITUTE(K263, ",", ""))&gt;0,LEN(K263) - LEN(SUBSTITUTE(K263, ",", "")),0)</f>
      </c>
    </row>
    <row x14ac:dyDescent="0.25" r="264" customHeight="1" ht="18.75">
      <c r="A264" s="31" t="s">
        <v>423</v>
      </c>
      <c r="B264" s="31" t="s">
        <v>424</v>
      </c>
      <c r="C264" s="45"/>
      <c r="D264" s="45"/>
      <c r="E264" s="10">
        <f>SUBSTITUTE(TRIM(MID(SUBSTITUTE(SUBSTITUTE(INDIRECT(H264),"x,y,z","XYZ"),",",REPT(" ", LEN(INDIRECT(H264)))),(ROW(INDIRECT(I264))-ROW(INDIRECT(H264))+1)*LEN(INDIRECT(H264))-LEN(INDIRECT(H264))+1,LEN(INDIRECT(H264)))),"XYZ","x,y,z")</f>
      </c>
      <c r="F264" s="10">
        <f>IF(ISTEXT(C264), ADDRESS(ROW(C264), COLUMN(C264), 1), "")</f>
      </c>
      <c r="G264" s="10">
        <f>IF(ISTEXT(C264), ADDRESS(ROW(C264), COLUMN(C264),4 ), "")</f>
      </c>
      <c r="H264" s="10">
        <f>IF(F264&lt;&gt;"", F264, H265)</f>
      </c>
      <c r="I264" s="10">
        <f>IF(G264=ADDRESS(ROW(INDIRECT(H264)),COLUMN(INDIRECT(H264)),4),ADDRESS(ROW(I264)+L264,COLUMN(I264),4),ADDRESS(ROW(INDIRECT(I265))-1,COLUMN(I264),4))</f>
      </c>
      <c r="J264" s="48">
        <f>IF(F264&lt;&gt;"",IF(H264=H263,2,3),1)</f>
      </c>
      <c r="K264" s="10">
        <f>SUBSTITUTE(C264,"x,y,z","XYZ")</f>
      </c>
      <c r="L264" s="48">
        <f>IF(LEN(K264) - LEN(SUBSTITUTE(K264, ",", ""))&gt;0,LEN(K264) - LEN(SUBSTITUTE(K264, ",", "")),0)</f>
      </c>
    </row>
    <row x14ac:dyDescent="0.25" r="265" customHeight="1" ht="18.75">
      <c r="A265" s="33"/>
      <c r="B265" s="33"/>
      <c r="C265" s="45"/>
      <c r="D265" s="45"/>
      <c r="E265" s="10">
        <f>SUBSTITUTE(TRIM(MID(SUBSTITUTE(SUBSTITUTE(INDIRECT(H265),"x,y,z","XYZ"),",",REPT(" ", LEN(INDIRECT(H265)))),(ROW(INDIRECT(I265))-ROW(INDIRECT(H265))+1)*LEN(INDIRECT(H265))-LEN(INDIRECT(H265))+1,LEN(INDIRECT(H265)))),"XYZ","x,y,z")</f>
      </c>
      <c r="F265" s="10">
        <f>IF(ISTEXT(C265), ADDRESS(ROW(C265), COLUMN(C265), 1), "")</f>
      </c>
      <c r="G265" s="10">
        <f>IF(ISTEXT(C265), ADDRESS(ROW(C265), COLUMN(C265),4 ), "")</f>
      </c>
      <c r="H265" s="10">
        <f>IF(F265&lt;&gt;"", F265, H266)</f>
      </c>
      <c r="I265" s="10">
        <f>IF(G265=ADDRESS(ROW(INDIRECT(H265)),COLUMN(INDIRECT(H265)),4),ADDRESS(ROW(I265)+L265,COLUMN(I265),4),ADDRESS(ROW(INDIRECT(I266))-1,COLUMN(I265),4))</f>
      </c>
      <c r="J265" s="48">
        <f>IF(F265&lt;&gt;"",IF(H265=H264,2,3),1)</f>
      </c>
      <c r="K265" s="10">
        <f>SUBSTITUTE(C265,"x,y,z","XYZ")</f>
      </c>
      <c r="L265" s="48">
        <f>IF(LEN(K265) - LEN(SUBSTITUTE(K265, ",", ""))&gt;0,LEN(K265) - LEN(SUBSTITUTE(K265, ",", "")),0)</f>
      </c>
    </row>
    <row x14ac:dyDescent="0.25" r="266" customHeight="1" ht="18.75">
      <c r="A266" s="36"/>
      <c r="B266" s="36"/>
      <c r="C266" s="45" t="s">
        <v>425</v>
      </c>
      <c r="D266" s="45" t="s">
        <v>426</v>
      </c>
      <c r="E266" s="10">
        <f>SUBSTITUTE(TRIM(MID(SUBSTITUTE(SUBSTITUTE(INDIRECT(H266),"x,y,z","XYZ"),",",REPT(" ", LEN(INDIRECT(H266)))),(ROW(INDIRECT(I266))-ROW(INDIRECT(H266))+1)*LEN(INDIRECT(H266))-LEN(INDIRECT(H266))+1,LEN(INDIRECT(H266)))),"XYZ","x,y,z")</f>
      </c>
      <c r="F266" s="10">
        <f>IF(ISTEXT(C266), ADDRESS(ROW(C266), COLUMN(C266), 1), "")</f>
      </c>
      <c r="G266" s="10">
        <f>IF(ISTEXT(C266), ADDRESS(ROW(C266), COLUMN(C266),4 ), "")</f>
      </c>
      <c r="H266" s="10">
        <f>IF(F266&lt;&gt;"", F266, H267)</f>
      </c>
      <c r="I266" s="10">
        <f>IF(G266=ADDRESS(ROW(INDIRECT(H266)),COLUMN(INDIRECT(H266)),4),ADDRESS(ROW(I266)+L266,COLUMN(I266),4),ADDRESS(ROW(INDIRECT(I267))-1,COLUMN(I266),4))</f>
      </c>
      <c r="J266" s="48">
        <f>IF(F266&lt;&gt;"",IF(H266=H265,2,3),1)</f>
      </c>
      <c r="K266" s="10">
        <f>SUBSTITUTE(C266,"x,y,z","XYZ")</f>
      </c>
      <c r="L266" s="48">
        <f>IF(LEN(K266) - LEN(SUBSTITUTE(K266, ",", ""))&gt;0,LEN(K266) - LEN(SUBSTITUTE(K266, ",", "")),0)</f>
      </c>
    </row>
    <row x14ac:dyDescent="0.25" r="267" customHeight="1" ht="18.75">
      <c r="A267" s="25"/>
      <c r="B267" s="79"/>
      <c r="C267" s="32"/>
      <c r="D267" s="32"/>
      <c r="E267" s="10">
        <f>SUBSTITUTE(TRIM(MID(SUBSTITUTE(SUBSTITUTE(INDIRECT(H267),"x,y,z","XYZ"),",",REPT(" ", LEN(INDIRECT(H267)))),(ROW(INDIRECT(I267))-ROW(INDIRECT(H267))+1)*LEN(INDIRECT(H267))-LEN(INDIRECT(H267))+1,LEN(INDIRECT(H267)))),"XYZ","x,y,z")</f>
      </c>
      <c r="F267" s="10">
        <f>IF(ISTEXT(C267), ADDRESS(ROW(C267), COLUMN(C267), 1), "")</f>
      </c>
      <c r="G267" s="10">
        <f>IF(ISTEXT(C267), ADDRESS(ROW(C267), COLUMN(C267),4 ), "")</f>
      </c>
      <c r="H267" s="10">
        <f>IF(F267&lt;&gt;"", F267, H268)</f>
      </c>
      <c r="I267" s="10">
        <f>IF(G267=ADDRESS(ROW(INDIRECT(H267)),COLUMN(INDIRECT(H267)),4),ADDRESS(ROW(I267)+L267,COLUMN(I267),4),ADDRESS(ROW(INDIRECT(I268))-1,COLUMN(I267),4))</f>
      </c>
      <c r="J267" s="48">
        <f>IF(F267&lt;&gt;"",IF(H267=H266,2,3),1)</f>
      </c>
      <c r="K267" s="10">
        <f>SUBSTITUTE(C267,"x,y,z","XYZ")</f>
      </c>
      <c r="L267" s="48">
        <f>IF(LEN(K267) - LEN(SUBSTITUTE(K267, ",", ""))&gt;0,LEN(K267) - LEN(SUBSTITUTE(K267, ",", "")),0)</f>
      </c>
    </row>
    <row x14ac:dyDescent="0.25" r="268" customHeight="1" ht="18.75">
      <c r="A268" s="25" t="s">
        <v>427</v>
      </c>
      <c r="B268" s="79"/>
      <c r="C268" s="32"/>
      <c r="D268" s="32"/>
      <c r="E268" s="10">
        <f>SUBSTITUTE(TRIM(MID(SUBSTITUTE(SUBSTITUTE(INDIRECT(H268),"x,y,z","XYZ"),",",REPT(" ", LEN(INDIRECT(H268)))),(ROW(INDIRECT(I268))-ROW(INDIRECT(H268))+1)*LEN(INDIRECT(H268))-LEN(INDIRECT(H268))+1,LEN(INDIRECT(H268)))),"XYZ","x,y,z")</f>
      </c>
      <c r="F268" s="10">
        <f>IF(ISTEXT(C268), ADDRESS(ROW(C268), COLUMN(C268), 1), "")</f>
      </c>
      <c r="G268" s="10">
        <f>IF(ISTEXT(C268), ADDRESS(ROW(C268), COLUMN(C268),4 ), "")</f>
      </c>
      <c r="H268" s="10">
        <f>IF(F268&lt;&gt;"", F268, H269)</f>
      </c>
      <c r="I268" s="10">
        <f>IF(G268=ADDRESS(ROW(INDIRECT(H268)),COLUMN(INDIRECT(H268)),4),ADDRESS(ROW(I268)+L268,COLUMN(I268),4),ADDRESS(ROW(INDIRECT(I269))-1,COLUMN(I268),4))</f>
      </c>
      <c r="J268" s="48">
        <f>IF(F268&lt;&gt;"",IF(H268=H267,2,3),1)</f>
      </c>
      <c r="K268" s="10">
        <f>SUBSTITUTE(C268,"x,y,z","XYZ")</f>
      </c>
      <c r="L268" s="48">
        <f>IF(LEN(K268) - LEN(SUBSTITUTE(K268, ",", ""))&gt;0,LEN(K268) - LEN(SUBSTITUTE(K268, ",", "")),0)</f>
      </c>
    </row>
    <row x14ac:dyDescent="0.25" r="269" customHeight="1" ht="18.75">
      <c r="A269" s="29" t="s">
        <v>2</v>
      </c>
      <c r="B269" s="29" t="s">
        <v>167</v>
      </c>
      <c r="C269" s="29" t="s">
        <v>168</v>
      </c>
      <c r="D269" s="29" t="s">
        <v>182</v>
      </c>
      <c r="E269" s="10">
        <f>SUBSTITUTE(TRIM(MID(SUBSTITUTE(SUBSTITUTE(INDIRECT(H269),"x,y,z","XYZ"),",",REPT(" ", LEN(INDIRECT(H269)))),(ROW(INDIRECT(I269))-ROW(INDIRECT(H269))+1)*LEN(INDIRECT(H269))-LEN(INDIRECT(H269))+1,LEN(INDIRECT(H269)))),"XYZ","x,y,z")</f>
      </c>
      <c r="F269" s="10">
        <f>IF(ISTEXT(C269), ADDRESS(ROW(C269), COLUMN(C269), 1), "")</f>
      </c>
      <c r="G269" s="10">
        <f>IF(ISTEXT(C269), ADDRESS(ROW(C269), COLUMN(C269),4 ), "")</f>
      </c>
      <c r="H269" s="10">
        <f>IF(F269&lt;&gt;"", F269, H270)</f>
      </c>
      <c r="I269" s="10">
        <f>IF(G269=ADDRESS(ROW(INDIRECT(H269)),COLUMN(INDIRECT(H269)),4),ADDRESS(ROW(I269)+L269,COLUMN(I269),4),ADDRESS(ROW(INDIRECT(I270))-1,COLUMN(I269),4))</f>
      </c>
      <c r="J269" s="48">
        <f>IF(F269&lt;&gt;"",IF(H269=H268,2,3),1)</f>
      </c>
      <c r="K269" s="10">
        <f>SUBSTITUTE(C269,"x,y,z","XYZ")</f>
      </c>
      <c r="L269" s="48">
        <f>IF(LEN(K269) - LEN(SUBSTITUTE(K269, ",", ""))&gt;0,LEN(K269) - LEN(SUBSTITUTE(K269, ",", "")),0)</f>
      </c>
    </row>
    <row x14ac:dyDescent="0.25" r="270" customHeight="1" ht="18.75">
      <c r="A270" s="31" t="s">
        <v>428</v>
      </c>
      <c r="B270" s="31" t="s">
        <v>429</v>
      </c>
      <c r="C270" s="29"/>
      <c r="D270" s="29"/>
      <c r="E270" s="10">
        <f>SUBSTITUTE(TRIM(MID(SUBSTITUTE(SUBSTITUTE(INDIRECT(H270),"x,y,z","XYZ"),",",REPT(" ", LEN(INDIRECT(H270)))),(ROW(INDIRECT(I270))-ROW(INDIRECT(H270))+1)*LEN(INDIRECT(H270))-LEN(INDIRECT(H270))+1,LEN(INDIRECT(H270)))),"XYZ","x,y,z")</f>
      </c>
      <c r="F270" s="10">
        <f>IF(ISTEXT(C270), ADDRESS(ROW(C270), COLUMN(C270), 1), "")</f>
      </c>
      <c r="G270" s="10">
        <f>IF(ISTEXT(C270), ADDRESS(ROW(C270), COLUMN(C270),4 ), "")</f>
      </c>
      <c r="H270" s="10">
        <f>IF(F270&lt;&gt;"", F270, H271)</f>
      </c>
      <c r="I270" s="10">
        <f>IF(G270=ADDRESS(ROW(INDIRECT(H270)),COLUMN(INDIRECT(H270)),4),ADDRESS(ROW(I270)+L270,COLUMN(I270),4),ADDRESS(ROW(INDIRECT(I271))-1,COLUMN(I270),4))</f>
      </c>
      <c r="J270" s="48">
        <f>IF(F270&lt;&gt;"",IF(H270=H269,2,3),1)</f>
      </c>
      <c r="K270" s="10">
        <f>SUBSTITUTE(C270,"x,y,z","XYZ")</f>
      </c>
      <c r="L270" s="48">
        <f>IF(LEN(K270) - LEN(SUBSTITUTE(K270, ",", ""))&gt;0,LEN(K270) - LEN(SUBSTITUTE(K270, ",", "")),0)</f>
      </c>
    </row>
    <row x14ac:dyDescent="0.25" r="271" customHeight="1" ht="18.75">
      <c r="A271" s="33"/>
      <c r="B271" s="33"/>
      <c r="C271" s="29"/>
      <c r="D271" s="29"/>
      <c r="E271" s="10">
        <f>SUBSTITUTE(TRIM(MID(SUBSTITUTE(SUBSTITUTE(INDIRECT(H271),"x,y,z","XYZ"),",",REPT(" ", LEN(INDIRECT(H271)))),(ROW(INDIRECT(I271))-ROW(INDIRECT(H271))+1)*LEN(INDIRECT(H271))-LEN(INDIRECT(H271))+1,LEN(INDIRECT(H271)))),"XYZ","x,y,z")</f>
      </c>
      <c r="F271" s="10">
        <f>IF(ISTEXT(C271), ADDRESS(ROW(C271), COLUMN(C271), 1), "")</f>
      </c>
      <c r="G271" s="10">
        <f>IF(ISTEXT(C271), ADDRESS(ROW(C271), COLUMN(C271),4 ), "")</f>
      </c>
      <c r="H271" s="10">
        <f>IF(F271&lt;&gt;"", F271, H272)</f>
      </c>
      <c r="I271" s="10">
        <f>IF(G271=ADDRESS(ROW(INDIRECT(H271)),COLUMN(INDIRECT(H271)),4),ADDRESS(ROW(I271)+L271,COLUMN(I271),4),ADDRESS(ROW(INDIRECT(I272))-1,COLUMN(I271),4))</f>
      </c>
      <c r="J271" s="48">
        <f>IF(F271&lt;&gt;"",IF(H271=H270,2,3),1)</f>
      </c>
      <c r="K271" s="10">
        <f>SUBSTITUTE(C271,"x,y,z","XYZ")</f>
      </c>
      <c r="L271" s="48">
        <f>IF(LEN(K271) - LEN(SUBSTITUTE(K271, ",", ""))&gt;0,LEN(K271) - LEN(SUBSTITUTE(K271, ",", "")),0)</f>
      </c>
    </row>
    <row x14ac:dyDescent="0.25" r="272" customHeight="1" ht="18.75">
      <c r="A272" s="36"/>
      <c r="B272" s="36"/>
      <c r="C272" s="45" t="s">
        <v>425</v>
      </c>
      <c r="D272" s="45" t="s">
        <v>430</v>
      </c>
      <c r="E272" s="10">
        <f>SUBSTITUTE(TRIM(MID(SUBSTITUTE(SUBSTITUTE(INDIRECT(H272),"x,y,z","XYZ"),",",REPT(" ", LEN(INDIRECT(H272)))),(ROW(INDIRECT(I272))-ROW(INDIRECT(H272))+1)*LEN(INDIRECT(H272))-LEN(INDIRECT(H272))+1,LEN(INDIRECT(H272)))),"XYZ","x,y,z")</f>
      </c>
      <c r="F272" s="10">
        <f>IF(ISTEXT(C272), ADDRESS(ROW(C272), COLUMN(C272), 1), "")</f>
      </c>
      <c r="G272" s="10">
        <f>IF(ISTEXT(C272), ADDRESS(ROW(C272), COLUMN(C272),4 ), "")</f>
      </c>
      <c r="H272" s="10">
        <f>IF(F272&lt;&gt;"", F272, H273)</f>
      </c>
      <c r="I272" s="10">
        <f>IF(G272=ADDRESS(ROW(INDIRECT(H272)),COLUMN(INDIRECT(H272)),4),ADDRESS(ROW(I272)+L272,COLUMN(I272),4),ADDRESS(ROW(INDIRECT(I273))-1,COLUMN(I272),4))</f>
      </c>
      <c r="J272" s="48">
        <f>IF(F272&lt;&gt;"",IF(H272=H271,2,3),1)</f>
      </c>
      <c r="K272" s="10">
        <f>SUBSTITUTE(C272,"x,y,z","XYZ")</f>
      </c>
      <c r="L272" s="48">
        <f>IF(LEN(K272) - LEN(SUBSTITUTE(K272, ",", ""))&gt;0,LEN(K272) - LEN(SUBSTITUTE(K272, ",", "")),0)</f>
      </c>
    </row>
    <row x14ac:dyDescent="0.25" r="273" customHeight="1" ht="18.75">
      <c r="A273" s="31" t="s">
        <v>431</v>
      </c>
      <c r="B273" s="31" t="s">
        <v>432</v>
      </c>
      <c r="C273" s="45"/>
      <c r="D273" s="45"/>
      <c r="E273" s="10">
        <f>SUBSTITUTE(TRIM(MID(SUBSTITUTE(SUBSTITUTE(INDIRECT(H273),"x,y,z","XYZ"),",",REPT(" ", LEN(INDIRECT(H273)))),(ROW(INDIRECT(I273))-ROW(INDIRECT(H273))+1)*LEN(INDIRECT(H273))-LEN(INDIRECT(H273))+1,LEN(INDIRECT(H273)))),"XYZ","x,y,z")</f>
      </c>
      <c r="F273" s="10">
        <f>IF(ISTEXT(C273), ADDRESS(ROW(C273), COLUMN(C273), 1), "")</f>
      </c>
      <c r="G273" s="10">
        <f>IF(ISTEXT(C273), ADDRESS(ROW(C273), COLUMN(C273),4 ), "")</f>
      </c>
      <c r="H273" s="10">
        <f>IF(F273&lt;&gt;"", F273, H274)</f>
      </c>
      <c r="I273" s="10">
        <f>IF(G273=ADDRESS(ROW(INDIRECT(H273)),COLUMN(INDIRECT(H273)),4),ADDRESS(ROW(I273)+L273,COLUMN(I273),4),ADDRESS(ROW(INDIRECT(I274))-1,COLUMN(I273),4))</f>
      </c>
      <c r="J273" s="48">
        <f>IF(F273&lt;&gt;"",IF(H273=H272,2,3),1)</f>
      </c>
      <c r="K273" s="10">
        <f>SUBSTITUTE(C273,"x,y,z","XYZ")</f>
      </c>
      <c r="L273" s="48">
        <f>IF(LEN(K273) - LEN(SUBSTITUTE(K273, ",", ""))&gt;0,LEN(K273) - LEN(SUBSTITUTE(K273, ",", "")),0)</f>
      </c>
    </row>
    <row x14ac:dyDescent="0.25" r="274" customHeight="1" ht="18.75">
      <c r="A274" s="33"/>
      <c r="B274" s="33"/>
      <c r="C274" s="45"/>
      <c r="D274" s="45"/>
      <c r="E274" s="10">
        <f>SUBSTITUTE(TRIM(MID(SUBSTITUTE(SUBSTITUTE(INDIRECT(H274),"x,y,z","XYZ"),",",REPT(" ", LEN(INDIRECT(H274)))),(ROW(INDIRECT(I274))-ROW(INDIRECT(H274))+1)*LEN(INDIRECT(H274))-LEN(INDIRECT(H274))+1,LEN(INDIRECT(H274)))),"XYZ","x,y,z")</f>
      </c>
      <c r="F274" s="10">
        <f>IF(ISTEXT(C274), ADDRESS(ROW(C274), COLUMN(C274), 1), "")</f>
      </c>
      <c r="G274" s="10">
        <f>IF(ISTEXT(C274), ADDRESS(ROW(C274), COLUMN(C274),4 ), "")</f>
      </c>
      <c r="H274" s="10">
        <f>IF(F274&lt;&gt;"", F274, H275)</f>
      </c>
      <c r="I274" s="10">
        <f>IF(G274=ADDRESS(ROW(INDIRECT(H274)),COLUMN(INDIRECT(H274)),4),ADDRESS(ROW(I274)+L274,COLUMN(I274),4),ADDRESS(ROW(INDIRECT(I275))-1,COLUMN(I274),4))</f>
      </c>
      <c r="J274" s="48">
        <f>IF(F274&lt;&gt;"",IF(H274=H273,2,3),1)</f>
      </c>
      <c r="K274" s="10">
        <f>SUBSTITUTE(C274,"x,y,z","XYZ")</f>
      </c>
      <c r="L274" s="48">
        <f>IF(LEN(K274) - LEN(SUBSTITUTE(K274, ",", ""))&gt;0,LEN(K274) - LEN(SUBSTITUTE(K274, ",", "")),0)</f>
      </c>
    </row>
    <row x14ac:dyDescent="0.25" r="275" customHeight="1" ht="18.75">
      <c r="A275" s="36"/>
      <c r="B275" s="36"/>
      <c r="C275" s="45" t="s">
        <v>425</v>
      </c>
      <c r="D275" s="45" t="s">
        <v>433</v>
      </c>
      <c r="E275" s="10">
        <f>SUBSTITUTE(TRIM(MID(SUBSTITUTE(SUBSTITUTE(INDIRECT(H275),"x,y,z","XYZ"),",",REPT(" ", LEN(INDIRECT(H275)))),(ROW(INDIRECT(I275))-ROW(INDIRECT(H275))+1)*LEN(INDIRECT(H275))-LEN(INDIRECT(H275))+1,LEN(INDIRECT(H275)))),"XYZ","x,y,z")</f>
      </c>
      <c r="F275" s="10">
        <f>IF(ISTEXT(C275), ADDRESS(ROW(C275), COLUMN(C275), 1), "")</f>
      </c>
      <c r="G275" s="10">
        <f>IF(ISTEXT(C275), ADDRESS(ROW(C275), COLUMN(C275),4 ), "")</f>
      </c>
      <c r="H275" s="10">
        <f>IF(F275&lt;&gt;"", F275, H276)</f>
      </c>
      <c r="I275" s="10">
        <f>IF(G275=ADDRESS(ROW(INDIRECT(H275)),COLUMN(INDIRECT(H275)),4),ADDRESS(ROW(I275)+L275,COLUMN(I275),4),ADDRESS(ROW(INDIRECT(I276))-1,COLUMN(I275),4))</f>
      </c>
      <c r="J275" s="48">
        <f>IF(F275&lt;&gt;"",IF(H275=H274,2,3),1)</f>
      </c>
      <c r="K275" s="10">
        <f>SUBSTITUTE(C275,"x,y,z","XYZ")</f>
      </c>
      <c r="L275" s="48">
        <f>IF(LEN(K275) - LEN(SUBSTITUTE(K275, ",", ""))&gt;0,LEN(K275) - LEN(SUBSTITUTE(K275, ",", "")),0)</f>
      </c>
    </row>
    <row x14ac:dyDescent="0.25" r="276" customHeight="1" ht="18.75">
      <c r="A276" s="31" t="s">
        <v>434</v>
      </c>
      <c r="B276" s="31" t="s">
        <v>435</v>
      </c>
      <c r="C276" s="45"/>
      <c r="D276" s="45"/>
      <c r="E276" s="10">
        <f>SUBSTITUTE(TRIM(MID(SUBSTITUTE(SUBSTITUTE(INDIRECT(H276),"x,y,z","XYZ"),",",REPT(" ", LEN(INDIRECT(H276)))),(ROW(INDIRECT(I276))-ROW(INDIRECT(H276))+1)*LEN(INDIRECT(H276))-LEN(INDIRECT(H276))+1,LEN(INDIRECT(H276)))),"XYZ","x,y,z")</f>
      </c>
      <c r="F276" s="10">
        <f>IF(ISTEXT(C276), ADDRESS(ROW(C276), COLUMN(C276), 1), "")</f>
      </c>
      <c r="G276" s="10">
        <f>IF(ISTEXT(C276), ADDRESS(ROW(C276), COLUMN(C276),4 ), "")</f>
      </c>
      <c r="H276" s="10">
        <f>IF(F276&lt;&gt;"", F276, H277)</f>
      </c>
      <c r="I276" s="10">
        <f>IF(G276=ADDRESS(ROW(INDIRECT(H276)),COLUMN(INDIRECT(H276)),4),ADDRESS(ROW(I276)+L276,COLUMN(I276),4),ADDRESS(ROW(INDIRECT(I277))-1,COLUMN(I276),4))</f>
      </c>
      <c r="J276" s="48">
        <f>IF(F276&lt;&gt;"",IF(H276=H275,2,3),1)</f>
      </c>
      <c r="K276" s="10">
        <f>SUBSTITUTE(C276,"x,y,z","XYZ")</f>
      </c>
      <c r="L276" s="48">
        <f>IF(LEN(K276) - LEN(SUBSTITUTE(K276, ",", ""))&gt;0,LEN(K276) - LEN(SUBSTITUTE(K276, ",", "")),0)</f>
      </c>
    </row>
    <row x14ac:dyDescent="0.25" r="277" customHeight="1" ht="18.75">
      <c r="A277" s="36"/>
      <c r="B277" s="36"/>
      <c r="C277" s="45" t="s">
        <v>436</v>
      </c>
      <c r="D277" s="45" t="s">
        <v>437</v>
      </c>
      <c r="E277" s="10">
        <f>SUBSTITUTE(TRIM(MID(SUBSTITUTE(SUBSTITUTE(INDIRECT(H277),"x,y,z","XYZ"),",",REPT(" ", LEN(INDIRECT(H277)))),(ROW(INDIRECT(I277))-ROW(INDIRECT(H277))+1)*LEN(INDIRECT(H277))-LEN(INDIRECT(H277))+1,LEN(INDIRECT(H277)))),"XYZ","x,y,z")</f>
      </c>
      <c r="F277" s="10">
        <f>IF(ISTEXT(C277), ADDRESS(ROW(C277), COLUMN(C277), 1), "")</f>
      </c>
      <c r="G277" s="10">
        <f>IF(ISTEXT(C277), ADDRESS(ROW(C277), COLUMN(C277),4 ), "")</f>
      </c>
      <c r="H277" s="10">
        <f>IF(F277&lt;&gt;"", F277, H278)</f>
      </c>
      <c r="I277" s="10">
        <f>IF(G277=ADDRESS(ROW(INDIRECT(H277)),COLUMN(INDIRECT(H277)),4),ADDRESS(ROW(I277)+L277,COLUMN(I277),4),ADDRESS(ROW(INDIRECT(I278))-1,COLUMN(I277),4))</f>
      </c>
      <c r="J277" s="48">
        <f>IF(F277&lt;&gt;"",IF(H277=H276,2,3),1)</f>
      </c>
      <c r="K277" s="10">
        <f>SUBSTITUTE(C277,"x,y,z","XYZ")</f>
      </c>
      <c r="L277" s="48">
        <f>IF(LEN(K277) - LEN(SUBSTITUTE(K277, ",", ""))&gt;0,LEN(K277) - LEN(SUBSTITUTE(K277, ",", "")),0)</f>
      </c>
    </row>
    <row x14ac:dyDescent="0.25" r="278" customHeight="1" ht="18.75">
      <c r="A278" s="31" t="s">
        <v>438</v>
      </c>
      <c r="B278" s="31" t="s">
        <v>439</v>
      </c>
      <c r="C278" s="45"/>
      <c r="D278" s="45"/>
      <c r="E278" s="10">
        <f>SUBSTITUTE(TRIM(MID(SUBSTITUTE(SUBSTITUTE(INDIRECT(H278),"x,y,z","XYZ"),",",REPT(" ", LEN(INDIRECT(H278)))),(ROW(INDIRECT(I278))-ROW(INDIRECT(H278))+1)*LEN(INDIRECT(H278))-LEN(INDIRECT(H278))+1,LEN(INDIRECT(H278)))),"XYZ","x,y,z")</f>
      </c>
      <c r="F278" s="10">
        <f>IF(ISTEXT(C278), ADDRESS(ROW(C278), COLUMN(C278), 1), "")</f>
      </c>
      <c r="G278" s="10">
        <f>IF(ISTEXT(C278), ADDRESS(ROW(C278), COLUMN(C278),4 ), "")</f>
      </c>
      <c r="H278" s="10">
        <f>IF(F278&lt;&gt;"", F278, H279)</f>
      </c>
      <c r="I278" s="10">
        <f>IF(G278=ADDRESS(ROW(INDIRECT(H278)),COLUMN(INDIRECT(H278)),4),ADDRESS(ROW(I278)+L278,COLUMN(I278),4),ADDRESS(ROW(INDIRECT(I279))-1,COLUMN(I278),4))</f>
      </c>
      <c r="J278" s="48">
        <f>IF(F278&lt;&gt;"",IF(H278=H277,2,3),1)</f>
      </c>
      <c r="K278" s="10">
        <f>SUBSTITUTE(C278,"x,y,z","XYZ")</f>
      </c>
      <c r="L278" s="48">
        <f>IF(LEN(K278) - LEN(SUBSTITUTE(K278, ",", ""))&gt;0,LEN(K278) - LEN(SUBSTITUTE(K278, ",", "")),0)</f>
      </c>
    </row>
    <row x14ac:dyDescent="0.25" r="279" customHeight="1" ht="18.75">
      <c r="A279" s="33"/>
      <c r="B279" s="33"/>
      <c r="C279" s="45"/>
      <c r="D279" s="45"/>
      <c r="E279" s="10">
        <f>SUBSTITUTE(TRIM(MID(SUBSTITUTE(SUBSTITUTE(INDIRECT(H279),"x,y,z","XYZ"),",",REPT(" ", LEN(INDIRECT(H279)))),(ROW(INDIRECT(I279))-ROW(INDIRECT(H279))+1)*LEN(INDIRECT(H279))-LEN(INDIRECT(H279))+1,LEN(INDIRECT(H279)))),"XYZ","x,y,z")</f>
      </c>
      <c r="F279" s="10">
        <f>IF(ISTEXT(C279), ADDRESS(ROW(C279), COLUMN(C279), 1), "")</f>
      </c>
      <c r="G279" s="10">
        <f>IF(ISTEXT(C279), ADDRESS(ROW(C279), COLUMN(C279),4 ), "")</f>
      </c>
      <c r="H279" s="10">
        <f>IF(F279&lt;&gt;"", F279, H280)</f>
      </c>
      <c r="I279" s="10">
        <f>IF(G279=ADDRESS(ROW(INDIRECT(H279)),COLUMN(INDIRECT(H279)),4),ADDRESS(ROW(I279)+L279,COLUMN(I279),4),ADDRESS(ROW(INDIRECT(I280))-1,COLUMN(I279),4))</f>
      </c>
      <c r="J279" s="48">
        <f>IF(F279&lt;&gt;"",IF(H279=H278,2,3),1)</f>
      </c>
      <c r="K279" s="10">
        <f>SUBSTITUTE(C279,"x,y,z","XYZ")</f>
      </c>
      <c r="L279" s="48">
        <f>IF(LEN(K279) - LEN(SUBSTITUTE(K279, ",", ""))&gt;0,LEN(K279) - LEN(SUBSTITUTE(K279, ",", "")),0)</f>
      </c>
    </row>
    <row x14ac:dyDescent="0.25" r="280" customHeight="1" ht="18.75">
      <c r="A280" s="36"/>
      <c r="B280" s="36"/>
      <c r="C280" s="45" t="s">
        <v>425</v>
      </c>
      <c r="D280" s="45" t="s">
        <v>440</v>
      </c>
      <c r="E280" s="10">
        <f>SUBSTITUTE(TRIM(MID(SUBSTITUTE(SUBSTITUTE(INDIRECT(H280),"x,y,z","XYZ"),",",REPT(" ", LEN(INDIRECT(H280)))),(ROW(INDIRECT(I280))-ROW(INDIRECT(H280))+1)*LEN(INDIRECT(H280))-LEN(INDIRECT(H280))+1,LEN(INDIRECT(H280)))),"XYZ","x,y,z")</f>
      </c>
      <c r="F280" s="10">
        <f>IF(ISTEXT(C280), ADDRESS(ROW(C280), COLUMN(C280), 1), "")</f>
      </c>
      <c r="G280" s="10">
        <f>IF(ISTEXT(C280), ADDRESS(ROW(C280), COLUMN(C280),4 ), "")</f>
      </c>
      <c r="H280" s="10">
        <f>IF(F280&lt;&gt;"", F280, H281)</f>
      </c>
      <c r="I280" s="10">
        <f>IF(G280=ADDRESS(ROW(INDIRECT(H280)),COLUMN(INDIRECT(H280)),4),ADDRESS(ROW(I280)+L280,COLUMN(I280),4),ADDRESS(ROW(INDIRECT(I281))-1,COLUMN(I280),4))</f>
      </c>
      <c r="J280" s="48">
        <f>IF(F280&lt;&gt;"",IF(H280=H279,2,3),1)</f>
      </c>
      <c r="K280" s="10">
        <f>SUBSTITUTE(C280,"x,y,z","XYZ")</f>
      </c>
      <c r="L280" s="48">
        <f>IF(LEN(K280) - LEN(SUBSTITUTE(K280, ",", ""))&gt;0,LEN(K280) - LEN(SUBSTITUTE(K280, ",", "")),0)</f>
      </c>
    </row>
    <row x14ac:dyDescent="0.25" r="281" customHeight="1" ht="18.75">
      <c r="A281" s="44"/>
      <c r="B281" s="79"/>
      <c r="C281" s="32"/>
      <c r="D281" s="32"/>
      <c r="E281" s="10">
        <f>SUBSTITUTE(TRIM(MID(SUBSTITUTE(SUBSTITUTE(INDIRECT(H281),"x,y,z","XYZ"),",",REPT(" ", LEN(INDIRECT(H281)))),(ROW(INDIRECT(I281))-ROW(INDIRECT(H281))+1)*LEN(INDIRECT(H281))-LEN(INDIRECT(H281))+1,LEN(INDIRECT(H281)))),"XYZ","x,y,z")</f>
      </c>
      <c r="F281" s="10">
        <f>IF(ISTEXT(C281), ADDRESS(ROW(C281), COLUMN(C281), 1), "")</f>
      </c>
      <c r="G281" s="10">
        <f>IF(ISTEXT(C281), ADDRESS(ROW(C281), COLUMN(C281),4 ), "")</f>
      </c>
      <c r="H281" s="10">
        <f>IF(F281&lt;&gt;"", F281, H282)</f>
      </c>
      <c r="I281" s="10">
        <f>IF(G281=ADDRESS(ROW(INDIRECT(H281)),COLUMN(INDIRECT(H281)),4),ADDRESS(ROW(I281)+L281,COLUMN(I281),4),ADDRESS(ROW(INDIRECT(I282))-1,COLUMN(I281),4))</f>
      </c>
      <c r="J281" s="48">
        <f>IF(F281&lt;&gt;"",IF(H281=H280,2,3),1)</f>
      </c>
      <c r="K281" s="10">
        <f>SUBSTITUTE(C281,"x,y,z","XYZ")</f>
      </c>
      <c r="L281" s="48">
        <f>IF(LEN(K281) - LEN(SUBSTITUTE(K281, ",", ""))&gt;0,LEN(K281) - LEN(SUBSTITUTE(K281, ",", "")),0)</f>
      </c>
    </row>
    <row x14ac:dyDescent="0.25" r="282" customHeight="1" ht="18.75">
      <c r="A282" s="25" t="s">
        <v>441</v>
      </c>
      <c r="B282" s="79"/>
      <c r="C282" s="32"/>
      <c r="D282" s="32"/>
      <c r="E282" s="10">
        <f>SUBSTITUTE(TRIM(MID(SUBSTITUTE(SUBSTITUTE(INDIRECT(H282),"x,y,z","XYZ"),",",REPT(" ", LEN(INDIRECT(H282)))),(ROW(INDIRECT(I282))-ROW(INDIRECT(H282))+1)*LEN(INDIRECT(H282))-LEN(INDIRECT(H282))+1,LEN(INDIRECT(H282)))),"XYZ","x,y,z")</f>
      </c>
      <c r="F282" s="10">
        <f>IF(ISTEXT(C282), ADDRESS(ROW(C282), COLUMN(C282), 1), "")</f>
      </c>
      <c r="G282" s="10">
        <f>IF(ISTEXT(C282), ADDRESS(ROW(C282), COLUMN(C282),4 ), "")</f>
      </c>
      <c r="H282" s="10">
        <f>IF(F282&lt;&gt;"", F282, H283)</f>
      </c>
      <c r="I282" s="10">
        <f>IF(G282=ADDRESS(ROW(INDIRECT(H282)),COLUMN(INDIRECT(H282)),4),ADDRESS(ROW(I282)+L282,COLUMN(I282),4),ADDRESS(ROW(INDIRECT(I283))-1,COLUMN(I282),4))</f>
      </c>
      <c r="J282" s="48">
        <f>IF(F282&lt;&gt;"",IF(H282=H281,2,3),1)</f>
      </c>
      <c r="K282" s="10">
        <f>SUBSTITUTE(C282,"x,y,z","XYZ")</f>
      </c>
      <c r="L282" s="48">
        <f>IF(LEN(K282) - LEN(SUBSTITUTE(K282, ",", ""))&gt;0,LEN(K282) - LEN(SUBSTITUTE(K282, ",", "")),0)</f>
      </c>
    </row>
    <row x14ac:dyDescent="0.25" r="283" customHeight="1" ht="18.75">
      <c r="A283" s="80" t="s">
        <v>2</v>
      </c>
      <c r="B283" s="29" t="s">
        <v>167</v>
      </c>
      <c r="C283" s="29" t="s">
        <v>168</v>
      </c>
      <c r="D283" s="29" t="s">
        <v>182</v>
      </c>
      <c r="E283" s="10">
        <f>SUBSTITUTE(TRIM(MID(SUBSTITUTE(SUBSTITUTE(INDIRECT(H283),"x,y,z","XYZ"),",",REPT(" ", LEN(INDIRECT(H283)))),(ROW(INDIRECT(I283))-ROW(INDIRECT(H283))+1)*LEN(INDIRECT(H283))-LEN(INDIRECT(H283))+1,LEN(INDIRECT(H283)))),"XYZ","x,y,z")</f>
      </c>
      <c r="F283" s="10">
        <f>IF(ISTEXT(C283), ADDRESS(ROW(C283), COLUMN(C283), 1), "")</f>
      </c>
      <c r="G283" s="10">
        <f>IF(ISTEXT(C283), ADDRESS(ROW(C283), COLUMN(C283),4 ), "")</f>
      </c>
      <c r="H283" s="10">
        <f>IF(F283&lt;&gt;"", F283, H284)</f>
      </c>
      <c r="I283" s="10">
        <f>IF(G283=ADDRESS(ROW(INDIRECT(H283)),COLUMN(INDIRECT(H283)),4),ADDRESS(ROW(I283)+L283,COLUMN(I283),4),ADDRESS(ROW(INDIRECT(I284))-1,COLUMN(I283),4))</f>
      </c>
      <c r="J283" s="48">
        <f>IF(F283&lt;&gt;"",IF(H283=H282,2,3),1)</f>
      </c>
      <c r="K283" s="10">
        <f>SUBSTITUTE(C283,"x,y,z","XYZ")</f>
      </c>
      <c r="L283" s="48">
        <f>IF(LEN(K283) - LEN(SUBSTITUTE(K283, ",", ""))&gt;0,LEN(K283) - LEN(SUBSTITUTE(K283, ",", "")),0)</f>
      </c>
    </row>
    <row x14ac:dyDescent="0.25" r="284" customHeight="1" ht="18.75">
      <c r="A284" s="31" t="s">
        <v>442</v>
      </c>
      <c r="B284" s="31" t="s">
        <v>443</v>
      </c>
      <c r="C284" s="29"/>
      <c r="D284" s="29"/>
      <c r="E284" s="10">
        <f>SUBSTITUTE(TRIM(MID(SUBSTITUTE(SUBSTITUTE(INDIRECT(H284),"x,y,z","XYZ"),",",REPT(" ", LEN(INDIRECT(H284)))),(ROW(INDIRECT(I284))-ROW(INDIRECT(H284))+1)*LEN(INDIRECT(H284))-LEN(INDIRECT(H284))+1,LEN(INDIRECT(H284)))),"XYZ","x,y,z")</f>
      </c>
      <c r="F284" s="10">
        <f>IF(ISTEXT(C284), ADDRESS(ROW(C284), COLUMN(C284), 1), "")</f>
      </c>
      <c r="G284" s="10">
        <f>IF(ISTEXT(C284), ADDRESS(ROW(C284), COLUMN(C284),4 ), "")</f>
      </c>
      <c r="H284" s="10">
        <f>IF(F284&lt;&gt;"", F284, H285)</f>
      </c>
      <c r="I284" s="10">
        <f>IF(G284=ADDRESS(ROW(INDIRECT(H284)),COLUMN(INDIRECT(H284)),4),ADDRESS(ROW(I284)+L284,COLUMN(I284),4),ADDRESS(ROW(INDIRECT(I285))-1,COLUMN(I284),4))</f>
      </c>
      <c r="J284" s="48">
        <f>IF(F284&lt;&gt;"",IF(H284=H283,2,3),1)</f>
      </c>
      <c r="K284" s="10">
        <f>SUBSTITUTE(C284,"x,y,z","XYZ")</f>
      </c>
      <c r="L284" s="48">
        <f>IF(LEN(K284) - LEN(SUBSTITUTE(K284, ",", ""))&gt;0,LEN(K284) - LEN(SUBSTITUTE(K284, ",", "")),0)</f>
      </c>
    </row>
    <row x14ac:dyDescent="0.25" r="285" customHeight="1" ht="18.75">
      <c r="A285" s="33"/>
      <c r="B285" s="33"/>
      <c r="C285" s="29"/>
      <c r="D285" s="29"/>
      <c r="E285" s="10">
        <f>SUBSTITUTE(TRIM(MID(SUBSTITUTE(SUBSTITUTE(INDIRECT(H285),"x,y,z","XYZ"),",",REPT(" ", LEN(INDIRECT(H285)))),(ROW(INDIRECT(I285))-ROW(INDIRECT(H285))+1)*LEN(INDIRECT(H285))-LEN(INDIRECT(H285))+1,LEN(INDIRECT(H285)))),"XYZ","x,y,z")</f>
      </c>
      <c r="F285" s="10">
        <f>IF(ISTEXT(C285), ADDRESS(ROW(C285), COLUMN(C285), 1), "")</f>
      </c>
      <c r="G285" s="10">
        <f>IF(ISTEXT(C285), ADDRESS(ROW(C285), COLUMN(C285),4 ), "")</f>
      </c>
      <c r="H285" s="10">
        <f>IF(F285&lt;&gt;"", F285, H286)</f>
      </c>
      <c r="I285" s="10">
        <f>IF(G285=ADDRESS(ROW(INDIRECT(H285)),COLUMN(INDIRECT(H285)),4),ADDRESS(ROW(I285)+L285,COLUMN(I285),4),ADDRESS(ROW(INDIRECT(I286))-1,COLUMN(I285),4))</f>
      </c>
      <c r="J285" s="48">
        <f>IF(F285&lt;&gt;"",IF(H285=H284,2,3),1)</f>
      </c>
      <c r="K285" s="10">
        <f>SUBSTITUTE(C285,"x,y,z","XYZ")</f>
      </c>
      <c r="L285" s="48">
        <f>IF(LEN(K285) - LEN(SUBSTITUTE(K285, ",", ""))&gt;0,LEN(K285) - LEN(SUBSTITUTE(K285, ",", "")),0)</f>
      </c>
    </row>
    <row x14ac:dyDescent="0.25" r="286" customHeight="1" ht="18.75">
      <c r="A286" s="36"/>
      <c r="B286" s="36"/>
      <c r="C286" s="45" t="s">
        <v>444</v>
      </c>
      <c r="D286" s="45" t="s">
        <v>445</v>
      </c>
      <c r="E286" s="10">
        <f>SUBSTITUTE(TRIM(MID(SUBSTITUTE(SUBSTITUTE(INDIRECT(H286),"x,y,z","XYZ"),",",REPT(" ", LEN(INDIRECT(H286)))),(ROW(INDIRECT(I286))-ROW(INDIRECT(H286))+1)*LEN(INDIRECT(H286))-LEN(INDIRECT(H286))+1,LEN(INDIRECT(H286)))),"XYZ","x,y,z")</f>
      </c>
      <c r="F286" s="10">
        <f>IF(ISTEXT(C286), ADDRESS(ROW(C286), COLUMN(C286), 1), "")</f>
      </c>
      <c r="G286" s="10">
        <f>IF(ISTEXT(C286), ADDRESS(ROW(C286), COLUMN(C286),4 ), "")</f>
      </c>
      <c r="H286" s="10">
        <f>IF(F286&lt;&gt;"", F286, H287)</f>
      </c>
      <c r="I286" s="10">
        <f>IF(G286=ADDRESS(ROW(INDIRECT(H286)),COLUMN(INDIRECT(H286)),4),ADDRESS(ROW(I286)+L286,COLUMN(I286),4),ADDRESS(ROW(INDIRECT(I287))-1,COLUMN(I286),4))</f>
      </c>
      <c r="J286" s="48">
        <f>IF(F286&lt;&gt;"",IF(H286=H285,2,3),1)</f>
      </c>
      <c r="K286" s="10">
        <f>SUBSTITUTE(C286,"x,y,z","XYZ")</f>
      </c>
      <c r="L286" s="48">
        <f>IF(LEN(K286) - LEN(SUBSTITUTE(K286, ",", ""))&gt;0,LEN(K286) - LEN(SUBSTITUTE(K286, ",", "")),0)</f>
      </c>
    </row>
    <row x14ac:dyDescent="0.25" r="287" customHeight="1" ht="18.75">
      <c r="A287" s="31" t="s">
        <v>446</v>
      </c>
      <c r="B287" s="31" t="s">
        <v>447</v>
      </c>
      <c r="C287" s="45"/>
      <c r="D287" s="45"/>
      <c r="E287" s="10">
        <f>SUBSTITUTE(TRIM(MID(SUBSTITUTE(SUBSTITUTE(INDIRECT(H287),"x,y,z","XYZ"),",",REPT(" ", LEN(INDIRECT(H287)))),(ROW(INDIRECT(I287))-ROW(INDIRECT(H287))+1)*LEN(INDIRECT(H287))-LEN(INDIRECT(H287))+1,LEN(INDIRECT(H287)))),"XYZ","x,y,z")</f>
      </c>
      <c r="F287" s="10">
        <f>IF(ISTEXT(C287), ADDRESS(ROW(C287), COLUMN(C287), 1), "")</f>
      </c>
      <c r="G287" s="10">
        <f>IF(ISTEXT(C287), ADDRESS(ROW(C287), COLUMN(C287),4 ), "")</f>
      </c>
      <c r="H287" s="10">
        <f>IF(F287&lt;&gt;"", F287, H288)</f>
      </c>
      <c r="I287" s="10">
        <f>IF(G287=ADDRESS(ROW(INDIRECT(H287)),COLUMN(INDIRECT(H287)),4),ADDRESS(ROW(I287)+L287,COLUMN(I287),4),ADDRESS(ROW(INDIRECT(I288))-1,COLUMN(I287),4))</f>
      </c>
      <c r="J287" s="48">
        <f>IF(F287&lt;&gt;"",IF(H287=H286,2,3),1)</f>
      </c>
      <c r="K287" s="10">
        <f>SUBSTITUTE(C287,"x,y,z","XYZ")</f>
      </c>
      <c r="L287" s="48">
        <f>IF(LEN(K287) - LEN(SUBSTITUTE(K287, ",", ""))&gt;0,LEN(K287) - LEN(SUBSTITUTE(K287, ",", "")),0)</f>
      </c>
    </row>
    <row x14ac:dyDescent="0.25" r="288" customHeight="1" ht="18.75">
      <c r="A288" s="33"/>
      <c r="B288" s="33"/>
      <c r="C288" s="45"/>
      <c r="D288" s="45"/>
      <c r="E288" s="10">
        <f>SUBSTITUTE(TRIM(MID(SUBSTITUTE(SUBSTITUTE(INDIRECT(H288),"x,y,z","XYZ"),",",REPT(" ", LEN(INDIRECT(H288)))),(ROW(INDIRECT(I288))-ROW(INDIRECT(H288))+1)*LEN(INDIRECT(H288))-LEN(INDIRECT(H288))+1,LEN(INDIRECT(H288)))),"XYZ","x,y,z")</f>
      </c>
      <c r="F288" s="10">
        <f>IF(ISTEXT(C288), ADDRESS(ROW(C288), COLUMN(C288), 1), "")</f>
      </c>
      <c r="G288" s="10">
        <f>IF(ISTEXT(C288), ADDRESS(ROW(C288), COLUMN(C288),4 ), "")</f>
      </c>
      <c r="H288" s="10">
        <f>IF(F288&lt;&gt;"", F288, H289)</f>
      </c>
      <c r="I288" s="10">
        <f>IF(G288=ADDRESS(ROW(INDIRECT(H288)),COLUMN(INDIRECT(H288)),4),ADDRESS(ROW(I288)+L288,COLUMN(I288),4),ADDRESS(ROW(INDIRECT(I289))-1,COLUMN(I288),4))</f>
      </c>
      <c r="J288" s="48">
        <f>IF(F288&lt;&gt;"",IF(H288=H287,2,3),1)</f>
      </c>
      <c r="K288" s="10">
        <f>SUBSTITUTE(C288,"x,y,z","XYZ")</f>
      </c>
      <c r="L288" s="48">
        <f>IF(LEN(K288) - LEN(SUBSTITUTE(K288, ",", ""))&gt;0,LEN(K288) - LEN(SUBSTITUTE(K288, ",", "")),0)</f>
      </c>
    </row>
    <row x14ac:dyDescent="0.25" r="289" customHeight="1" ht="18.75">
      <c r="A289" s="36"/>
      <c r="B289" s="36"/>
      <c r="C289" s="45" t="s">
        <v>444</v>
      </c>
      <c r="D289" s="45" t="s">
        <v>448</v>
      </c>
      <c r="E289" s="10">
        <f>SUBSTITUTE(TRIM(MID(SUBSTITUTE(SUBSTITUTE(INDIRECT(H289),"x,y,z","XYZ"),",",REPT(" ", LEN(INDIRECT(H289)))),(ROW(INDIRECT(I289))-ROW(INDIRECT(H289))+1)*LEN(INDIRECT(H289))-LEN(INDIRECT(H289))+1,LEN(INDIRECT(H289)))),"XYZ","x,y,z")</f>
      </c>
      <c r="F289" s="10">
        <f>IF(ISTEXT(C289), ADDRESS(ROW(C289), COLUMN(C289), 1), "")</f>
      </c>
      <c r="G289" s="10">
        <f>IF(ISTEXT(C289), ADDRESS(ROW(C289), COLUMN(C289),4 ), "")</f>
      </c>
      <c r="H289" s="10">
        <f>IF(F289&lt;&gt;"", F289, H290)</f>
      </c>
      <c r="I289" s="10">
        <f>IF(G289=ADDRESS(ROW(INDIRECT(H289)),COLUMN(INDIRECT(H289)),4),ADDRESS(ROW(I289)+L289,COLUMN(I289),4),ADDRESS(ROW(INDIRECT(I290))-1,COLUMN(I289),4))</f>
      </c>
      <c r="J289" s="48">
        <f>IF(F289&lt;&gt;"",IF(H289=H288,2,3),1)</f>
      </c>
      <c r="K289" s="10">
        <f>SUBSTITUTE(C289,"x,y,z","XYZ")</f>
      </c>
      <c r="L289" s="48">
        <f>IF(LEN(K289) - LEN(SUBSTITUTE(K289, ",", ""))&gt;0,LEN(K289) - LEN(SUBSTITUTE(K289, ",", "")),0)</f>
      </c>
    </row>
    <row x14ac:dyDescent="0.25" r="290" customHeight="1" ht="18.75">
      <c r="A290" s="31" t="s">
        <v>449</v>
      </c>
      <c r="B290" s="31" t="s">
        <v>450</v>
      </c>
      <c r="C290" s="45"/>
      <c r="D290" s="45"/>
      <c r="E290" s="10">
        <f>SUBSTITUTE(TRIM(MID(SUBSTITUTE(SUBSTITUTE(INDIRECT(H290),"x,y,z","XYZ"),",",REPT(" ", LEN(INDIRECT(H290)))),(ROW(INDIRECT(I290))-ROW(INDIRECT(H290))+1)*LEN(INDIRECT(H290))-LEN(INDIRECT(H290))+1,LEN(INDIRECT(H290)))),"XYZ","x,y,z")</f>
      </c>
      <c r="F290" s="10">
        <f>IF(ISTEXT(C290), ADDRESS(ROW(C290), COLUMN(C290), 1), "")</f>
      </c>
      <c r="G290" s="10">
        <f>IF(ISTEXT(C290), ADDRESS(ROW(C290), COLUMN(C290),4 ), "")</f>
      </c>
      <c r="H290" s="10">
        <f>IF(F290&lt;&gt;"", F290, H291)</f>
      </c>
      <c r="I290" s="10">
        <f>IF(G290=ADDRESS(ROW(INDIRECT(H290)),COLUMN(INDIRECT(H290)),4),ADDRESS(ROW(I290)+L290,COLUMN(I290),4),ADDRESS(ROW(INDIRECT(I291))-1,COLUMN(I290),4))</f>
      </c>
      <c r="J290" s="48">
        <f>IF(F290&lt;&gt;"",IF(H290=H289,2,3),1)</f>
      </c>
      <c r="K290" s="10">
        <f>SUBSTITUTE(C290,"x,y,z","XYZ")</f>
      </c>
      <c r="L290" s="48">
        <f>IF(LEN(K290) - LEN(SUBSTITUTE(K290, ",", ""))&gt;0,LEN(K290) - LEN(SUBSTITUTE(K290, ",", "")),0)</f>
      </c>
    </row>
    <row x14ac:dyDescent="0.25" r="291" customHeight="1" ht="18.75">
      <c r="A291" s="33"/>
      <c r="B291" s="33"/>
      <c r="C291" s="45"/>
      <c r="D291" s="45"/>
      <c r="E291" s="10">
        <f>SUBSTITUTE(TRIM(MID(SUBSTITUTE(SUBSTITUTE(INDIRECT(H291),"x,y,z","XYZ"),",",REPT(" ", LEN(INDIRECT(H291)))),(ROW(INDIRECT(I291))-ROW(INDIRECT(H291))+1)*LEN(INDIRECT(H291))-LEN(INDIRECT(H291))+1,LEN(INDIRECT(H291)))),"XYZ","x,y,z")</f>
      </c>
      <c r="F291" s="10">
        <f>IF(ISTEXT(C291), ADDRESS(ROW(C291), COLUMN(C291), 1), "")</f>
      </c>
      <c r="G291" s="10">
        <f>IF(ISTEXT(C291), ADDRESS(ROW(C291), COLUMN(C291),4 ), "")</f>
      </c>
      <c r="H291" s="10">
        <f>IF(F291&lt;&gt;"", F291, H292)</f>
      </c>
      <c r="I291" s="10">
        <f>IF(G291=ADDRESS(ROW(INDIRECT(H291)),COLUMN(INDIRECT(H291)),4),ADDRESS(ROW(I291)+L291,COLUMN(I291),4),ADDRESS(ROW(INDIRECT(I292))-1,COLUMN(I291),4))</f>
      </c>
      <c r="J291" s="48">
        <f>IF(F291&lt;&gt;"",IF(H291=H290,2,3),1)</f>
      </c>
      <c r="K291" s="10">
        <f>SUBSTITUTE(C291,"x,y,z","XYZ")</f>
      </c>
      <c r="L291" s="48">
        <f>IF(LEN(K291) - LEN(SUBSTITUTE(K291, ",", ""))&gt;0,LEN(K291) - LEN(SUBSTITUTE(K291, ",", "")),0)</f>
      </c>
    </row>
    <row x14ac:dyDescent="0.25" r="292" customHeight="1" ht="18.75">
      <c r="A292" s="36"/>
      <c r="B292" s="36"/>
      <c r="C292" s="45" t="s">
        <v>444</v>
      </c>
      <c r="D292" s="45" t="s">
        <v>451</v>
      </c>
      <c r="E292" s="10">
        <f>SUBSTITUTE(TRIM(MID(SUBSTITUTE(SUBSTITUTE(INDIRECT(H292),"x,y,z","XYZ"),",",REPT(" ", LEN(INDIRECT(H292)))),(ROW(INDIRECT(I292))-ROW(INDIRECT(H292))+1)*LEN(INDIRECT(H292))-LEN(INDIRECT(H292))+1,LEN(INDIRECT(H292)))),"XYZ","x,y,z")</f>
      </c>
      <c r="F292" s="10">
        <f>IF(ISTEXT(C292), ADDRESS(ROW(C292), COLUMN(C292), 1), "")</f>
      </c>
      <c r="G292" s="10">
        <f>IF(ISTEXT(C292), ADDRESS(ROW(C292), COLUMN(C292),4 ), "")</f>
      </c>
      <c r="H292" s="10">
        <f>IF(F292&lt;&gt;"", F292, H293)</f>
      </c>
      <c r="I292" s="10">
        <f>IF(G292=ADDRESS(ROW(INDIRECT(H292)),COLUMN(INDIRECT(H292)),4),ADDRESS(ROW(I292)+L292,COLUMN(I292),4),ADDRESS(ROW(INDIRECT(I293))-1,COLUMN(I292),4))</f>
      </c>
      <c r="J292" s="48">
        <f>IF(F292&lt;&gt;"",IF(H292=H291,2,3),1)</f>
      </c>
      <c r="K292" s="10">
        <f>SUBSTITUTE(C292,"x,y,z","XYZ")</f>
      </c>
      <c r="L292" s="48">
        <f>IF(LEN(K292) - LEN(SUBSTITUTE(K292, ",", ""))&gt;0,LEN(K292) - LEN(SUBSTITUTE(K292, ",", "")),0)</f>
      </c>
    </row>
    <row x14ac:dyDescent="0.25" r="293" customHeight="1" ht="18.75">
      <c r="A293" s="31" t="s">
        <v>452</v>
      </c>
      <c r="B293" s="31" t="s">
        <v>453</v>
      </c>
      <c r="C293" s="45"/>
      <c r="D293" s="45"/>
      <c r="E293" s="10">
        <f>SUBSTITUTE(TRIM(MID(SUBSTITUTE(SUBSTITUTE(INDIRECT(H293),"x,y,z","XYZ"),",",REPT(" ", LEN(INDIRECT(H293)))),(ROW(INDIRECT(I293))-ROW(INDIRECT(H293))+1)*LEN(INDIRECT(H293))-LEN(INDIRECT(H293))+1,LEN(INDIRECT(H293)))),"XYZ","x,y,z")</f>
      </c>
      <c r="F293" s="10">
        <f>IF(ISTEXT(C293), ADDRESS(ROW(C293), COLUMN(C293), 1), "")</f>
      </c>
      <c r="G293" s="10">
        <f>IF(ISTEXT(C293), ADDRESS(ROW(C293), COLUMN(C293),4 ), "")</f>
      </c>
      <c r="H293" s="10">
        <f>IF(F293&lt;&gt;"", F293, H294)</f>
      </c>
      <c r="I293" s="10">
        <f>IF(G293=ADDRESS(ROW(INDIRECT(H293)),COLUMN(INDIRECT(H293)),4),ADDRESS(ROW(I293)+L293,COLUMN(I293),4),ADDRESS(ROW(INDIRECT(I294))-1,COLUMN(I293),4))</f>
      </c>
      <c r="J293" s="48">
        <f>IF(F293&lt;&gt;"",IF(H293=H292,2,3),1)</f>
      </c>
      <c r="K293" s="10">
        <f>SUBSTITUTE(C293,"x,y,z","XYZ")</f>
      </c>
      <c r="L293" s="48">
        <f>IF(LEN(K293) - LEN(SUBSTITUTE(K293, ",", ""))&gt;0,LEN(K293) - LEN(SUBSTITUTE(K293, ",", "")),0)</f>
      </c>
    </row>
    <row x14ac:dyDescent="0.25" r="294" customHeight="1" ht="18.75">
      <c r="A294" s="33"/>
      <c r="B294" s="33"/>
      <c r="C294" s="45"/>
      <c r="D294" s="45"/>
      <c r="E294" s="10">
        <f>SUBSTITUTE(TRIM(MID(SUBSTITUTE(SUBSTITUTE(INDIRECT(H294),"x,y,z","XYZ"),",",REPT(" ", LEN(INDIRECT(H294)))),(ROW(INDIRECT(I294))-ROW(INDIRECT(H294))+1)*LEN(INDIRECT(H294))-LEN(INDIRECT(H294))+1,LEN(INDIRECT(H294)))),"XYZ","x,y,z")</f>
      </c>
      <c r="F294" s="10">
        <f>IF(ISTEXT(C294), ADDRESS(ROW(C294), COLUMN(C294), 1), "")</f>
      </c>
      <c r="G294" s="10">
        <f>IF(ISTEXT(C294), ADDRESS(ROW(C294), COLUMN(C294),4 ), "")</f>
      </c>
      <c r="H294" s="10">
        <f>IF(F294&lt;&gt;"", F294, H295)</f>
      </c>
      <c r="I294" s="10">
        <f>IF(G294=ADDRESS(ROW(INDIRECT(H294)),COLUMN(INDIRECT(H294)),4),ADDRESS(ROW(I294)+L294,COLUMN(I294),4),ADDRESS(ROW(INDIRECT(I295))-1,COLUMN(I294),4))</f>
      </c>
      <c r="J294" s="48">
        <f>IF(F294&lt;&gt;"",IF(H294=H293,2,3),1)</f>
      </c>
      <c r="K294" s="10">
        <f>SUBSTITUTE(C294,"x,y,z","XYZ")</f>
      </c>
      <c r="L294" s="48">
        <f>IF(LEN(K294) - LEN(SUBSTITUTE(K294, ",", ""))&gt;0,LEN(K294) - LEN(SUBSTITUTE(K294, ",", "")),0)</f>
      </c>
    </row>
    <row x14ac:dyDescent="0.25" r="295" customHeight="1" ht="18.75">
      <c r="A295" s="36"/>
      <c r="B295" s="36"/>
      <c r="C295" s="45" t="s">
        <v>444</v>
      </c>
      <c r="D295" s="45" t="s">
        <v>445</v>
      </c>
      <c r="E295" s="10">
        <f>SUBSTITUTE(TRIM(MID(SUBSTITUTE(SUBSTITUTE(INDIRECT(H295),"x,y,z","XYZ"),",",REPT(" ", LEN(INDIRECT(H295)))),(ROW(INDIRECT(I295))-ROW(INDIRECT(H295))+1)*LEN(INDIRECT(H295))-LEN(INDIRECT(H295))+1,LEN(INDIRECT(H295)))),"XYZ","x,y,z")</f>
      </c>
      <c r="F295" s="10">
        <f>IF(ISTEXT(C295), ADDRESS(ROW(C295), COLUMN(C295), 1), "")</f>
      </c>
      <c r="G295" s="10">
        <f>IF(ISTEXT(C295), ADDRESS(ROW(C295), COLUMN(C295),4 ), "")</f>
      </c>
      <c r="H295" s="10">
        <f>IF(F295&lt;&gt;"", F295, H296)</f>
      </c>
      <c r="I295" s="10">
        <f>IF(G295=ADDRESS(ROW(INDIRECT(H295)),COLUMN(INDIRECT(H295)),4),ADDRESS(ROW(I295)+L295,COLUMN(I295),4),ADDRESS(ROW(INDIRECT(I296))-1,COLUMN(I295),4))</f>
      </c>
      <c r="J295" s="48">
        <f>IF(F295&lt;&gt;"",IF(H295=H294,2,3),1)</f>
      </c>
      <c r="K295" s="10">
        <f>SUBSTITUTE(C295,"x,y,z","XYZ")</f>
      </c>
      <c r="L295" s="48">
        <f>IF(LEN(K295) - LEN(SUBSTITUTE(K295, ",", ""))&gt;0,LEN(K295) - LEN(SUBSTITUTE(K295, ",", "")),0)</f>
      </c>
    </row>
    <row x14ac:dyDescent="0.25" r="296" customHeight="1" ht="18.75">
      <c r="A296" s="31" t="s">
        <v>454</v>
      </c>
      <c r="B296" s="31" t="s">
        <v>455</v>
      </c>
      <c r="C296" s="45"/>
      <c r="D296" s="45"/>
      <c r="E296" s="10">
        <f>SUBSTITUTE(TRIM(MID(SUBSTITUTE(SUBSTITUTE(INDIRECT(H296),"x,y,z","XYZ"),",",REPT(" ", LEN(INDIRECT(H296)))),(ROW(INDIRECT(I296))-ROW(INDIRECT(H296))+1)*LEN(INDIRECT(H296))-LEN(INDIRECT(H296))+1,LEN(INDIRECT(H296)))),"XYZ","x,y,z")</f>
      </c>
      <c r="F296" s="10">
        <f>IF(ISTEXT(C296), ADDRESS(ROW(C296), COLUMN(C296), 1), "")</f>
      </c>
      <c r="G296" s="10">
        <f>IF(ISTEXT(C296), ADDRESS(ROW(C296), COLUMN(C296),4 ), "")</f>
      </c>
      <c r="H296" s="10">
        <f>IF(F296&lt;&gt;"", F296, H297)</f>
      </c>
      <c r="I296" s="10">
        <f>IF(G296=ADDRESS(ROW(INDIRECT(H296)),COLUMN(INDIRECT(H296)),4),ADDRESS(ROW(I296)+L296,COLUMN(I296),4),ADDRESS(ROW(INDIRECT(I297))-1,COLUMN(I296),4))</f>
      </c>
      <c r="J296" s="48">
        <f>IF(F296&lt;&gt;"",IF(H296=H295,2,3),1)</f>
      </c>
      <c r="K296" s="10">
        <f>SUBSTITUTE(C296,"x,y,z","XYZ")</f>
      </c>
      <c r="L296" s="48">
        <f>IF(LEN(K296) - LEN(SUBSTITUTE(K296, ",", ""))&gt;0,LEN(K296) - LEN(SUBSTITUTE(K296, ",", "")),0)</f>
      </c>
    </row>
    <row x14ac:dyDescent="0.25" r="297" customHeight="1" ht="18.75">
      <c r="A297" s="36"/>
      <c r="B297" s="36"/>
      <c r="C297" s="45" t="s">
        <v>456</v>
      </c>
      <c r="D297" s="45" t="s">
        <v>448</v>
      </c>
      <c r="E297" s="10">
        <f>SUBSTITUTE(TRIM(MID(SUBSTITUTE(SUBSTITUTE(INDIRECT(H297),"x,y,z","XYZ"),",",REPT(" ", LEN(INDIRECT(H297)))),(ROW(INDIRECT(I297))-ROW(INDIRECT(H297))+1)*LEN(INDIRECT(H297))-LEN(INDIRECT(H297))+1,LEN(INDIRECT(H297)))),"XYZ","x,y,z")</f>
      </c>
      <c r="F297" s="10">
        <f>IF(ISTEXT(C297), ADDRESS(ROW(C297), COLUMN(C297), 1), "")</f>
      </c>
      <c r="G297" s="10">
        <f>IF(ISTEXT(C297), ADDRESS(ROW(C297), COLUMN(C297),4 ), "")</f>
      </c>
      <c r="H297" s="10">
        <f>IF(F297&lt;&gt;"", F297, H298)</f>
      </c>
      <c r="I297" s="10">
        <f>IF(G297=ADDRESS(ROW(INDIRECT(H297)),COLUMN(INDIRECT(H297)),4),ADDRESS(ROW(I297)+L297,COLUMN(I297),4),ADDRESS(ROW(INDIRECT(I298))-1,COLUMN(I297),4))</f>
      </c>
      <c r="J297" s="48">
        <f>IF(F297&lt;&gt;"",IF(H297=H296,2,3),1)</f>
      </c>
      <c r="K297" s="10">
        <f>SUBSTITUTE(C297,"x,y,z","XYZ")</f>
      </c>
      <c r="L297" s="48">
        <f>IF(LEN(K297) - LEN(SUBSTITUTE(K297, ",", ""))&gt;0,LEN(K297) - LEN(SUBSTITUTE(K297, ",", "")),0)</f>
      </c>
    </row>
    <row x14ac:dyDescent="0.25" r="298" customHeight="1" ht="18.75">
      <c r="A298" s="62" t="s">
        <v>457</v>
      </c>
      <c r="B298" s="62" t="s">
        <v>458</v>
      </c>
      <c r="C298" s="55"/>
      <c r="D298" s="55"/>
      <c r="E298" s="10">
        <f>SUBSTITUTE(TRIM(MID(SUBSTITUTE(SUBSTITUTE(INDIRECT(H298),"x,y,z","XYZ"),",",REPT(" ", LEN(INDIRECT(H298)))),(ROW(INDIRECT(I298))-ROW(INDIRECT(H298))+1)*LEN(INDIRECT(H298))-LEN(INDIRECT(H298))+1,LEN(INDIRECT(H298)))),"XYZ","x,y,z")</f>
      </c>
      <c r="F298" s="10">
        <f>IF(ISTEXT(C298), ADDRESS(ROW(C298), COLUMN(C298), 1), "")</f>
      </c>
      <c r="G298" s="10">
        <f>IF(ISTEXT(C298), ADDRESS(ROW(C298), COLUMN(C298),4 ), "")</f>
      </c>
      <c r="H298" s="10">
        <f>IF(F298&lt;&gt;"", F298, H299)</f>
      </c>
      <c r="I298" s="10">
        <f>IF(G298=ADDRESS(ROW(INDIRECT(H298)),COLUMN(INDIRECT(H298)),4),ADDRESS(ROW(I298)+L298,COLUMN(I298),4),ADDRESS(ROW(INDIRECT(I299))-1,COLUMN(I298),4))</f>
      </c>
      <c r="J298" s="48">
        <f>IF(F298&lt;&gt;"",IF(H298=H297,2,3),1)</f>
      </c>
      <c r="K298" s="10">
        <f>SUBSTITUTE(C298,"x,y,z","XYZ")</f>
      </c>
      <c r="L298" s="48">
        <f>IF(LEN(K298) - LEN(SUBSTITUTE(K298, ",", ""))&gt;0,LEN(K298) - LEN(SUBSTITUTE(K298, ",", "")),0)</f>
      </c>
    </row>
    <row x14ac:dyDescent="0.25" r="299" customHeight="1" ht="18.75">
      <c r="A299" s="64"/>
      <c r="B299" s="64"/>
      <c r="C299" s="64"/>
      <c r="D299" s="64"/>
      <c r="E299" s="10">
        <f>SUBSTITUTE(TRIM(MID(SUBSTITUTE(SUBSTITUTE(INDIRECT(H299),"x,y,z","XYZ"),",",REPT(" ", LEN(INDIRECT(H299)))),(ROW(INDIRECT(I299))-ROW(INDIRECT(H299))+1)*LEN(INDIRECT(H299))-LEN(INDIRECT(H299))+1,LEN(INDIRECT(H299)))),"XYZ","x,y,z")</f>
      </c>
      <c r="F299" s="10">
        <f>IF(ISTEXT(C299), ADDRESS(ROW(C299), COLUMN(C299), 1), "")</f>
      </c>
      <c r="G299" s="10">
        <f>IF(ISTEXT(C299), ADDRESS(ROW(C299), COLUMN(C299),4 ), "")</f>
      </c>
      <c r="H299" s="10">
        <f>IF(F299&lt;&gt;"", F299, H300)</f>
      </c>
      <c r="I299" s="10">
        <f>IF(G299=ADDRESS(ROW(INDIRECT(H299)),COLUMN(INDIRECT(H299)),4),ADDRESS(ROW(I299)+L299,COLUMN(I299),4),ADDRESS(ROW(INDIRECT(I300))-1,COLUMN(I299),4))</f>
      </c>
      <c r="J299" s="48">
        <f>IF(F299&lt;&gt;"",IF(H299=H298,2,3),1)</f>
      </c>
      <c r="K299" s="10">
        <f>SUBSTITUTE(C299,"x,y,z","XYZ")</f>
      </c>
      <c r="L299" s="48">
        <f>IF(LEN(K299) - LEN(SUBSTITUTE(K299, ",", ""))&gt;0,LEN(K299) - LEN(SUBSTITUTE(K299, ",", "")),0)</f>
      </c>
    </row>
    <row x14ac:dyDescent="0.25" r="300" customHeight="1" ht="18.75">
      <c r="A300" s="64"/>
      <c r="B300" s="64"/>
      <c r="C300" s="64"/>
      <c r="D300" s="64"/>
      <c r="E300" s="10">
        <f>SUBSTITUTE(TRIM(MID(SUBSTITUTE(SUBSTITUTE(INDIRECT(H300),"x,y,z","XYZ"),",",REPT(" ", LEN(INDIRECT(H300)))),(ROW(INDIRECT(I300))-ROW(INDIRECT(H300))+1)*LEN(INDIRECT(H300))-LEN(INDIRECT(H300))+1,LEN(INDIRECT(H300)))),"XYZ","x,y,z")</f>
      </c>
      <c r="F300" s="10">
        <f>IF(ISTEXT(C300), ADDRESS(ROW(C300), COLUMN(C300), 1), "")</f>
      </c>
      <c r="G300" s="10">
        <f>IF(ISTEXT(C300), ADDRESS(ROW(C300), COLUMN(C300),4 ), "")</f>
      </c>
      <c r="H300" s="10">
        <f>IF(F300&lt;&gt;"", F300, H301)</f>
      </c>
      <c r="I300" s="10">
        <f>IF(G300=ADDRESS(ROW(INDIRECT(H300)),COLUMN(INDIRECT(H300)),4),ADDRESS(ROW(I300)+L300,COLUMN(I300),4),ADDRESS(ROW(INDIRECT(I301))-1,COLUMN(I300),4))</f>
      </c>
      <c r="J300" s="48">
        <f>IF(F300&lt;&gt;"",IF(H300=H299,2,3),1)</f>
      </c>
      <c r="K300" s="10">
        <f>SUBSTITUTE(C300,"x,y,z","XYZ")</f>
      </c>
      <c r="L300" s="48">
        <f>IF(LEN(K300) - LEN(SUBSTITUTE(K300, ",", ""))&gt;0,LEN(K300) - LEN(SUBSTITUTE(K300, ",", "")),0)</f>
      </c>
    </row>
    <row x14ac:dyDescent="0.25" r="301" customHeight="1" ht="18.75">
      <c r="A301" s="59"/>
      <c r="B301" s="59"/>
      <c r="C301" s="59" t="s">
        <v>459</v>
      </c>
      <c r="D301" s="59" t="s">
        <v>460</v>
      </c>
      <c r="E301" s="10">
        <f>SUBSTITUTE(TRIM(MID(SUBSTITUTE(SUBSTITUTE(INDIRECT(H301),"x,y,z","XYZ"),",",REPT(" ", LEN(INDIRECT(H301)))),(ROW(INDIRECT(I301))-ROW(INDIRECT(H301))+1)*LEN(INDIRECT(H301))-LEN(INDIRECT(H301))+1,LEN(INDIRECT(H301)))),"XYZ","x,y,z")</f>
      </c>
      <c r="F301" s="10">
        <f>IF(ISTEXT(C301), ADDRESS(ROW(C301), COLUMN(C301), 1), "")</f>
      </c>
      <c r="G301" s="10">
        <f>IF(ISTEXT(C301), ADDRESS(ROW(C301), COLUMN(C301),4 ), "")</f>
      </c>
      <c r="H301" s="10">
        <f>IF(F301&lt;&gt;"", F301, H302)</f>
      </c>
      <c r="I301" s="10">
        <f>IF(G301=ADDRESS(ROW(INDIRECT(H301)),COLUMN(INDIRECT(H301)),4),ADDRESS(ROW(I301)+L301,COLUMN(I301),4),ADDRESS(ROW(INDIRECT(I302))-1,COLUMN(I301),4))</f>
      </c>
      <c r="J301" s="48">
        <f>IF(F301&lt;&gt;"",IF(H301=H300,2,3),1)</f>
      </c>
      <c r="K301" s="10">
        <f>SUBSTITUTE(C301,"x,y,z","XYZ")</f>
      </c>
      <c r="L301" s="48">
        <f>IF(LEN(K301) - LEN(SUBSTITUTE(K301, ",", ""))&gt;0,LEN(K301) - LEN(SUBSTITUTE(K301, ",", "")),0)</f>
      </c>
    </row>
    <row x14ac:dyDescent="0.25" r="302" customHeight="1" ht="18.75">
      <c r="A302" s="45" t="s">
        <v>461</v>
      </c>
      <c r="B302" s="45" t="s">
        <v>462</v>
      </c>
      <c r="C302" s="45" t="s">
        <v>456</v>
      </c>
      <c r="D302" s="45" t="s">
        <v>448</v>
      </c>
      <c r="E302" s="10">
        <f>SUBSTITUTE(TRIM(MID(SUBSTITUTE(SUBSTITUTE(INDIRECT(H302),"x,y,z","XYZ"),",",REPT(" ", LEN(INDIRECT(H302)))),(ROW(INDIRECT(I302))-ROW(INDIRECT(H302))+1)*LEN(INDIRECT(H302))-LEN(INDIRECT(H302))+1,LEN(INDIRECT(H302)))),"XYZ","x,y,z")</f>
      </c>
      <c r="F302" s="10">
        <f>IF(ISTEXT(C302), ADDRESS(ROW(C302), COLUMN(C302), 1), "")</f>
      </c>
      <c r="G302" s="10">
        <f>IF(ISTEXT(C302), ADDRESS(ROW(C302), COLUMN(C302),4 ), "")</f>
      </c>
      <c r="H302" s="10">
        <f>IF(F302&lt;&gt;"", F302, H303)</f>
      </c>
      <c r="I302" s="10">
        <f>IF(G302=ADDRESS(ROW(INDIRECT(H302)),COLUMN(INDIRECT(H302)),4),ADDRESS(ROW(I302)+L302,COLUMN(I302),4),ADDRESS(ROW(INDIRECT(I303))-1,COLUMN(I302),4))</f>
      </c>
      <c r="J302" s="48">
        <f>IF(F302&lt;&gt;"",IF(H302=H301,2,3),1)</f>
      </c>
      <c r="K302" s="10">
        <f>SUBSTITUTE(C302,"x,y,z","XYZ")</f>
      </c>
      <c r="L302" s="48">
        <f>IF(LEN(K302) - LEN(SUBSTITUTE(K302, ",", ""))&gt;0,LEN(K302) - LEN(SUBSTITUTE(K302, ",", "")),0)</f>
      </c>
    </row>
    <row x14ac:dyDescent="0.25" r="303" customHeight="1" ht="18.75">
      <c r="A303" s="24"/>
      <c r="B303" s="24"/>
      <c r="C303" s="24"/>
      <c r="D303" s="24"/>
      <c r="E303" s="10">
        <f>SUBSTITUTE(TRIM(MID(SUBSTITUTE(SUBSTITUTE(INDIRECT(H303),"x,y,z","XYZ"),",",REPT(" ", LEN(INDIRECT(H303)))),(ROW(INDIRECT(I303))-ROW(INDIRECT(H303))+1)*LEN(INDIRECT(H303))-LEN(INDIRECT(H303))+1,LEN(INDIRECT(H303)))),"XYZ","x,y,z")</f>
      </c>
      <c r="F303" s="10">
        <f>IF(ISTEXT(C303), ADDRESS(ROW(C303), COLUMN(C303), 1), "")</f>
      </c>
      <c r="G303" s="10">
        <f>IF(ISTEXT(C303), ADDRESS(ROW(C303), COLUMN(C303),4 ), "")</f>
      </c>
      <c r="H303" s="10">
        <f>IF(F303&lt;&gt;"", F303, H304)</f>
      </c>
      <c r="I303" s="10">
        <f>IF(G303=ADDRESS(ROW(INDIRECT(H303)),COLUMN(INDIRECT(H303)),4),ADDRESS(ROW(I303)+L303,COLUMN(I303),4),ADDRESS(ROW(INDIRECT(I304))-1,COLUMN(I303),4))</f>
      </c>
      <c r="J303" s="48">
        <f>IF(F303&lt;&gt;"",IF(H303=H302,2,3),1)</f>
      </c>
      <c r="K303" s="10">
        <f>SUBSTITUTE(C303,"x,y,z","XYZ")</f>
      </c>
      <c r="L303" s="48">
        <f>IF(LEN(K303) - LEN(SUBSTITUTE(K303, ",", ""))&gt;0,LEN(K303) - LEN(SUBSTITUTE(K303, ",", "")),0)</f>
      </c>
    </row>
    <row x14ac:dyDescent="0.25" r="304" customHeight="1" ht="18.75">
      <c r="A304" s="44"/>
      <c r="B304" s="79"/>
      <c r="C304" s="32"/>
      <c r="D304" s="32"/>
      <c r="E304" s="10">
        <f>SUBSTITUTE(TRIM(MID(SUBSTITUTE(SUBSTITUTE(INDIRECT(H304),"x,y,z","XYZ"),",",REPT(" ", LEN(INDIRECT(H304)))),(ROW(INDIRECT(I304))-ROW(INDIRECT(H304))+1)*LEN(INDIRECT(H304))-LEN(INDIRECT(H304))+1,LEN(INDIRECT(H304)))),"XYZ","x,y,z")</f>
      </c>
      <c r="F304" s="10">
        <f>IF(ISTEXT(C304), ADDRESS(ROW(C304), COLUMN(C304), 1), "")</f>
      </c>
      <c r="G304" s="10">
        <f>IF(ISTEXT(C304), ADDRESS(ROW(C304), COLUMN(C304),4 ), "")</f>
      </c>
      <c r="H304" s="10">
        <f>IF(F304&lt;&gt;"", F304, H305)</f>
      </c>
      <c r="I304" s="10">
        <f>IF(G304=ADDRESS(ROW(INDIRECT(H304)),COLUMN(INDIRECT(H304)),4),ADDRESS(ROW(I304)+L304,COLUMN(I304),4),ADDRESS(ROW(INDIRECT(I305))-1,COLUMN(I304),4))</f>
      </c>
      <c r="J304" s="48">
        <f>IF(F304&lt;&gt;"",IF(H304=H303,2,3),1)</f>
      </c>
      <c r="K304" s="10">
        <f>SUBSTITUTE(C304,"x,y,z","XYZ")</f>
      </c>
      <c r="L304" s="48">
        <f>IF(LEN(K304) - LEN(SUBSTITUTE(K304, ",", ""))&gt;0,LEN(K304) - LEN(SUBSTITUTE(K304, ",", "")),0)</f>
      </c>
    </row>
    <row x14ac:dyDescent="0.25" r="305" customHeight="1" ht="18.75">
      <c r="A305" s="25" t="s">
        <v>463</v>
      </c>
      <c r="B305" s="79"/>
      <c r="C305" s="32"/>
      <c r="D305" s="32"/>
      <c r="E305" s="10">
        <f>SUBSTITUTE(TRIM(MID(SUBSTITUTE(SUBSTITUTE(INDIRECT(H305),"x,y,z","XYZ"),",",REPT(" ", LEN(INDIRECT(H305)))),(ROW(INDIRECT(I305))-ROW(INDIRECT(H305))+1)*LEN(INDIRECT(H305))-LEN(INDIRECT(H305))+1,LEN(INDIRECT(H305)))),"XYZ","x,y,z")</f>
      </c>
      <c r="F305" s="10">
        <f>IF(ISTEXT(C305), ADDRESS(ROW(C305), COLUMN(C305), 1), "")</f>
      </c>
      <c r="G305" s="10">
        <f>IF(ISTEXT(C305), ADDRESS(ROW(C305), COLUMN(C305),4 ), "")</f>
      </c>
      <c r="H305" s="10">
        <f>IF(F305&lt;&gt;"", F305, H306)</f>
      </c>
      <c r="I305" s="10">
        <f>IF(G305=ADDRESS(ROW(INDIRECT(H305)),COLUMN(INDIRECT(H305)),4),ADDRESS(ROW(I305)+L305,COLUMN(I305),4),ADDRESS(ROW(INDIRECT(I306))-1,COLUMN(I305),4))</f>
      </c>
      <c r="J305" s="48">
        <f>IF(F305&lt;&gt;"",IF(H305=H304,2,3),1)</f>
      </c>
      <c r="K305" s="10">
        <f>SUBSTITUTE(C305,"x,y,z","XYZ")</f>
      </c>
      <c r="L305" s="48">
        <f>IF(LEN(K305) - LEN(SUBSTITUTE(K305, ",", ""))&gt;0,LEN(K305) - LEN(SUBSTITUTE(K305, ",", "")),0)</f>
      </c>
    </row>
    <row x14ac:dyDescent="0.25" r="306" customHeight="1" ht="18.75">
      <c r="A306" s="29" t="s">
        <v>2</v>
      </c>
      <c r="B306" s="29" t="s">
        <v>167</v>
      </c>
      <c r="C306" s="29" t="s">
        <v>168</v>
      </c>
      <c r="D306" s="29" t="s">
        <v>182</v>
      </c>
      <c r="E306" s="10">
        <f>SUBSTITUTE(TRIM(MID(SUBSTITUTE(SUBSTITUTE(INDIRECT(H306),"x,y,z","XYZ"),",",REPT(" ", LEN(INDIRECT(H306)))),(ROW(INDIRECT(I306))-ROW(INDIRECT(H306))+1)*LEN(INDIRECT(H306))-LEN(INDIRECT(H306))+1,LEN(INDIRECT(H306)))),"XYZ","x,y,z")</f>
      </c>
      <c r="F306" s="10">
        <f>IF(ISTEXT(C306), ADDRESS(ROW(C306), COLUMN(C306), 1), "")</f>
      </c>
      <c r="G306" s="10">
        <f>IF(ISTEXT(C306), ADDRESS(ROW(C306), COLUMN(C306),4 ), "")</f>
      </c>
      <c r="H306" s="10">
        <f>IF(F306&lt;&gt;"", F306, H307)</f>
      </c>
      <c r="I306" s="10">
        <f>IF(G306=ADDRESS(ROW(INDIRECT(H306)),COLUMN(INDIRECT(H306)),4),ADDRESS(ROW(I306)+L306,COLUMN(I306),4),ADDRESS(ROW(INDIRECT(I307))-1,COLUMN(I306),4))</f>
      </c>
      <c r="J306" s="48">
        <f>IF(F306&lt;&gt;"",IF(H306=H305,2,3),1)</f>
      </c>
      <c r="K306" s="10">
        <f>SUBSTITUTE(C306,"x,y,z","XYZ")</f>
      </c>
      <c r="L306" s="48">
        <f>IF(LEN(K306) - LEN(SUBSTITUTE(K306, ",", ""))&gt;0,LEN(K306) - LEN(SUBSTITUTE(K306, ",", "")),0)</f>
      </c>
    </row>
    <row x14ac:dyDescent="0.25" r="307" customHeight="1" ht="18.75">
      <c r="A307" s="45" t="s">
        <v>464</v>
      </c>
      <c r="B307" s="45" t="s">
        <v>465</v>
      </c>
      <c r="C307" s="45" t="s">
        <v>466</v>
      </c>
      <c r="D307" s="45" t="s">
        <v>467</v>
      </c>
      <c r="E307" s="10">
        <f>SUBSTITUTE(TRIM(MID(SUBSTITUTE(SUBSTITUTE(INDIRECT(H307),"x,y,z","XYZ"),",",REPT(" ", LEN(INDIRECT(H307)))),(ROW(INDIRECT(I307))-ROW(INDIRECT(H307))+1)*LEN(INDIRECT(H307))-LEN(INDIRECT(H307))+1,LEN(INDIRECT(H307)))),"XYZ","x,y,z")</f>
      </c>
      <c r="F307" s="10">
        <f>IF(ISTEXT(C307), ADDRESS(ROW(C307), COLUMN(C307), 1), "")</f>
      </c>
      <c r="G307" s="10">
        <f>IF(ISTEXT(C307), ADDRESS(ROW(C307), COLUMN(C307),4 ), "")</f>
      </c>
      <c r="H307" s="10">
        <f>IF(F307&lt;&gt;"", F307, H308)</f>
      </c>
      <c r="I307" s="10">
        <f>IF(G307=ADDRESS(ROW(INDIRECT(H307)),COLUMN(INDIRECT(H307)),4),ADDRESS(ROW(I307)+L307,COLUMN(I307),4),ADDRESS(ROW(INDIRECT(I308))-1,COLUMN(I307),4))</f>
      </c>
      <c r="J307" s="48">
        <f>IF(F307&lt;&gt;"",IF(H307=H306,2,3),1)</f>
      </c>
      <c r="K307" s="10">
        <f>SUBSTITUTE(C307,"x,y,z","XYZ")</f>
      </c>
      <c r="L307" s="48">
        <f>IF(LEN(K307) - LEN(SUBSTITUTE(K307, ",", ""))&gt;0,LEN(K307) - LEN(SUBSTITUTE(K307, ",", "")),0)</f>
      </c>
    </row>
    <row x14ac:dyDescent="0.25" r="308" customHeight="1" ht="18.75">
      <c r="A308" s="31" t="s">
        <v>468</v>
      </c>
      <c r="B308" s="31" t="s">
        <v>469</v>
      </c>
      <c r="C308" s="45"/>
      <c r="D308" s="45"/>
      <c r="E308" s="10">
        <f>SUBSTITUTE(TRIM(MID(SUBSTITUTE(SUBSTITUTE(INDIRECT(H308),"x,y,z","XYZ"),",",REPT(" ", LEN(INDIRECT(H308)))),(ROW(INDIRECT(I308))-ROW(INDIRECT(H308))+1)*LEN(INDIRECT(H308))-LEN(INDIRECT(H308))+1,LEN(INDIRECT(H308)))),"XYZ","x,y,z")</f>
      </c>
      <c r="F308" s="10">
        <f>IF(ISTEXT(C308), ADDRESS(ROW(C308), COLUMN(C308), 1), "")</f>
      </c>
      <c r="G308" s="10">
        <f>IF(ISTEXT(C308), ADDRESS(ROW(C308), COLUMN(C308),4 ), "")</f>
      </c>
      <c r="H308" s="10">
        <f>IF(F308&lt;&gt;"", F308, H309)</f>
      </c>
      <c r="I308" s="10">
        <f>IF(G308=ADDRESS(ROW(INDIRECT(H308)),COLUMN(INDIRECT(H308)),4),ADDRESS(ROW(I308)+L308,COLUMN(I308),4),ADDRESS(ROW(INDIRECT(I309))-1,COLUMN(I308),4))</f>
      </c>
      <c r="J308" s="48">
        <f>IF(F308&lt;&gt;"",IF(H308=H307,2,3),1)</f>
      </c>
      <c r="K308" s="10">
        <f>SUBSTITUTE(C308,"x,y,z","XYZ")</f>
      </c>
      <c r="L308" s="48">
        <f>IF(LEN(K308) - LEN(SUBSTITUTE(K308, ",", ""))&gt;0,LEN(K308) - LEN(SUBSTITUTE(K308, ",", "")),0)</f>
      </c>
    </row>
    <row x14ac:dyDescent="0.25" r="309" customHeight="1" ht="18.75">
      <c r="A309" s="33"/>
      <c r="B309" s="33"/>
      <c r="C309" s="55"/>
      <c r="D309" s="55"/>
      <c r="E309" s="10">
        <f>SUBSTITUTE(TRIM(MID(SUBSTITUTE(SUBSTITUTE(INDIRECT(H309),"x,y,z","XYZ"),",",REPT(" ", LEN(INDIRECT(H309)))),(ROW(INDIRECT(I309))-ROW(INDIRECT(H309))+1)*LEN(INDIRECT(H309))-LEN(INDIRECT(H309))+1,LEN(INDIRECT(H309)))),"XYZ","x,y,z")</f>
      </c>
      <c r="F309" s="10">
        <f>IF(ISTEXT(C309), ADDRESS(ROW(C309), COLUMN(C309), 1), "")</f>
      </c>
      <c r="G309" s="10">
        <f>IF(ISTEXT(C309), ADDRESS(ROW(C309), COLUMN(C309),4 ), "")</f>
      </c>
      <c r="H309" s="10">
        <f>IF(F309&lt;&gt;"", F309, H310)</f>
      </c>
      <c r="I309" s="10">
        <f>IF(G309=ADDRESS(ROW(INDIRECT(H309)),COLUMN(INDIRECT(H309)),4),ADDRESS(ROW(I309)+L309,COLUMN(I309),4),ADDRESS(ROW(INDIRECT(I310))-1,COLUMN(I309),4))</f>
      </c>
      <c r="J309" s="48">
        <f>IF(F309&lt;&gt;"",IF(H309=H308,2,3),1)</f>
      </c>
      <c r="K309" s="10">
        <f>SUBSTITUTE(C309,"x,y,z","XYZ")</f>
      </c>
      <c r="L309" s="48">
        <f>IF(LEN(K309) - LEN(SUBSTITUTE(K309, ",", ""))&gt;0,LEN(K309) - LEN(SUBSTITUTE(K309, ",", "")),0)</f>
      </c>
    </row>
    <row x14ac:dyDescent="0.25" r="310" customHeight="1" ht="18.75">
      <c r="A310" s="33"/>
      <c r="B310" s="33"/>
      <c r="C310" s="55"/>
      <c r="D310" s="55"/>
      <c r="E310" s="10">
        <f>SUBSTITUTE(TRIM(MID(SUBSTITUTE(SUBSTITUTE(INDIRECT(H310),"x,y,z","XYZ"),",",REPT(" ", LEN(INDIRECT(H310)))),(ROW(INDIRECT(I310))-ROW(INDIRECT(H310))+1)*LEN(INDIRECT(H310))-LEN(INDIRECT(H310))+1,LEN(INDIRECT(H310)))),"XYZ","x,y,z")</f>
      </c>
      <c r="F310" s="10">
        <f>IF(ISTEXT(C310), ADDRESS(ROW(C310), COLUMN(C310), 1), "")</f>
      </c>
      <c r="G310" s="10">
        <f>IF(ISTEXT(C310), ADDRESS(ROW(C310), COLUMN(C310),4 ), "")</f>
      </c>
      <c r="H310" s="10">
        <f>IF(F310&lt;&gt;"", F310, H311)</f>
      </c>
      <c r="I310" s="10">
        <f>IF(G310=ADDRESS(ROW(INDIRECT(H310)),COLUMN(INDIRECT(H310)),4),ADDRESS(ROW(I310)+L310,COLUMN(I310),4),ADDRESS(ROW(INDIRECT(I311))-1,COLUMN(I310),4))</f>
      </c>
      <c r="J310" s="48">
        <f>IF(F310&lt;&gt;"",IF(H310=H309,2,3),1)</f>
      </c>
      <c r="K310" s="10">
        <f>SUBSTITUTE(C310,"x,y,z","XYZ")</f>
      </c>
      <c r="L310" s="48">
        <f>IF(LEN(K310) - LEN(SUBSTITUTE(K310, ",", ""))&gt;0,LEN(K310) - LEN(SUBSTITUTE(K310, ",", "")),0)</f>
      </c>
    </row>
    <row x14ac:dyDescent="0.25" r="311" customHeight="1" ht="18.75">
      <c r="A311" s="36"/>
      <c r="B311" s="36"/>
      <c r="C311" s="55" t="s">
        <v>470</v>
      </c>
      <c r="D311" s="55" t="s">
        <v>471</v>
      </c>
      <c r="E311" s="10">
        <f>SUBSTITUTE(TRIM(MID(SUBSTITUTE(SUBSTITUTE(INDIRECT(H311),"x,y,z","XYZ"),",",REPT(" ", LEN(INDIRECT(H311)))),(ROW(INDIRECT(I311))-ROW(INDIRECT(H311))+1)*LEN(INDIRECT(H311))-LEN(INDIRECT(H311))+1,LEN(INDIRECT(H311)))),"XYZ","x,y,z")</f>
      </c>
      <c r="F311" s="10">
        <f>IF(ISTEXT(C311), ADDRESS(ROW(C311), COLUMN(C311), 1), "")</f>
      </c>
      <c r="G311" s="10">
        <f>IF(ISTEXT(C311), ADDRESS(ROW(C311), COLUMN(C311),4 ), "")</f>
      </c>
      <c r="H311" s="10">
        <f>IF(F311&lt;&gt;"", F311, H312)</f>
      </c>
      <c r="I311" s="10">
        <f>IF(G311=ADDRESS(ROW(INDIRECT(H311)),COLUMN(INDIRECT(H311)),4),ADDRESS(ROW(I311)+L311,COLUMN(I311),4),ADDRESS(ROW(INDIRECT(I312))-1,COLUMN(I311),4))</f>
      </c>
      <c r="J311" s="48">
        <f>IF(F311&lt;&gt;"",IF(H311=H310,2,3),1)</f>
      </c>
      <c r="K311" s="10">
        <f>SUBSTITUTE(C311,"x,y,z","XYZ")</f>
      </c>
      <c r="L311" s="48">
        <f>IF(LEN(K311) - LEN(SUBSTITUTE(K311, ",", ""))&gt;0,LEN(K311) - LEN(SUBSTITUTE(K311, ",", "")),0)</f>
      </c>
    </row>
    <row x14ac:dyDescent="0.25" r="312" customHeight="1" ht="18.75">
      <c r="A312" s="62" t="s">
        <v>472</v>
      </c>
      <c r="B312" s="31" t="s">
        <v>473</v>
      </c>
      <c r="C312" s="32"/>
      <c r="D312" s="32"/>
      <c r="E312" s="10">
        <f>SUBSTITUTE(TRIM(MID(SUBSTITUTE(SUBSTITUTE(INDIRECT(H312),"x,y,z","XYZ"),",",REPT(" ", LEN(INDIRECT(H312)))),(ROW(INDIRECT(I312))-ROW(INDIRECT(H312))+1)*LEN(INDIRECT(H312))-LEN(INDIRECT(H312))+1,LEN(INDIRECT(H312)))),"XYZ","x,y,z")</f>
      </c>
      <c r="F312" s="10">
        <f>IF(ISTEXT(C312), ADDRESS(ROW(C312), COLUMN(C312), 1), "")</f>
      </c>
      <c r="G312" s="10">
        <f>IF(ISTEXT(C312), ADDRESS(ROW(C312), COLUMN(C312),4 ), "")</f>
      </c>
      <c r="H312" s="10">
        <f>IF(F312&lt;&gt;"", F312, H313)</f>
      </c>
      <c r="I312" s="10">
        <f>IF(G312=ADDRESS(ROW(INDIRECT(H312)),COLUMN(INDIRECT(H312)),4),ADDRESS(ROW(I312)+L312,COLUMN(I312),4),ADDRESS(ROW(INDIRECT(I313))-1,COLUMN(I312),4))</f>
      </c>
      <c r="J312" s="48">
        <f>IF(F312&lt;&gt;"",IF(H312=H311,2,3),1)</f>
      </c>
      <c r="K312" s="10">
        <f>SUBSTITUTE(C312,"x,y,z","XYZ")</f>
      </c>
      <c r="L312" s="48">
        <f>IF(LEN(K312) - LEN(SUBSTITUTE(K312, ",", ""))&gt;0,LEN(K312) - LEN(SUBSTITUTE(K312, ",", "")),0)</f>
      </c>
    </row>
    <row x14ac:dyDescent="0.25" r="313" customHeight="1" ht="18.75">
      <c r="A313" s="59"/>
      <c r="B313" s="36"/>
      <c r="C313" s="55" t="s">
        <v>474</v>
      </c>
      <c r="D313" s="55" t="s">
        <v>475</v>
      </c>
      <c r="E313" s="10">
        <f>SUBSTITUTE(TRIM(MID(SUBSTITUTE(SUBSTITUTE(INDIRECT(H313),"x,y,z","XYZ"),",",REPT(" ", LEN(INDIRECT(H313)))),(ROW(INDIRECT(I313))-ROW(INDIRECT(H313))+1)*LEN(INDIRECT(H313))-LEN(INDIRECT(H313))+1,LEN(INDIRECT(H313)))),"XYZ","x,y,z")</f>
      </c>
      <c r="F313" s="10">
        <f>IF(ISTEXT(C313), ADDRESS(ROW(C313), COLUMN(C313), 1), "")</f>
      </c>
      <c r="G313" s="10">
        <f>IF(ISTEXT(C313), ADDRESS(ROW(C313), COLUMN(C313),4 ), "")</f>
      </c>
      <c r="H313" s="10">
        <f>IF(F313&lt;&gt;"", F313, H314)</f>
      </c>
      <c r="I313" s="10">
        <f>IF(G313=ADDRESS(ROW(INDIRECT(H313)),COLUMN(INDIRECT(H313)),4),ADDRESS(ROW(I313)+L313,COLUMN(I313),4),ADDRESS(ROW(INDIRECT(I314))-1,COLUMN(I313),4))</f>
      </c>
      <c r="J313" s="48">
        <f>IF(F313&lt;&gt;"",IF(H313=H312,2,3),1)</f>
      </c>
      <c r="K313" s="10">
        <f>SUBSTITUTE(C313,"x,y,z","XYZ")</f>
      </c>
      <c r="L313" s="48">
        <f>IF(LEN(K313) - LEN(SUBSTITUTE(K313, ",", ""))&gt;0,LEN(K313) - LEN(SUBSTITUTE(K313, ",", "")),0)</f>
      </c>
    </row>
    <row x14ac:dyDescent="0.25" r="314" customHeight="1" ht="18.75">
      <c r="A314" s="31" t="s">
        <v>476</v>
      </c>
      <c r="B314" s="31" t="s">
        <v>477</v>
      </c>
      <c r="C314" s="32"/>
      <c r="D314" s="32"/>
      <c r="E314" s="10">
        <f>SUBSTITUTE(TRIM(MID(SUBSTITUTE(SUBSTITUTE(INDIRECT(H314),"x,y,z","XYZ"),",",REPT(" ", LEN(INDIRECT(H314)))),(ROW(INDIRECT(I314))-ROW(INDIRECT(H314))+1)*LEN(INDIRECT(H314))-LEN(INDIRECT(H314))+1,LEN(INDIRECT(H314)))),"XYZ","x,y,z")</f>
      </c>
      <c r="F314" s="10">
        <f>IF(ISTEXT(C314), ADDRESS(ROW(C314), COLUMN(C314), 1), "")</f>
      </c>
      <c r="G314" s="10">
        <f>IF(ISTEXT(C314), ADDRESS(ROW(C314), COLUMN(C314),4 ), "")</f>
      </c>
      <c r="H314" s="10">
        <f>IF(F314&lt;&gt;"", F314, H315)</f>
      </c>
      <c r="I314" s="10">
        <f>IF(G314=ADDRESS(ROW(INDIRECT(H314)),COLUMN(INDIRECT(H314)),4),ADDRESS(ROW(I314)+L314,COLUMN(I314),4),ADDRESS(ROW(INDIRECT(I315))-1,COLUMN(I314),4))</f>
      </c>
      <c r="J314" s="48">
        <f>IF(F314&lt;&gt;"",IF(H314=H313,2,3),1)</f>
      </c>
      <c r="K314" s="10">
        <f>SUBSTITUTE(C314,"x,y,z","XYZ")</f>
      </c>
      <c r="L314" s="48">
        <f>IF(LEN(K314) - LEN(SUBSTITUTE(K314, ",", ""))&gt;0,LEN(K314) - LEN(SUBSTITUTE(K314, ",", "")),0)</f>
      </c>
    </row>
    <row x14ac:dyDescent="0.25" r="315" customHeight="1" ht="18.75">
      <c r="A315" s="36"/>
      <c r="B315" s="36"/>
      <c r="C315" s="45" t="s">
        <v>478</v>
      </c>
      <c r="D315" s="45" t="s">
        <v>479</v>
      </c>
      <c r="E315" s="10">
        <f>SUBSTITUTE(TRIM(MID(SUBSTITUTE(SUBSTITUTE(INDIRECT(H315),"x,y,z","XYZ"),",",REPT(" ", LEN(INDIRECT(H315)))),(ROW(INDIRECT(I315))-ROW(INDIRECT(H315))+1)*LEN(INDIRECT(H315))-LEN(INDIRECT(H315))+1,LEN(INDIRECT(H315)))),"XYZ","x,y,z")</f>
      </c>
      <c r="F315" s="10">
        <f>IF(ISTEXT(C315), ADDRESS(ROW(C315), COLUMN(C315), 1), "")</f>
      </c>
      <c r="G315" s="10">
        <f>IF(ISTEXT(C315), ADDRESS(ROW(C315), COLUMN(C315),4 ), "")</f>
      </c>
      <c r="H315" s="10">
        <f>IF(F315&lt;&gt;"", F315, H316)</f>
      </c>
      <c r="I315" s="10">
        <f>IF(G315=ADDRESS(ROW(INDIRECT(H315)),COLUMN(INDIRECT(H315)),4),ADDRESS(ROW(I315)+L315,COLUMN(I315),4),ADDRESS(ROW(INDIRECT(I316))-1,COLUMN(I315),4))</f>
      </c>
      <c r="J315" s="48">
        <f>IF(F315&lt;&gt;"",IF(H315=H314,2,3),1)</f>
      </c>
      <c r="K315" s="10">
        <f>SUBSTITUTE(C315,"x,y,z","XYZ")</f>
      </c>
      <c r="L315" s="48">
        <f>IF(LEN(K315) - LEN(SUBSTITUTE(K315, ",", ""))&gt;0,LEN(K315) - LEN(SUBSTITUTE(K315, ",", "")),0)</f>
      </c>
    </row>
    <row x14ac:dyDescent="0.25" r="316" customHeight="1" ht="18.75">
      <c r="A316" s="31" t="s">
        <v>480</v>
      </c>
      <c r="B316" s="31" t="s">
        <v>481</v>
      </c>
      <c r="C316" s="32"/>
      <c r="D316" s="32"/>
      <c r="E316" s="10">
        <f>SUBSTITUTE(TRIM(MID(SUBSTITUTE(SUBSTITUTE(INDIRECT(H316),"x,y,z","XYZ"),",",REPT(" ", LEN(INDIRECT(H316)))),(ROW(INDIRECT(I316))-ROW(INDIRECT(H316))+1)*LEN(INDIRECT(H316))-LEN(INDIRECT(H316))+1,LEN(INDIRECT(H316)))),"XYZ","x,y,z")</f>
      </c>
      <c r="F316" s="10">
        <f>IF(ISTEXT(C316), ADDRESS(ROW(C316), COLUMN(C316), 1), "")</f>
      </c>
      <c r="G316" s="10">
        <f>IF(ISTEXT(C316), ADDRESS(ROW(C316), COLUMN(C316),4 ), "")</f>
      </c>
      <c r="H316" s="10">
        <f>IF(F316&lt;&gt;"", F316, H317)</f>
      </c>
      <c r="I316" s="10">
        <f>IF(G316=ADDRESS(ROW(INDIRECT(H316)),COLUMN(INDIRECT(H316)),4),ADDRESS(ROW(I316)+L316,COLUMN(I316),4),ADDRESS(ROW(INDIRECT(I317))-1,COLUMN(I316),4))</f>
      </c>
      <c r="J316" s="48">
        <f>IF(F316&lt;&gt;"",IF(H316=H315,2,3),1)</f>
      </c>
      <c r="K316" s="10">
        <f>SUBSTITUTE(C316,"x,y,z","XYZ")</f>
      </c>
      <c r="L316" s="48">
        <f>IF(LEN(K316) - LEN(SUBSTITUTE(K316, ",", ""))&gt;0,LEN(K316) - LEN(SUBSTITUTE(K316, ",", "")),0)</f>
      </c>
    </row>
    <row x14ac:dyDescent="0.25" r="317" customHeight="1" ht="18.75">
      <c r="A317" s="36"/>
      <c r="B317" s="36"/>
      <c r="C317" s="45" t="s">
        <v>478</v>
      </c>
      <c r="D317" s="45" t="s">
        <v>479</v>
      </c>
      <c r="E317" s="10">
        <f>SUBSTITUTE(TRIM(MID(SUBSTITUTE(SUBSTITUTE(INDIRECT(H317),"x,y,z","XYZ"),",",REPT(" ", LEN(INDIRECT(H317)))),(ROW(INDIRECT(I317))-ROW(INDIRECT(H317))+1)*LEN(INDIRECT(H317))-LEN(INDIRECT(H317))+1,LEN(INDIRECT(H317)))),"XYZ","x,y,z")</f>
      </c>
      <c r="F317" s="10">
        <f>IF(ISTEXT(C317), ADDRESS(ROW(C317), COLUMN(C317), 1), "")</f>
      </c>
      <c r="G317" s="10">
        <f>IF(ISTEXT(C317), ADDRESS(ROW(C317), COLUMN(C317),4 ), "")</f>
      </c>
      <c r="H317" s="10">
        <f>IF(F317&lt;&gt;"", F317, H318)</f>
      </c>
      <c r="I317" s="10">
        <f>IF(G317=ADDRESS(ROW(INDIRECT(H317)),COLUMN(INDIRECT(H317)),4),ADDRESS(ROW(I317)+L317,COLUMN(I317),4),ADDRESS(ROW(INDIRECT(I318))-1,COLUMN(I317),4))</f>
      </c>
      <c r="J317" s="48">
        <f>IF(F317&lt;&gt;"",IF(H317=H316,2,3),1)</f>
      </c>
      <c r="K317" s="10">
        <f>SUBSTITUTE(C317,"x,y,z","XYZ")</f>
      </c>
      <c r="L317" s="48">
        <f>IF(LEN(K317) - LEN(SUBSTITUTE(K317, ",", ""))&gt;0,LEN(K317) - LEN(SUBSTITUTE(K317, ",", "")),0)</f>
      </c>
    </row>
    <row x14ac:dyDescent="0.25" r="318" customHeight="1" ht="18.75">
      <c r="A318" s="45" t="s">
        <v>482</v>
      </c>
      <c r="B318" s="45" t="s">
        <v>483</v>
      </c>
      <c r="C318" s="45" t="s">
        <v>290</v>
      </c>
      <c r="D318" s="45" t="s">
        <v>291</v>
      </c>
      <c r="E318" s="10">
        <f>SUBSTITUTE(TRIM(MID(SUBSTITUTE(SUBSTITUTE(INDIRECT(H318),"x,y,z","XYZ"),",",REPT(" ", LEN(INDIRECT(H318)))),(ROW(INDIRECT(I318))-ROW(INDIRECT(H318))+1)*LEN(INDIRECT(H318))-LEN(INDIRECT(H318))+1,LEN(INDIRECT(H318)))),"XYZ","x,y,z")</f>
      </c>
      <c r="F318" s="10">
        <f>IF(ISTEXT(C318), ADDRESS(ROW(C318), COLUMN(C318), 1), "")</f>
      </c>
      <c r="G318" s="10">
        <f>IF(ISTEXT(C318), ADDRESS(ROW(C318), COLUMN(C318),4 ), "")</f>
      </c>
      <c r="H318" s="10">
        <f>IF(F318&lt;&gt;"", F318, H319)</f>
      </c>
      <c r="I318" s="10">
        <f>IF(G318=ADDRESS(ROW(INDIRECT(H318)),COLUMN(INDIRECT(H318)),4),ADDRESS(ROW(I318)+L318,COLUMN(I318),4),ADDRESS(ROW(INDIRECT(I319))-1,COLUMN(I318),4))</f>
      </c>
      <c r="J318" s="48">
        <f>IF(F318&lt;&gt;"",IF(H318=H317,2,3),1)</f>
      </c>
      <c r="K318" s="10">
        <f>SUBSTITUTE(C318,"x,y,z","XYZ")</f>
      </c>
      <c r="L318" s="48">
        <f>IF(LEN(K318) - LEN(SUBSTITUTE(K318, ",", ""))&gt;0,LEN(K318) - LEN(SUBSTITUTE(K318, ",", "")),0)</f>
      </c>
    </row>
    <row x14ac:dyDescent="0.25" r="319" customHeight="1" ht="18.75">
      <c r="A319" s="45" t="s">
        <v>484</v>
      </c>
      <c r="B319" s="45" t="s">
        <v>485</v>
      </c>
      <c r="C319" s="45" t="s">
        <v>290</v>
      </c>
      <c r="D319" s="45" t="s">
        <v>291</v>
      </c>
      <c r="E319" s="10">
        <f>SUBSTITUTE(TRIM(MID(SUBSTITUTE(SUBSTITUTE(INDIRECT(H319),"x,y,z","XYZ"),",",REPT(" ", LEN(INDIRECT(H319)))),(ROW(INDIRECT(I319))-ROW(INDIRECT(H319))+1)*LEN(INDIRECT(H319))-LEN(INDIRECT(H319))+1,LEN(INDIRECT(H319)))),"XYZ","x,y,z")</f>
      </c>
      <c r="F319" s="10">
        <f>IF(ISTEXT(C319), ADDRESS(ROW(C319), COLUMN(C319), 1), "")</f>
      </c>
      <c r="G319" s="10">
        <f>IF(ISTEXT(C319), ADDRESS(ROW(C319), COLUMN(C319),4 ), "")</f>
      </c>
      <c r="H319" s="10">
        <f>IF(F319&lt;&gt;"", F319, H320)</f>
      </c>
      <c r="I319" s="10">
        <f>IF(G319=ADDRESS(ROW(INDIRECT(H319)),COLUMN(INDIRECT(H319)),4),ADDRESS(ROW(I319)+L319,COLUMN(I319),4),ADDRESS(ROW(INDIRECT(I320))-1,COLUMN(I319),4))</f>
      </c>
      <c r="J319" s="48">
        <f>IF(F319&lt;&gt;"",IF(H319=H318,2,3),1)</f>
      </c>
      <c r="K319" s="10">
        <f>SUBSTITUTE(C319,"x,y,z","XYZ")</f>
      </c>
      <c r="L319" s="48">
        <f>IF(LEN(K319) - LEN(SUBSTITUTE(K319, ",", ""))&gt;0,LEN(K319) - LEN(SUBSTITUTE(K319, ",", "")),0)</f>
      </c>
    </row>
    <row x14ac:dyDescent="0.25" r="320" customHeight="1" ht="18.75">
      <c r="A320" s="31" t="s">
        <v>486</v>
      </c>
      <c r="B320" s="31" t="s">
        <v>487</v>
      </c>
      <c r="C320" s="32"/>
      <c r="D320" s="32"/>
      <c r="E320" s="10">
        <f>SUBSTITUTE(TRIM(MID(SUBSTITUTE(SUBSTITUTE(INDIRECT(H320),"x,y,z","XYZ"),",",REPT(" ", LEN(INDIRECT(H320)))),(ROW(INDIRECT(I320))-ROW(INDIRECT(H320))+1)*LEN(INDIRECT(H320))-LEN(INDIRECT(H320))+1,LEN(INDIRECT(H320)))),"XYZ","x,y,z")</f>
      </c>
      <c r="F320" s="10">
        <f>IF(ISTEXT(C320), ADDRESS(ROW(C320), COLUMN(C320), 1), "")</f>
      </c>
      <c r="G320" s="10">
        <f>IF(ISTEXT(C320), ADDRESS(ROW(C320), COLUMN(C320),4 ), "")</f>
      </c>
      <c r="H320" s="10">
        <f>IF(F320&lt;&gt;"", F320, H321)</f>
      </c>
      <c r="I320" s="10">
        <f>IF(G320=ADDRESS(ROW(INDIRECT(H320)),COLUMN(INDIRECT(H320)),4),ADDRESS(ROW(I320)+L320,COLUMN(I320),4),ADDRESS(ROW(INDIRECT(I321))-1,COLUMN(I320),4))</f>
      </c>
      <c r="J320" s="48">
        <f>IF(F320&lt;&gt;"",IF(H320=H319,2,3),1)</f>
      </c>
      <c r="K320" s="10">
        <f>SUBSTITUTE(C320,"x,y,z","XYZ")</f>
      </c>
      <c r="L320" s="48">
        <f>IF(LEN(K320) - LEN(SUBSTITUTE(K320, ",", ""))&gt;0,LEN(K320) - LEN(SUBSTITUTE(K320, ",", "")),0)</f>
      </c>
    </row>
    <row x14ac:dyDescent="0.25" r="321" customHeight="1" ht="18.75">
      <c r="A321" s="33"/>
      <c r="B321" s="33"/>
      <c r="C321" s="45"/>
      <c r="D321" s="45"/>
      <c r="E321" s="10">
        <f>SUBSTITUTE(TRIM(MID(SUBSTITUTE(SUBSTITUTE(INDIRECT(H321),"x,y,z","XYZ"),",",REPT(" ", LEN(INDIRECT(H321)))),(ROW(INDIRECT(I321))-ROW(INDIRECT(H321))+1)*LEN(INDIRECT(H321))-LEN(INDIRECT(H321))+1,LEN(INDIRECT(H321)))),"XYZ","x,y,z")</f>
      </c>
      <c r="F321" s="10">
        <f>IF(ISTEXT(C321), ADDRESS(ROW(C321), COLUMN(C321), 1), "")</f>
      </c>
      <c r="G321" s="10">
        <f>IF(ISTEXT(C321), ADDRESS(ROW(C321), COLUMN(C321),4 ), "")</f>
      </c>
      <c r="H321" s="10">
        <f>IF(F321&lt;&gt;"", F321, H322)</f>
      </c>
      <c r="I321" s="10">
        <f>IF(G321=ADDRESS(ROW(INDIRECT(H321)),COLUMN(INDIRECT(H321)),4),ADDRESS(ROW(I321)+L321,COLUMN(I321),4),ADDRESS(ROW(INDIRECT(I322))-1,COLUMN(I321),4))</f>
      </c>
      <c r="J321" s="48">
        <f>IF(F321&lt;&gt;"",IF(H321=H320,2,3),1)</f>
      </c>
      <c r="K321" s="10">
        <f>SUBSTITUTE(C321,"x,y,z","XYZ")</f>
      </c>
      <c r="L321" s="48">
        <f>IF(LEN(K321) - LEN(SUBSTITUTE(K321, ",", ""))&gt;0,LEN(K321) - LEN(SUBSTITUTE(K321, ",", "")),0)</f>
      </c>
    </row>
    <row x14ac:dyDescent="0.25" r="322" customHeight="1" ht="18.75">
      <c r="A322" s="33"/>
      <c r="B322" s="33"/>
      <c r="C322" s="45"/>
      <c r="D322" s="45"/>
      <c r="E322" s="10">
        <f>SUBSTITUTE(TRIM(MID(SUBSTITUTE(SUBSTITUTE(INDIRECT(H322),"x,y,z","XYZ"),",",REPT(" ", LEN(INDIRECT(H322)))),(ROW(INDIRECT(I322))-ROW(INDIRECT(H322))+1)*LEN(INDIRECT(H322))-LEN(INDIRECT(H322))+1,LEN(INDIRECT(H322)))),"XYZ","x,y,z")</f>
      </c>
      <c r="F322" s="10">
        <f>IF(ISTEXT(C322), ADDRESS(ROW(C322), COLUMN(C322), 1), "")</f>
      </c>
      <c r="G322" s="10">
        <f>IF(ISTEXT(C322), ADDRESS(ROW(C322), COLUMN(C322),4 ), "")</f>
      </c>
      <c r="H322" s="10">
        <f>IF(F322&lt;&gt;"", F322, H323)</f>
      </c>
      <c r="I322" s="10">
        <f>IF(G322=ADDRESS(ROW(INDIRECT(H322)),COLUMN(INDIRECT(H322)),4),ADDRESS(ROW(I322)+L322,COLUMN(I322),4),ADDRESS(ROW(INDIRECT(I323))-1,COLUMN(I322),4))</f>
      </c>
      <c r="J322" s="48">
        <f>IF(F322&lt;&gt;"",IF(H322=H321,2,3),1)</f>
      </c>
      <c r="K322" s="10">
        <f>SUBSTITUTE(C322,"x,y,z","XYZ")</f>
      </c>
      <c r="L322" s="48">
        <f>IF(LEN(K322) - LEN(SUBSTITUTE(K322, ",", ""))&gt;0,LEN(K322) - LEN(SUBSTITUTE(K322, ",", "")),0)</f>
      </c>
    </row>
    <row x14ac:dyDescent="0.25" r="323" customHeight="1" ht="18.75">
      <c r="A323" s="36"/>
      <c r="B323" s="36"/>
      <c r="C323" s="45" t="s">
        <v>488</v>
      </c>
      <c r="D323" s="45" t="s">
        <v>489</v>
      </c>
      <c r="E323" s="10">
        <f>SUBSTITUTE(TRIM(MID(SUBSTITUTE(SUBSTITUTE(INDIRECT(H323),"x,y,z","XYZ"),",",REPT(" ", LEN(INDIRECT(H323)))),(ROW(INDIRECT(I323))-ROW(INDIRECT(H323))+1)*LEN(INDIRECT(H323))-LEN(INDIRECT(H323))+1,LEN(INDIRECT(H323)))),"XYZ","x,y,z")</f>
      </c>
      <c r="F323" s="10">
        <f>IF(ISTEXT(C323), ADDRESS(ROW(C323), COLUMN(C323), 1), "")</f>
      </c>
      <c r="G323" s="10">
        <f>IF(ISTEXT(C323), ADDRESS(ROW(C323), COLUMN(C323),4 ), "")</f>
      </c>
      <c r="H323" s="10">
        <f>IF(F323&lt;&gt;"", F323, H324)</f>
      </c>
      <c r="I323" s="10">
        <f>IF(G323=ADDRESS(ROW(INDIRECT(H323)),COLUMN(INDIRECT(H323)),4),ADDRESS(ROW(I323)+L323,COLUMN(I323),4),ADDRESS(ROW(INDIRECT(I324))-1,COLUMN(I323),4))</f>
      </c>
      <c r="J323" s="48">
        <f>IF(F323&lt;&gt;"",IF(H323=H322,2,3),1)</f>
      </c>
      <c r="K323" s="10">
        <f>SUBSTITUTE(C323,"x,y,z","XYZ")</f>
      </c>
      <c r="L323" s="48">
        <f>IF(LEN(K323) - LEN(SUBSTITUTE(K323, ",", ""))&gt;0,LEN(K323) - LEN(SUBSTITUTE(K323, ",", "")),0)</f>
      </c>
    </row>
    <row x14ac:dyDescent="0.25" r="324" customHeight="1" ht="18.75">
      <c r="A324" s="31" t="s">
        <v>490</v>
      </c>
      <c r="B324" s="31" t="s">
        <v>491</v>
      </c>
      <c r="C324" s="32"/>
      <c r="D324" s="32"/>
      <c r="E324" s="10">
        <f>SUBSTITUTE(TRIM(MID(SUBSTITUTE(SUBSTITUTE(INDIRECT(H324),"x,y,z","XYZ"),",",REPT(" ", LEN(INDIRECT(H324)))),(ROW(INDIRECT(I324))-ROW(INDIRECT(H324))+1)*LEN(INDIRECT(H324))-LEN(INDIRECT(H324))+1,LEN(INDIRECT(H324)))),"XYZ","x,y,z")</f>
      </c>
      <c r="F324" s="10">
        <f>IF(ISTEXT(C324), ADDRESS(ROW(C324), COLUMN(C324), 1), "")</f>
      </c>
      <c r="G324" s="10">
        <f>IF(ISTEXT(C324), ADDRESS(ROW(C324), COLUMN(C324),4 ), "")</f>
      </c>
      <c r="H324" s="10">
        <f>IF(F324&lt;&gt;"", F324, H325)</f>
      </c>
      <c r="I324" s="10">
        <f>IF(G324=ADDRESS(ROW(INDIRECT(H324)),COLUMN(INDIRECT(H324)),4),ADDRESS(ROW(I324)+L324,COLUMN(I324),4),ADDRESS(ROW(INDIRECT(I325))-1,COLUMN(I324),4))</f>
      </c>
      <c r="J324" s="48">
        <f>IF(F324&lt;&gt;"",IF(H324=H323,2,3),1)</f>
      </c>
      <c r="K324" s="10">
        <f>SUBSTITUTE(C324,"x,y,z","XYZ")</f>
      </c>
      <c r="L324" s="48">
        <f>IF(LEN(K324) - LEN(SUBSTITUTE(K324, ",", ""))&gt;0,LEN(K324) - LEN(SUBSTITUTE(K324, ",", "")),0)</f>
      </c>
    </row>
    <row x14ac:dyDescent="0.25" r="325" customHeight="1" ht="18.75">
      <c r="A325" s="33"/>
      <c r="B325" s="33"/>
      <c r="C325" s="45"/>
      <c r="D325" s="45"/>
      <c r="E325" s="10">
        <f>SUBSTITUTE(TRIM(MID(SUBSTITUTE(SUBSTITUTE(INDIRECT(H325),"x,y,z","XYZ"),",",REPT(" ", LEN(INDIRECT(H325)))),(ROW(INDIRECT(I325))-ROW(INDIRECT(H325))+1)*LEN(INDIRECT(H325))-LEN(INDIRECT(H325))+1,LEN(INDIRECT(H325)))),"XYZ","x,y,z")</f>
      </c>
      <c r="F325" s="10">
        <f>IF(ISTEXT(C325), ADDRESS(ROW(C325), COLUMN(C325), 1), "")</f>
      </c>
      <c r="G325" s="10">
        <f>IF(ISTEXT(C325), ADDRESS(ROW(C325), COLUMN(C325),4 ), "")</f>
      </c>
      <c r="H325" s="10">
        <f>IF(F325&lt;&gt;"", F325, H326)</f>
      </c>
      <c r="I325" s="10">
        <f>IF(G325=ADDRESS(ROW(INDIRECT(H325)),COLUMN(INDIRECT(H325)),4),ADDRESS(ROW(I325)+L325,COLUMN(I325),4),ADDRESS(ROW(INDIRECT(I326))-1,COLUMN(I325),4))</f>
      </c>
      <c r="J325" s="48">
        <f>IF(F325&lt;&gt;"",IF(H325=H324,2,3),1)</f>
      </c>
      <c r="K325" s="10">
        <f>SUBSTITUTE(C325,"x,y,z","XYZ")</f>
      </c>
      <c r="L325" s="48">
        <f>IF(LEN(K325) - LEN(SUBSTITUTE(K325, ",", ""))&gt;0,LEN(K325) - LEN(SUBSTITUTE(K325, ",", "")),0)</f>
      </c>
    </row>
    <row x14ac:dyDescent="0.25" r="326" customHeight="1" ht="18.75">
      <c r="A326" s="33"/>
      <c r="B326" s="33"/>
      <c r="C326" s="45"/>
      <c r="D326" s="45"/>
      <c r="E326" s="10">
        <f>SUBSTITUTE(TRIM(MID(SUBSTITUTE(SUBSTITUTE(INDIRECT(H326),"x,y,z","XYZ"),",",REPT(" ", LEN(INDIRECT(H326)))),(ROW(INDIRECT(I326))-ROW(INDIRECT(H326))+1)*LEN(INDIRECT(H326))-LEN(INDIRECT(H326))+1,LEN(INDIRECT(H326)))),"XYZ","x,y,z")</f>
      </c>
      <c r="F326" s="10">
        <f>IF(ISTEXT(C326), ADDRESS(ROW(C326), COLUMN(C326), 1), "")</f>
      </c>
      <c r="G326" s="10">
        <f>IF(ISTEXT(C326), ADDRESS(ROW(C326), COLUMN(C326),4 ), "")</f>
      </c>
      <c r="H326" s="10">
        <f>IF(F326&lt;&gt;"", F326, H327)</f>
      </c>
      <c r="I326" s="10">
        <f>IF(G326=ADDRESS(ROW(INDIRECT(H326)),COLUMN(INDIRECT(H326)),4),ADDRESS(ROW(I326)+L326,COLUMN(I326),4),ADDRESS(ROW(INDIRECT(I327))-1,COLUMN(I326),4))</f>
      </c>
      <c r="J326" s="48">
        <f>IF(F326&lt;&gt;"",IF(H326=H325,2,3),1)</f>
      </c>
      <c r="K326" s="10">
        <f>SUBSTITUTE(C326,"x,y,z","XYZ")</f>
      </c>
      <c r="L326" s="48">
        <f>IF(LEN(K326) - LEN(SUBSTITUTE(K326, ",", ""))&gt;0,LEN(K326) - LEN(SUBSTITUTE(K326, ",", "")),0)</f>
      </c>
    </row>
    <row x14ac:dyDescent="0.25" r="327" customHeight="1" ht="18.75">
      <c r="A327" s="36"/>
      <c r="B327" s="36"/>
      <c r="C327" s="45" t="s">
        <v>488</v>
      </c>
      <c r="D327" s="45" t="s">
        <v>489</v>
      </c>
      <c r="E327" s="10">
        <f>SUBSTITUTE(TRIM(MID(SUBSTITUTE(SUBSTITUTE(INDIRECT(H327),"x,y,z","XYZ"),",",REPT(" ", LEN(INDIRECT(H327)))),(ROW(INDIRECT(I327))-ROW(INDIRECT(H327))+1)*LEN(INDIRECT(H327))-LEN(INDIRECT(H327))+1,LEN(INDIRECT(H327)))),"XYZ","x,y,z")</f>
      </c>
      <c r="F327" s="10">
        <f>IF(ISTEXT(C327), ADDRESS(ROW(C327), COLUMN(C327), 1), "")</f>
      </c>
      <c r="G327" s="10">
        <f>IF(ISTEXT(C327), ADDRESS(ROW(C327), COLUMN(C327),4 ), "")</f>
      </c>
      <c r="H327" s="10">
        <f>IF(F327&lt;&gt;"", F327, H328)</f>
      </c>
      <c r="I327" s="10">
        <f>IF(G327=ADDRESS(ROW(INDIRECT(H327)),COLUMN(INDIRECT(H327)),4),ADDRESS(ROW(I327)+L327,COLUMN(I327),4),ADDRESS(ROW(INDIRECT(I328))-1,COLUMN(I327),4))</f>
      </c>
      <c r="J327" s="48">
        <f>IF(F327&lt;&gt;"",IF(H327=H326,2,3),1)</f>
      </c>
      <c r="K327" s="10">
        <f>SUBSTITUTE(C327,"x,y,z","XYZ")</f>
      </c>
      <c r="L327" s="48">
        <f>IF(LEN(K327) - LEN(SUBSTITUTE(K327, ",", ""))&gt;0,LEN(K327) - LEN(SUBSTITUTE(K327, ",", "")),0)</f>
      </c>
    </row>
    <row x14ac:dyDescent="0.25" r="328" customHeight="1" ht="18.75">
      <c r="A328" s="81" t="s">
        <v>492</v>
      </c>
      <c r="B328" s="46" t="s">
        <v>493</v>
      </c>
      <c r="C328" s="32"/>
      <c r="D328" s="32"/>
      <c r="E328" s="10">
        <f>SUBSTITUTE(TRIM(MID(SUBSTITUTE(SUBSTITUTE(INDIRECT(H328),"x,y,z","XYZ"),",",REPT(" ", LEN(INDIRECT(H328)))),(ROW(INDIRECT(I328))-ROW(INDIRECT(H328))+1)*LEN(INDIRECT(H328))-LEN(INDIRECT(H328))+1,LEN(INDIRECT(H328)))),"XYZ","x,y,z")</f>
      </c>
      <c r="F328" s="10">
        <f>IF(ISTEXT(C328), ADDRESS(ROW(C328), COLUMN(C328), 1), "")</f>
      </c>
      <c r="G328" s="10">
        <f>IF(ISTEXT(C328), ADDRESS(ROW(C328), COLUMN(C328),4 ), "")</f>
      </c>
      <c r="H328" s="10">
        <f>IF(F328&lt;&gt;"", F328, H329)</f>
      </c>
      <c r="I328" s="10">
        <f>IF(G328=ADDRESS(ROW(INDIRECT(H328)),COLUMN(INDIRECT(H328)),4),ADDRESS(ROW(I328)+L328,COLUMN(I328),4),ADDRESS(ROW(INDIRECT(I329))-1,COLUMN(I328),4))</f>
      </c>
      <c r="J328" s="48">
        <f>IF(F328&lt;&gt;"",IF(H328=H327,2,3),1)</f>
      </c>
      <c r="K328" s="10">
        <f>SUBSTITUTE(C328,"x,y,z","XYZ")</f>
      </c>
      <c r="L328" s="48">
        <f>IF(LEN(K328) - LEN(SUBSTITUTE(K328, ",", ""))&gt;0,LEN(K328) - LEN(SUBSTITUTE(K328, ",", "")),0)</f>
      </c>
    </row>
    <row x14ac:dyDescent="0.25" r="329" customHeight="1" ht="18.75">
      <c r="A329" s="82"/>
      <c r="B329" s="50"/>
      <c r="C329" s="45" t="s">
        <v>494</v>
      </c>
      <c r="D329" s="45" t="s">
        <v>495</v>
      </c>
      <c r="E329" s="10">
        <f>SUBSTITUTE(TRIM(MID(SUBSTITUTE(SUBSTITUTE(INDIRECT(H329),"x,y,z","XYZ"),",",REPT(" ", LEN(INDIRECT(H329)))),(ROW(INDIRECT(I329))-ROW(INDIRECT(H329))+1)*LEN(INDIRECT(H329))-LEN(INDIRECT(H329))+1,LEN(INDIRECT(H329)))),"XYZ","x,y,z")</f>
      </c>
      <c r="F329" s="10">
        <f>IF(ISTEXT(C329), ADDRESS(ROW(C329), COLUMN(C329), 1), "")</f>
      </c>
      <c r="G329" s="10">
        <f>IF(ISTEXT(C329), ADDRESS(ROW(C329), COLUMN(C329),4 ), "")</f>
      </c>
      <c r="H329" s="10">
        <f>IF(F329&lt;&gt;"", F329, H330)</f>
      </c>
      <c r="I329" s="10">
        <f>IF(G329=ADDRESS(ROW(INDIRECT(H329)),COLUMN(INDIRECT(H329)),4),ADDRESS(ROW(I329)+L329,COLUMN(I329),4),ADDRESS(ROW(INDIRECT(I330))-1,COLUMN(I329),4))</f>
      </c>
      <c r="J329" s="48">
        <f>IF(F329&lt;&gt;"",IF(H329=H328,2,3),1)</f>
      </c>
      <c r="K329" s="10">
        <f>SUBSTITUTE(C329,"x,y,z","XYZ")</f>
      </c>
      <c r="L329" s="48">
        <f>IF(LEN(K329) - LEN(SUBSTITUTE(K329, ",", ""))&gt;0,LEN(K329) - LEN(SUBSTITUTE(K329, ",", "")),0)</f>
      </c>
    </row>
    <row x14ac:dyDescent="0.25" r="330" customHeight="1" ht="18.75">
      <c r="A330" s="81" t="s">
        <v>496</v>
      </c>
      <c r="B330" s="81" t="s">
        <v>497</v>
      </c>
      <c r="C330" s="32"/>
      <c r="D330" s="32"/>
      <c r="E330" s="10">
        <f>SUBSTITUTE(TRIM(MID(SUBSTITUTE(SUBSTITUTE(INDIRECT(H330),"x,y,z","XYZ"),",",REPT(" ", LEN(INDIRECT(H330)))),(ROW(INDIRECT(I330))-ROW(INDIRECT(H330))+1)*LEN(INDIRECT(H330))-LEN(INDIRECT(H330))+1,LEN(INDIRECT(H330)))),"XYZ","x,y,z")</f>
      </c>
      <c r="F330" s="10">
        <f>IF(ISTEXT(C330), ADDRESS(ROW(C330), COLUMN(C330), 1), "")</f>
      </c>
      <c r="G330" s="10">
        <f>IF(ISTEXT(C330), ADDRESS(ROW(C330), COLUMN(C330),4 ), "")</f>
      </c>
      <c r="H330" s="10">
        <f>IF(F330&lt;&gt;"", F330, H331)</f>
      </c>
      <c r="I330" s="10">
        <f>IF(G330=ADDRESS(ROW(INDIRECT(H330)),COLUMN(INDIRECT(H330)),4),ADDRESS(ROW(I330)+L330,COLUMN(I330),4),ADDRESS(ROW(INDIRECT(I331))-1,COLUMN(I330),4))</f>
      </c>
      <c r="J330" s="48">
        <f>IF(F330&lt;&gt;"",IF(H330=H329,2,3),1)</f>
      </c>
      <c r="K330" s="10">
        <f>SUBSTITUTE(C330,"x,y,z","XYZ")</f>
      </c>
      <c r="L330" s="48">
        <f>IF(LEN(K330) - LEN(SUBSTITUTE(K330, ",", ""))&gt;0,LEN(K330) - LEN(SUBSTITUTE(K330, ",", "")),0)</f>
      </c>
    </row>
    <row x14ac:dyDescent="0.25" r="331" customHeight="1" ht="18.75">
      <c r="A331" s="83"/>
      <c r="B331" s="83"/>
      <c r="C331" s="32"/>
      <c r="D331" s="32"/>
      <c r="E331" s="10">
        <f>SUBSTITUTE(TRIM(MID(SUBSTITUTE(SUBSTITUTE(INDIRECT(H331),"x,y,z","XYZ"),",",REPT(" ", LEN(INDIRECT(H331)))),(ROW(INDIRECT(I331))-ROW(INDIRECT(H331))+1)*LEN(INDIRECT(H331))-LEN(INDIRECT(H331))+1,LEN(INDIRECT(H331)))),"XYZ","x,y,z")</f>
      </c>
      <c r="F331" s="10">
        <f>IF(ISTEXT(C331), ADDRESS(ROW(C331), COLUMN(C331), 1), "")</f>
      </c>
      <c r="G331" s="10">
        <f>IF(ISTEXT(C331), ADDRESS(ROW(C331), COLUMN(C331),4 ), "")</f>
      </c>
      <c r="H331" s="10">
        <f>IF(F331&lt;&gt;"", F331, H332)</f>
      </c>
      <c r="I331" s="10">
        <f>IF(G331=ADDRESS(ROW(INDIRECT(H331)),COLUMN(INDIRECT(H331)),4),ADDRESS(ROW(I331)+L331,COLUMN(I331),4),ADDRESS(ROW(INDIRECT(I332))-1,COLUMN(I331),4))</f>
      </c>
      <c r="J331" s="48">
        <f>IF(F331&lt;&gt;"",IF(H331=H330,2,3),1)</f>
      </c>
      <c r="K331" s="10">
        <f>SUBSTITUTE(C331,"x,y,z","XYZ")</f>
      </c>
      <c r="L331" s="48">
        <f>IF(LEN(K331) - LEN(SUBSTITUTE(K331, ",", ""))&gt;0,LEN(K331) - LEN(SUBSTITUTE(K331, ",", "")),0)</f>
      </c>
    </row>
    <row x14ac:dyDescent="0.25" r="332" customHeight="1" ht="18.75">
      <c r="A332" s="83"/>
      <c r="B332" s="83"/>
      <c r="C332" s="45" t="s">
        <v>498</v>
      </c>
      <c r="D332" s="45" t="s">
        <v>499</v>
      </c>
      <c r="E332" s="10">
        <f>SUBSTITUTE(TRIM(MID(SUBSTITUTE(SUBSTITUTE(INDIRECT(H332),"x,y,z","XYZ"),",",REPT(" ", LEN(INDIRECT(H332)))),(ROW(INDIRECT(I332))-ROW(INDIRECT(H332))+1)*LEN(INDIRECT(H332))-LEN(INDIRECT(H332))+1,LEN(INDIRECT(H332)))),"XYZ","x,y,z")</f>
      </c>
      <c r="F332" s="10">
        <f>IF(ISTEXT(C332), ADDRESS(ROW(C332), COLUMN(C332), 1), "")</f>
      </c>
      <c r="G332" s="10">
        <f>IF(ISTEXT(C332), ADDRESS(ROW(C332), COLUMN(C332),4 ), "")</f>
      </c>
      <c r="H332" s="10">
        <f>IF(F332&lt;&gt;"", F332, H333)</f>
      </c>
      <c r="I332" s="10">
        <f>IF(G332=ADDRESS(ROW(INDIRECT(H332)),COLUMN(INDIRECT(H332)),4),ADDRESS(ROW(I332)+L332,COLUMN(I332),4),ADDRESS(ROW(INDIRECT(I333))-1,COLUMN(I332),4))</f>
      </c>
      <c r="J332" s="48">
        <f>IF(F332&lt;&gt;"",IF(H332=H331,2,3),1)</f>
      </c>
      <c r="K332" s="10">
        <f>SUBSTITUTE(C332,"x,y,z","XYZ")</f>
      </c>
      <c r="L332" s="48">
        <f>IF(LEN(K332) - LEN(SUBSTITUTE(K332, ",", ""))&gt;0,LEN(K332) - LEN(SUBSTITUTE(K332, ",", "")),0)</f>
      </c>
    </row>
  </sheetData>
  <mergeCells count="194">
    <mergeCell ref="A3:A6"/>
    <mergeCell ref="B3:B6"/>
    <mergeCell ref="A7:A10"/>
    <mergeCell ref="B7:B10"/>
    <mergeCell ref="A11:A14"/>
    <mergeCell ref="B11:B14"/>
    <mergeCell ref="A19:A20"/>
    <mergeCell ref="B19:B20"/>
    <mergeCell ref="A24:A26"/>
    <mergeCell ref="B24:B26"/>
    <mergeCell ref="A27:A29"/>
    <mergeCell ref="B27:B29"/>
    <mergeCell ref="A30:A32"/>
    <mergeCell ref="B30:B32"/>
    <mergeCell ref="A33:A35"/>
    <mergeCell ref="B33:B35"/>
    <mergeCell ref="A36:A38"/>
    <mergeCell ref="B36:B38"/>
    <mergeCell ref="A39:A41"/>
    <mergeCell ref="B39:B41"/>
    <mergeCell ref="A42:A43"/>
    <mergeCell ref="B42:B43"/>
    <mergeCell ref="A44:A45"/>
    <mergeCell ref="B44:B45"/>
    <mergeCell ref="A46:A47"/>
    <mergeCell ref="B46:B47"/>
    <mergeCell ref="A48:A50"/>
    <mergeCell ref="B48:B50"/>
    <mergeCell ref="A51:A54"/>
    <mergeCell ref="B51:B54"/>
    <mergeCell ref="A55:A56"/>
    <mergeCell ref="B55:B56"/>
    <mergeCell ref="A57:A60"/>
    <mergeCell ref="B57:B60"/>
    <mergeCell ref="A61:A62"/>
    <mergeCell ref="B61:B62"/>
    <mergeCell ref="A63:A65"/>
    <mergeCell ref="B63:B65"/>
    <mergeCell ref="A66:A67"/>
    <mergeCell ref="B66:B67"/>
    <mergeCell ref="A68:A70"/>
    <mergeCell ref="B68:B70"/>
    <mergeCell ref="A71:A74"/>
    <mergeCell ref="B71:B74"/>
    <mergeCell ref="A75:A77"/>
    <mergeCell ref="B75:B77"/>
    <mergeCell ref="A78:A80"/>
    <mergeCell ref="B78:B80"/>
    <mergeCell ref="A81:A84"/>
    <mergeCell ref="B81:B84"/>
    <mergeCell ref="A85:A86"/>
    <mergeCell ref="B85:B86"/>
    <mergeCell ref="A87:A90"/>
    <mergeCell ref="B87:B90"/>
    <mergeCell ref="A91:A94"/>
    <mergeCell ref="B91:B94"/>
    <mergeCell ref="A95:A98"/>
    <mergeCell ref="B95:B98"/>
    <mergeCell ref="A99:A100"/>
    <mergeCell ref="B99:B100"/>
    <mergeCell ref="A101:A102"/>
    <mergeCell ref="B101:B102"/>
    <mergeCell ref="A103:A104"/>
    <mergeCell ref="B103:B104"/>
    <mergeCell ref="A105:A106"/>
    <mergeCell ref="B105:B106"/>
    <mergeCell ref="A107:A108"/>
    <mergeCell ref="B107:B108"/>
    <mergeCell ref="A110:A111"/>
    <mergeCell ref="B110:B111"/>
    <mergeCell ref="A112:A113"/>
    <mergeCell ref="B112:B113"/>
    <mergeCell ref="A114:A116"/>
    <mergeCell ref="B114:B116"/>
    <mergeCell ref="A117:A118"/>
    <mergeCell ref="B117:B118"/>
    <mergeCell ref="A119:A122"/>
    <mergeCell ref="B119:B122"/>
    <mergeCell ref="A123:A124"/>
    <mergeCell ref="B123:B124"/>
    <mergeCell ref="A125:A127"/>
    <mergeCell ref="B125:B127"/>
    <mergeCell ref="A128:A130"/>
    <mergeCell ref="B128:B130"/>
    <mergeCell ref="A131:A133"/>
    <mergeCell ref="B131:B133"/>
    <mergeCell ref="A134:A137"/>
    <mergeCell ref="B134:B137"/>
    <mergeCell ref="A138:A140"/>
    <mergeCell ref="B138:B140"/>
    <mergeCell ref="A141:A144"/>
    <mergeCell ref="B141:B144"/>
    <mergeCell ref="A148:A151"/>
    <mergeCell ref="B148:B151"/>
    <mergeCell ref="A152:A153"/>
    <mergeCell ref="B152:B153"/>
    <mergeCell ref="A154:A155"/>
    <mergeCell ref="B154:B155"/>
    <mergeCell ref="A156:A159"/>
    <mergeCell ref="B156:B159"/>
    <mergeCell ref="A160:A163"/>
    <mergeCell ref="B160:B163"/>
    <mergeCell ref="A164:A167"/>
    <mergeCell ref="B164:B167"/>
    <mergeCell ref="A168:A171"/>
    <mergeCell ref="B168:B171"/>
    <mergeCell ref="A172:A175"/>
    <mergeCell ref="B172:B175"/>
    <mergeCell ref="A176:A178"/>
    <mergeCell ref="B176:B178"/>
    <mergeCell ref="A179:A182"/>
    <mergeCell ref="B179:B182"/>
    <mergeCell ref="A183:A184"/>
    <mergeCell ref="B183:B184"/>
    <mergeCell ref="A185:A189"/>
    <mergeCell ref="B185:B189"/>
    <mergeCell ref="A190:A192"/>
    <mergeCell ref="B190:B192"/>
    <mergeCell ref="A193:A198"/>
    <mergeCell ref="B193:B198"/>
    <mergeCell ref="A199:A202"/>
    <mergeCell ref="B199:B202"/>
    <mergeCell ref="A206:A207"/>
    <mergeCell ref="B206:B207"/>
    <mergeCell ref="A208:A210"/>
    <mergeCell ref="B208:B210"/>
    <mergeCell ref="A211:A213"/>
    <mergeCell ref="B211:B213"/>
    <mergeCell ref="A214:A216"/>
    <mergeCell ref="B214:B216"/>
    <mergeCell ref="A217:A219"/>
    <mergeCell ref="B217:B219"/>
    <mergeCell ref="A220:A221"/>
    <mergeCell ref="B220:B221"/>
    <mergeCell ref="A222:A224"/>
    <mergeCell ref="B222:B224"/>
    <mergeCell ref="A228:A230"/>
    <mergeCell ref="B228:B230"/>
    <mergeCell ref="A231:A233"/>
    <mergeCell ref="B231:B233"/>
    <mergeCell ref="A234:A237"/>
    <mergeCell ref="B234:B237"/>
    <mergeCell ref="A238:A240"/>
    <mergeCell ref="B238:B240"/>
    <mergeCell ref="A241:A244"/>
    <mergeCell ref="B241:B244"/>
    <mergeCell ref="A245:A248"/>
    <mergeCell ref="B245:B248"/>
    <mergeCell ref="A249:A251"/>
    <mergeCell ref="B249:B251"/>
    <mergeCell ref="A252:A255"/>
    <mergeCell ref="B252:B255"/>
    <mergeCell ref="A256:A259"/>
    <mergeCell ref="B256:B259"/>
    <mergeCell ref="A260:A263"/>
    <mergeCell ref="B260:B263"/>
    <mergeCell ref="A264:A266"/>
    <mergeCell ref="B264:B266"/>
    <mergeCell ref="A270:A272"/>
    <mergeCell ref="B270:B272"/>
    <mergeCell ref="A273:A275"/>
    <mergeCell ref="B273:B275"/>
    <mergeCell ref="A276:A277"/>
    <mergeCell ref="B276:B277"/>
    <mergeCell ref="A278:A280"/>
    <mergeCell ref="B278:B280"/>
    <mergeCell ref="A284:A286"/>
    <mergeCell ref="B284:B286"/>
    <mergeCell ref="A287:A289"/>
    <mergeCell ref="B287:B289"/>
    <mergeCell ref="A290:A292"/>
    <mergeCell ref="B290:B292"/>
    <mergeCell ref="A293:A295"/>
    <mergeCell ref="B293:B295"/>
    <mergeCell ref="A296:A297"/>
    <mergeCell ref="B296:B297"/>
    <mergeCell ref="A298:A301"/>
    <mergeCell ref="B298:B301"/>
    <mergeCell ref="A308:A311"/>
    <mergeCell ref="B308:B311"/>
    <mergeCell ref="A312:A313"/>
    <mergeCell ref="B312:B313"/>
    <mergeCell ref="A314:A315"/>
    <mergeCell ref="B314:B315"/>
    <mergeCell ref="A316:A317"/>
    <mergeCell ref="B316:B317"/>
    <mergeCell ref="A320:A323"/>
    <mergeCell ref="B320:B323"/>
    <mergeCell ref="A324:A327"/>
    <mergeCell ref="B324:B327"/>
    <mergeCell ref="A328:A329"/>
    <mergeCell ref="B328:B329"/>
    <mergeCell ref="A330:A332"/>
    <mergeCell ref="B330:B3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32"/>
  <sheetViews>
    <sheetView workbookViewId="0"/>
  </sheetViews>
  <sheetFormatPr defaultRowHeight="15" x14ac:dyDescent="0.25"/>
  <cols>
    <col min="1" max="1" style="84" width="28.576428571428572" customWidth="1" bestFit="1"/>
    <col min="2" max="2" style="84" width="42.86214285714286" customWidth="1" bestFit="1"/>
    <col min="3" max="3" style="85" width="28.719285714285714" customWidth="1" bestFit="1"/>
    <col min="4" max="4" style="85" width="49.57642857142857" customWidth="1" bestFit="1"/>
    <col min="5" max="5" style="13" width="13.576428571428572" customWidth="1" bestFit="1"/>
    <col min="6" max="6" style="13" width="13.576428571428572" customWidth="1" bestFit="1"/>
    <col min="7" max="7" style="13" width="13.576428571428572" customWidth="1" bestFit="1"/>
    <col min="8" max="8" style="13" width="13.576428571428572" customWidth="1" bestFit="1"/>
    <col min="9" max="9" style="13" width="13.576428571428572" customWidth="1" bestFit="1"/>
    <col min="10" max="10" style="86" width="13.576428571428572" customWidth="1" bestFit="1"/>
    <col min="11" max="11" style="13" width="13.576428571428572" customWidth="1" bestFit="1"/>
    <col min="12" max="12" style="86" width="13.576428571428572" customWidth="1" bestFit="1"/>
  </cols>
  <sheetData>
    <row x14ac:dyDescent="0.25" r="1" customHeight="1" ht="18.75" customFormat="1" s="1">
      <c r="A1" s="25" t="s">
        <v>166</v>
      </c>
      <c r="B1" s="26"/>
      <c r="C1" s="27"/>
      <c r="D1" s="27"/>
      <c r="E1" s="27"/>
      <c r="F1" s="27"/>
      <c r="G1" s="27"/>
      <c r="H1" s="27"/>
      <c r="I1" s="27"/>
      <c r="J1" s="28"/>
      <c r="K1" s="27"/>
      <c r="L1" s="28"/>
    </row>
    <row x14ac:dyDescent="0.25" r="2" customHeight="1" ht="18.75">
      <c r="A2" s="29" t="s">
        <v>2</v>
      </c>
      <c r="B2" s="29" t="s">
        <v>167</v>
      </c>
      <c r="C2" s="29" t="s">
        <v>168</v>
      </c>
      <c r="D2" s="29" t="s">
        <v>90</v>
      </c>
      <c r="E2" s="3"/>
      <c r="F2" s="3"/>
      <c r="G2" s="3"/>
      <c r="H2" s="3"/>
      <c r="I2" s="3"/>
      <c r="J2" s="30"/>
      <c r="K2" s="3"/>
      <c r="L2" s="30"/>
    </row>
    <row x14ac:dyDescent="0.25" r="3" customHeight="1" ht="18.75">
      <c r="A3" s="31" t="s">
        <v>169</v>
      </c>
      <c r="B3" s="31" t="s">
        <v>170</v>
      </c>
      <c r="C3" s="32" t="s">
        <v>171</v>
      </c>
      <c r="D3" s="29" t="s">
        <v>144</v>
      </c>
      <c r="E3" s="3"/>
      <c r="F3" s="3"/>
      <c r="G3" s="3"/>
      <c r="H3" s="3"/>
      <c r="I3" s="3"/>
      <c r="J3" s="30"/>
      <c r="K3" s="3"/>
      <c r="L3" s="30"/>
    </row>
    <row x14ac:dyDescent="0.25" r="4" customHeight="1" ht="18.75">
      <c r="A4" s="33"/>
      <c r="B4" s="33"/>
      <c r="C4" s="32" t="s">
        <v>172</v>
      </c>
      <c r="D4" s="29" t="s">
        <v>129</v>
      </c>
      <c r="E4" s="3"/>
      <c r="F4" s="3"/>
      <c r="G4" s="3"/>
      <c r="H4" s="3"/>
      <c r="I4" s="3"/>
      <c r="J4" s="30"/>
      <c r="K4" s="3"/>
      <c r="L4" s="30"/>
    </row>
    <row x14ac:dyDescent="0.25" r="5" customHeight="1" ht="18.75">
      <c r="A5" s="33"/>
      <c r="B5" s="34"/>
      <c r="C5" s="35" t="s">
        <v>173</v>
      </c>
      <c r="D5" s="32" t="s">
        <v>174</v>
      </c>
      <c r="E5" s="3"/>
      <c r="F5" s="3"/>
      <c r="G5" s="3"/>
      <c r="H5" s="3"/>
      <c r="I5" s="3"/>
      <c r="J5" s="30"/>
      <c r="K5" s="3"/>
      <c r="L5" s="30"/>
    </row>
    <row x14ac:dyDescent="0.25" r="6" customHeight="1" ht="18.75">
      <c r="A6" s="36"/>
      <c r="B6" s="37"/>
      <c r="C6" s="38" t="s">
        <v>175</v>
      </c>
      <c r="D6" s="32" t="s">
        <v>176</v>
      </c>
      <c r="E6" s="3"/>
      <c r="F6" s="3"/>
      <c r="G6" s="3"/>
      <c r="H6" s="3"/>
      <c r="I6" s="3"/>
      <c r="J6" s="30"/>
      <c r="K6" s="3"/>
      <c r="L6" s="30"/>
    </row>
    <row x14ac:dyDescent="0.25" r="7" customHeight="1" ht="18.75">
      <c r="A7" s="31" t="s">
        <v>177</v>
      </c>
      <c r="B7" s="31" t="s">
        <v>178</v>
      </c>
      <c r="C7" s="39" t="s">
        <v>171</v>
      </c>
      <c r="D7" s="29" t="s">
        <v>144</v>
      </c>
      <c r="E7" s="3"/>
      <c r="F7" s="3"/>
      <c r="G7" s="3"/>
      <c r="H7" s="3"/>
      <c r="I7" s="3"/>
      <c r="J7" s="30"/>
      <c r="K7" s="3"/>
      <c r="L7" s="30"/>
    </row>
    <row x14ac:dyDescent="0.25" r="8" customHeight="1" ht="18.75">
      <c r="A8" s="33"/>
      <c r="B8" s="34"/>
      <c r="C8" s="40" t="s">
        <v>172</v>
      </c>
      <c r="D8" s="29" t="s">
        <v>129</v>
      </c>
      <c r="E8" s="3"/>
      <c r="F8" s="3"/>
      <c r="G8" s="3"/>
      <c r="H8" s="3"/>
      <c r="I8" s="3"/>
      <c r="J8" s="30"/>
      <c r="K8" s="3"/>
      <c r="L8" s="30"/>
    </row>
    <row x14ac:dyDescent="0.25" r="9" customHeight="1" ht="18.75">
      <c r="A9" s="33"/>
      <c r="B9" s="34"/>
      <c r="C9" s="40" t="s">
        <v>173</v>
      </c>
      <c r="D9" s="32" t="s">
        <v>174</v>
      </c>
      <c r="E9" s="3"/>
      <c r="F9" s="3"/>
      <c r="G9" s="3"/>
      <c r="H9" s="3"/>
      <c r="I9" s="3"/>
      <c r="J9" s="30"/>
      <c r="K9" s="3"/>
      <c r="L9" s="30"/>
    </row>
    <row x14ac:dyDescent="0.25" r="10" customHeight="1" ht="18.75">
      <c r="A10" s="36"/>
      <c r="B10" s="37"/>
      <c r="C10" s="41" t="s">
        <v>175</v>
      </c>
      <c r="D10" s="32" t="s">
        <v>176</v>
      </c>
      <c r="E10" s="3"/>
      <c r="F10" s="3"/>
      <c r="G10" s="3"/>
      <c r="H10" s="3"/>
      <c r="I10" s="3"/>
      <c r="J10" s="30"/>
      <c r="K10" s="3"/>
      <c r="L10" s="30"/>
    </row>
    <row x14ac:dyDescent="0.25" r="11" customHeight="1" ht="18.75">
      <c r="A11" s="31" t="s">
        <v>179</v>
      </c>
      <c r="B11" s="42" t="s">
        <v>180</v>
      </c>
      <c r="C11" s="40" t="s">
        <v>171</v>
      </c>
      <c r="D11" s="29" t="s">
        <v>144</v>
      </c>
      <c r="E11" s="3"/>
      <c r="F11" s="3"/>
      <c r="G11" s="3"/>
      <c r="H11" s="3"/>
      <c r="I11" s="3"/>
      <c r="J11" s="30"/>
      <c r="K11" s="3"/>
      <c r="L11" s="30"/>
    </row>
    <row x14ac:dyDescent="0.25" r="12" customHeight="1" ht="18.75">
      <c r="A12" s="33"/>
      <c r="B12" s="34"/>
      <c r="C12" s="40" t="s">
        <v>172</v>
      </c>
      <c r="D12" s="29" t="s">
        <v>129</v>
      </c>
      <c r="E12" s="3"/>
      <c r="F12" s="3"/>
      <c r="G12" s="3"/>
      <c r="H12" s="3"/>
      <c r="I12" s="3"/>
      <c r="J12" s="30"/>
      <c r="K12" s="3"/>
      <c r="L12" s="30"/>
    </row>
    <row x14ac:dyDescent="0.25" r="13" customHeight="1" ht="18.75">
      <c r="A13" s="33"/>
      <c r="B13" s="34"/>
      <c r="C13" s="40" t="s">
        <v>173</v>
      </c>
      <c r="D13" s="32" t="s">
        <v>174</v>
      </c>
      <c r="E13" s="3"/>
      <c r="F13" s="3"/>
      <c r="G13" s="3"/>
      <c r="H13" s="3"/>
      <c r="I13" s="3"/>
      <c r="J13" s="30"/>
      <c r="K13" s="3"/>
      <c r="L13" s="30"/>
    </row>
    <row x14ac:dyDescent="0.25" r="14" customHeight="1" ht="18.75">
      <c r="A14" s="36"/>
      <c r="B14" s="37"/>
      <c r="C14" s="43" t="s">
        <v>175</v>
      </c>
      <c r="D14" s="32" t="s">
        <v>176</v>
      </c>
      <c r="E14" s="3"/>
      <c r="F14" s="3"/>
      <c r="G14" s="3"/>
      <c r="H14" s="3"/>
      <c r="I14" s="3"/>
      <c r="J14" s="30"/>
      <c r="K14" s="3"/>
      <c r="L14" s="30"/>
    </row>
    <row x14ac:dyDescent="0.25" r="15" customHeight="1" ht="18.75" customFormat="1" s="1">
      <c r="A15" s="44"/>
      <c r="B15" s="26"/>
      <c r="C15" s="27"/>
      <c r="D15" s="27"/>
      <c r="E15" s="27"/>
      <c r="F15" s="27"/>
      <c r="G15" s="27"/>
      <c r="H15" s="27"/>
      <c r="I15" s="27"/>
      <c r="J15" s="28"/>
      <c r="K15" s="27"/>
      <c r="L15" s="28"/>
    </row>
    <row x14ac:dyDescent="0.25" r="16" customHeight="1" ht="18.75" customFormat="1" s="1">
      <c r="A16" s="25" t="s">
        <v>181</v>
      </c>
      <c r="B16" s="26"/>
      <c r="C16" s="27"/>
      <c r="D16" s="27"/>
      <c r="E16" s="27"/>
      <c r="F16" s="27"/>
      <c r="G16" s="27"/>
      <c r="H16" s="27"/>
      <c r="I16" s="27"/>
      <c r="J16" s="28"/>
      <c r="K16" s="27"/>
      <c r="L16" s="28"/>
    </row>
    <row x14ac:dyDescent="0.25" r="17" customHeight="1" ht="18.75">
      <c r="A17" s="29" t="s">
        <v>2</v>
      </c>
      <c r="B17" s="29" t="s">
        <v>167</v>
      </c>
      <c r="C17" s="29" t="s">
        <v>168</v>
      </c>
      <c r="D17" s="29" t="s">
        <v>182</v>
      </c>
      <c r="E17" s="3"/>
      <c r="F17" s="3"/>
      <c r="G17" s="3"/>
      <c r="H17" s="3"/>
      <c r="I17" s="3"/>
      <c r="J17" s="30"/>
      <c r="K17" s="3"/>
      <c r="L17" s="30"/>
    </row>
    <row x14ac:dyDescent="0.25" r="18" customHeight="1" ht="18.75">
      <c r="A18" s="45" t="s">
        <v>183</v>
      </c>
      <c r="B18" s="45" t="s">
        <v>184</v>
      </c>
      <c r="C18" s="45" t="s">
        <v>185</v>
      </c>
      <c r="D18" s="45" t="s">
        <v>186</v>
      </c>
      <c r="E18" s="3"/>
      <c r="F18" s="3"/>
      <c r="G18" s="3"/>
      <c r="H18" s="3"/>
      <c r="I18" s="3"/>
      <c r="J18" s="30"/>
      <c r="K18" s="3"/>
      <c r="L18" s="30"/>
    </row>
    <row x14ac:dyDescent="0.25" r="19" customHeight="1" ht="18.75">
      <c r="A19" s="31" t="s">
        <v>187</v>
      </c>
      <c r="B19" s="31" t="s">
        <v>188</v>
      </c>
      <c r="C19" s="32" t="s">
        <v>189</v>
      </c>
      <c r="D19" s="32" t="s">
        <v>190</v>
      </c>
      <c r="E19" s="3"/>
      <c r="F19" s="3"/>
      <c r="G19" s="3"/>
      <c r="H19" s="3"/>
      <c r="I19" s="3"/>
      <c r="J19" s="30"/>
      <c r="K19" s="3"/>
      <c r="L19" s="30"/>
    </row>
    <row x14ac:dyDescent="0.25" r="20" customHeight="1" ht="18.75">
      <c r="A20" s="36"/>
      <c r="B20" s="36"/>
      <c r="C20" s="32" t="s">
        <v>191</v>
      </c>
      <c r="D20" s="32" t="s">
        <v>192</v>
      </c>
      <c r="E20" s="3"/>
      <c r="F20" s="3"/>
      <c r="G20" s="3"/>
      <c r="H20" s="3"/>
      <c r="I20" s="3"/>
      <c r="J20" s="30"/>
      <c r="K20" s="3"/>
      <c r="L20" s="30"/>
    </row>
    <row x14ac:dyDescent="0.25" r="21" customHeight="1" ht="18.75" customFormat="1" s="1">
      <c r="A21" s="44"/>
      <c r="B21" s="26"/>
      <c r="C21" s="27"/>
      <c r="D21" s="27"/>
      <c r="E21" s="27"/>
      <c r="F21" s="27"/>
      <c r="G21" s="27"/>
      <c r="H21" s="27"/>
      <c r="I21" s="27"/>
      <c r="J21" s="28"/>
      <c r="K21" s="27"/>
      <c r="L21" s="28"/>
    </row>
    <row x14ac:dyDescent="0.25" r="22" customHeight="1" ht="18.75">
      <c r="A22" s="25" t="s">
        <v>193</v>
      </c>
      <c r="B22" s="14"/>
      <c r="C22" s="14"/>
      <c r="D22" s="14"/>
      <c r="E22" s="3"/>
      <c r="F22" s="3"/>
      <c r="G22" s="3"/>
      <c r="H22" s="3"/>
      <c r="I22" s="3"/>
      <c r="J22" s="30"/>
      <c r="K22" s="3"/>
      <c r="L22" s="30"/>
    </row>
    <row x14ac:dyDescent="0.25" r="23" customHeight="1" ht="18.75">
      <c r="A23" s="29" t="s">
        <v>2</v>
      </c>
      <c r="B23" s="29" t="s">
        <v>167</v>
      </c>
      <c r="C23" s="29" t="s">
        <v>168</v>
      </c>
      <c r="D23" s="29" t="s">
        <v>182</v>
      </c>
      <c r="E23" s="3"/>
      <c r="F23" s="3"/>
      <c r="G23" s="3"/>
      <c r="H23" s="3"/>
      <c r="I23" s="3"/>
      <c r="J23" s="30"/>
      <c r="K23" s="3"/>
      <c r="L23" s="30"/>
    </row>
    <row x14ac:dyDescent="0.25" r="24" customHeight="1" ht="18.75">
      <c r="A24" s="46" t="s">
        <v>194</v>
      </c>
      <c r="B24" s="31" t="s">
        <v>195</v>
      </c>
      <c r="C24" s="29"/>
      <c r="D24" s="47"/>
      <c r="E24" s="10">
        <f>SUBSTITUTE(TRIM(MID(SUBSTITUTE(SUBSTITUTE(INDIRECT(H24),"x,y,z","XYZ"),",",REPT(" ", LEN(INDIRECT(H24)))),(ROW(INDIRECT(I24))-ROW(INDIRECT(H24))+1)*LEN(INDIRECT(H24))-LEN(INDIRECT(H24))+1,LEN(INDIRECT(H24)))),"XYZ","x,y,z")</f>
      </c>
      <c r="F24" s="10">
        <f>IF(ISTEXT(C24), ADDRESS(ROW(C24), COLUMN(C24)+1, 1), "")</f>
      </c>
      <c r="G24" s="10">
        <f>IF(ISTEXT(C24), ADDRESS(ROW(C24), COLUMN(C24)+1,4 ), "")</f>
      </c>
      <c r="H24" s="10">
        <f>IF(F24&lt;&gt;"", F24, H25)</f>
      </c>
      <c r="I24" s="10">
        <f>IF(G24=ADDRESS(ROW(INDIRECT(H24)),COLUMN(INDIRECT(H24)),4),ADDRESS(ROW(I24)+L24,COLUMN(I24),4),ADDRESS(ROW(INDIRECT(I25))-1,COLUMN(I24),4))</f>
      </c>
      <c r="J24" s="48">
        <f>IF(F24&lt;&gt;"",IF(H24=H23,2,3),1)</f>
      </c>
      <c r="K24" s="10">
        <f>SUBSTITUTE(C24,"x,y,z","XYZ")</f>
      </c>
      <c r="L24" s="48">
        <f>IF(LEN(K24) - LEN(SUBSTITUTE(K24, ",", ""))&gt;0,LEN(K24) - LEN(SUBSTITUTE(K24, ",", "")),0)</f>
      </c>
    </row>
    <row x14ac:dyDescent="0.25" r="25" customHeight="1" ht="18.75">
      <c r="A25" s="49"/>
      <c r="B25" s="33"/>
      <c r="C25" s="29"/>
      <c r="D25" s="47"/>
      <c r="E25" s="10">
        <f>SUBSTITUTE(TRIM(MID(SUBSTITUTE(SUBSTITUTE(INDIRECT(H25),"x,y,z","XYZ"),",",REPT(" ", LEN(INDIRECT(H25)))),(ROW(INDIRECT(I25))-ROW(INDIRECT(H25))+1)*LEN(INDIRECT(H25))-LEN(INDIRECT(H25))+1,LEN(INDIRECT(H25)))),"XYZ","x,y,z")</f>
      </c>
      <c r="F25" s="10">
        <f>IF(ISTEXT(C25), ADDRESS(ROW(C25), COLUMN(C25)+1, 1), "")</f>
      </c>
      <c r="G25" s="10">
        <f>IF(ISTEXT(C25), ADDRESS(ROW(C25), COLUMN(C25)+1,4 ), "")</f>
      </c>
      <c r="H25" s="10">
        <f>IF(F25&lt;&gt;"", F25, H26)</f>
      </c>
      <c r="I25" s="10">
        <f>IF(G25=ADDRESS(ROW(INDIRECT(H25)),COLUMN(INDIRECT(H25)),4),ADDRESS(ROW(I25)+L25,COLUMN(I25),4),ADDRESS(ROW(INDIRECT(I26))-1,COLUMN(I25),4))</f>
      </c>
      <c r="J25" s="48">
        <f>IF(F25&lt;&gt;"",IF(H25=H24,2,3),1)</f>
      </c>
      <c r="K25" s="10">
        <f>SUBSTITUTE(C25,"x,y,z","XYZ")</f>
      </c>
      <c r="L25" s="48">
        <f>IF(LEN(K25) - LEN(SUBSTITUTE(K25, ",", ""))&gt;0,LEN(K25) - LEN(SUBSTITUTE(K25, ",", "")),0)</f>
      </c>
    </row>
    <row x14ac:dyDescent="0.25" r="26" customHeight="1" ht="18.75">
      <c r="A26" s="50"/>
      <c r="B26" s="36"/>
      <c r="C26" s="45" t="s">
        <v>196</v>
      </c>
      <c r="D26" s="51" t="s">
        <v>197</v>
      </c>
      <c r="E26" s="10">
        <f>SUBSTITUTE(TRIM(MID(SUBSTITUTE(SUBSTITUTE(INDIRECT(H26),"x,y,z","XYZ"),",",REPT(" ", LEN(INDIRECT(H26)))),(ROW(INDIRECT(I26))-ROW(INDIRECT(H26))+1)*LEN(INDIRECT(H26))-LEN(INDIRECT(H26))+1,LEN(INDIRECT(H26)))),"XYZ","x,y,z")</f>
      </c>
      <c r="F26" s="10">
        <f>IF(ISTEXT(C26), ADDRESS(ROW(C26), COLUMN(C26)+1, 1), "")</f>
      </c>
      <c r="G26" s="10">
        <f>IF(ISTEXT(C26), ADDRESS(ROW(C26), COLUMN(C26)+1,4 ), "")</f>
      </c>
      <c r="H26" s="10">
        <f>IF(F26&lt;&gt;"", F26, H27)</f>
      </c>
      <c r="I26" s="10">
        <f>IF(G26=ADDRESS(ROW(INDIRECT(H26)),COLUMN(INDIRECT(H26)),4),ADDRESS(ROW(I26)+L26,COLUMN(I26),4),ADDRESS(ROW(INDIRECT(I27))-1,COLUMN(I26),4))</f>
      </c>
      <c r="J26" s="48">
        <f>IF(F26&lt;&gt;"",IF(H26=H25,2,3),1)</f>
      </c>
      <c r="K26" s="10">
        <f>SUBSTITUTE(C26,"x,y,z","XYZ")</f>
      </c>
      <c r="L26" s="48">
        <f>IF(LEN(K26) - LEN(SUBSTITUTE(K26, ",", ""))&gt;0,LEN(K26) - LEN(SUBSTITUTE(K26, ",", "")),0)</f>
      </c>
    </row>
    <row x14ac:dyDescent="0.25" r="27" customHeight="1" ht="18.75">
      <c r="A27" s="52" t="s">
        <v>198</v>
      </c>
      <c r="B27" s="31" t="s">
        <v>199</v>
      </c>
      <c r="C27" s="45"/>
      <c r="D27" s="51"/>
      <c r="E27" s="10">
        <f>SUBSTITUTE(TRIM(MID(SUBSTITUTE(SUBSTITUTE(INDIRECT(H27),"x,y,z","XYZ"),",",REPT(" ", LEN(INDIRECT(H27)))),(ROW(INDIRECT(I27))-ROW(INDIRECT(H27))+1)*LEN(INDIRECT(H27))-LEN(INDIRECT(H27))+1,LEN(INDIRECT(H27)))),"XYZ","x,y,z")</f>
      </c>
      <c r="F27" s="10">
        <f>IF(ISTEXT(C27), ADDRESS(ROW(C27), COLUMN(C27)+1, 1), "")</f>
      </c>
      <c r="G27" s="10">
        <f>IF(ISTEXT(C27), ADDRESS(ROW(C27), COLUMN(C27)+1,4 ), "")</f>
      </c>
      <c r="H27" s="10">
        <f>IF(F27&lt;&gt;"", F27, H28)</f>
      </c>
      <c r="I27" s="10">
        <f>IF(G27=ADDRESS(ROW(INDIRECT(H27)),COLUMN(INDIRECT(H27)),4),ADDRESS(ROW(I27)+L27,COLUMN(I27),4),ADDRESS(ROW(INDIRECT(I28))-1,COLUMN(I27),4))</f>
      </c>
      <c r="J27" s="48">
        <f>IF(F27&lt;&gt;"",IF(H27=H26,2,3),1)</f>
      </c>
      <c r="K27" s="10">
        <f>SUBSTITUTE(C27,"x,y,z","XYZ")</f>
      </c>
      <c r="L27" s="48">
        <f>IF(LEN(K27) - LEN(SUBSTITUTE(K27, ",", ""))&gt;0,LEN(K27) - LEN(SUBSTITUTE(K27, ",", "")),0)</f>
      </c>
    </row>
    <row x14ac:dyDescent="0.25" r="28" customHeight="1" ht="18.75">
      <c r="A28" s="53"/>
      <c r="B28" s="33"/>
      <c r="C28" s="45"/>
      <c r="D28" s="51"/>
      <c r="E28" s="10">
        <f>SUBSTITUTE(TRIM(MID(SUBSTITUTE(SUBSTITUTE(INDIRECT(H28),"x,y,z","XYZ"),",",REPT(" ", LEN(INDIRECT(H28)))),(ROW(INDIRECT(I28))-ROW(INDIRECT(H28))+1)*LEN(INDIRECT(H28))-LEN(INDIRECT(H28))+1,LEN(INDIRECT(H28)))),"XYZ","x,y,z")</f>
      </c>
      <c r="F28" s="10">
        <f>IF(ISTEXT(C28), ADDRESS(ROW(C28), COLUMN(C28)+1, 1), "")</f>
      </c>
      <c r="G28" s="10">
        <f>IF(ISTEXT(C28), ADDRESS(ROW(C28), COLUMN(C28)+1,4 ), "")</f>
      </c>
      <c r="H28" s="10">
        <f>IF(F28&lt;&gt;"", F28, H29)</f>
      </c>
      <c r="I28" s="10">
        <f>IF(G28=ADDRESS(ROW(INDIRECT(H28)),COLUMN(INDIRECT(H28)),4),ADDRESS(ROW(I28)+L28,COLUMN(I28),4),ADDRESS(ROW(INDIRECT(I29))-1,COLUMN(I28),4))</f>
      </c>
      <c r="J28" s="48">
        <f>IF(F28&lt;&gt;"",IF(H28=H27,2,3),1)</f>
      </c>
      <c r="K28" s="10">
        <f>SUBSTITUTE(C28,"x,y,z","XYZ")</f>
      </c>
      <c r="L28" s="48">
        <f>IF(LEN(K28) - LEN(SUBSTITUTE(K28, ",", ""))&gt;0,LEN(K28) - LEN(SUBSTITUTE(K28, ",", "")),0)</f>
      </c>
    </row>
    <row x14ac:dyDescent="0.25" r="29" customHeight="1" ht="18.75">
      <c r="A29" s="54"/>
      <c r="B29" s="36"/>
      <c r="C29" s="45" t="s">
        <v>196</v>
      </c>
      <c r="D29" s="51" t="s">
        <v>197</v>
      </c>
      <c r="E29" s="10">
        <f>SUBSTITUTE(TRIM(MID(SUBSTITUTE(SUBSTITUTE(INDIRECT(H29),"x,y,z","XYZ"),",",REPT(" ", LEN(INDIRECT(H29)))),(ROW(INDIRECT(I29))-ROW(INDIRECT(H29))+1)*LEN(INDIRECT(H29))-LEN(INDIRECT(H29))+1,LEN(INDIRECT(H29)))),"XYZ","x,y,z")</f>
      </c>
      <c r="F29" s="10">
        <f>IF(ISTEXT(C29), ADDRESS(ROW(C29), COLUMN(C29)+1, 1), "")</f>
      </c>
      <c r="G29" s="10">
        <f>IF(ISTEXT(C29), ADDRESS(ROW(C29), COLUMN(C29)+1,4 ), "")</f>
      </c>
      <c r="H29" s="10">
        <f>IF(F29&lt;&gt;"", F29, H30)</f>
      </c>
      <c r="I29" s="10">
        <f>IF(G29=ADDRESS(ROW(INDIRECT(H29)),COLUMN(INDIRECT(H29)),4),ADDRESS(ROW(I29)+L29,COLUMN(I29),4),ADDRESS(ROW(INDIRECT(I30))-1,COLUMN(I29),4))</f>
      </c>
      <c r="J29" s="48">
        <f>IF(F29&lt;&gt;"",IF(H29=H28,2,3),1)</f>
      </c>
      <c r="K29" s="10">
        <f>SUBSTITUTE(C29,"x,y,z","XYZ")</f>
      </c>
      <c r="L29" s="48">
        <f>IF(LEN(K29) - LEN(SUBSTITUTE(K29, ",", ""))&gt;0,LEN(K29) - LEN(SUBSTITUTE(K29, ",", "")),0)</f>
      </c>
    </row>
    <row x14ac:dyDescent="0.25" r="30" customHeight="1" ht="18.75">
      <c r="A30" s="52" t="s">
        <v>200</v>
      </c>
      <c r="B30" s="31" t="s">
        <v>201</v>
      </c>
      <c r="C30" s="45"/>
      <c r="D30" s="51"/>
      <c r="E30" s="10">
        <f>SUBSTITUTE(TRIM(MID(SUBSTITUTE(SUBSTITUTE(INDIRECT(H30),"x,y,z","XYZ"),",",REPT(" ", LEN(INDIRECT(H30)))),(ROW(INDIRECT(I30))-ROW(INDIRECT(H30))+1)*LEN(INDIRECT(H30))-LEN(INDIRECT(H30))+1,LEN(INDIRECT(H30)))),"XYZ","x,y,z")</f>
      </c>
      <c r="F30" s="10">
        <f>IF(ISTEXT(C30), ADDRESS(ROW(C30), COLUMN(C30)+1, 1), "")</f>
      </c>
      <c r="G30" s="10">
        <f>IF(ISTEXT(C30), ADDRESS(ROW(C30), COLUMN(C30)+1,4 ), "")</f>
      </c>
      <c r="H30" s="10">
        <f>IF(F30&lt;&gt;"", F30, H31)</f>
      </c>
      <c r="I30" s="10">
        <f>IF(G30=ADDRESS(ROW(INDIRECT(H30)),COLUMN(INDIRECT(H30)),4),ADDRESS(ROW(I30)+L30,COLUMN(I30),4),ADDRESS(ROW(INDIRECT(I31))-1,COLUMN(I30),4))</f>
      </c>
      <c r="J30" s="48">
        <f>IF(F30&lt;&gt;"",IF(H30=H29,2,3),1)</f>
      </c>
      <c r="K30" s="10">
        <f>SUBSTITUTE(C30,"x,y,z","XYZ")</f>
      </c>
      <c r="L30" s="48">
        <f>IF(LEN(K30) - LEN(SUBSTITUTE(K30, ",", ""))&gt;0,LEN(K30) - LEN(SUBSTITUTE(K30, ",", "")),0)</f>
      </c>
    </row>
    <row x14ac:dyDescent="0.25" r="31" customHeight="1" ht="18.75">
      <c r="A31" s="53"/>
      <c r="B31" s="33"/>
      <c r="C31" s="45"/>
      <c r="D31" s="51"/>
      <c r="E31" s="10">
        <f>SUBSTITUTE(TRIM(MID(SUBSTITUTE(SUBSTITUTE(INDIRECT(H31),"x,y,z","XYZ"),",",REPT(" ", LEN(INDIRECT(H31)))),(ROW(INDIRECT(I31))-ROW(INDIRECT(H31))+1)*LEN(INDIRECT(H31))-LEN(INDIRECT(H31))+1,LEN(INDIRECT(H31)))),"XYZ","x,y,z")</f>
      </c>
      <c r="F31" s="10">
        <f>IF(ISTEXT(C31), ADDRESS(ROW(C31), COLUMN(C31)+1, 1), "")</f>
      </c>
      <c r="G31" s="10">
        <f>IF(ISTEXT(C31), ADDRESS(ROW(C31), COLUMN(C31)+1,4 ), "")</f>
      </c>
      <c r="H31" s="10">
        <f>IF(F31&lt;&gt;"", F31, H32)</f>
      </c>
      <c r="I31" s="10">
        <f>IF(G31=ADDRESS(ROW(INDIRECT(H31)),COLUMN(INDIRECT(H31)),4),ADDRESS(ROW(I31)+L31,COLUMN(I31),4),ADDRESS(ROW(INDIRECT(I32))-1,COLUMN(I31),4))</f>
      </c>
      <c r="J31" s="48">
        <f>IF(F31&lt;&gt;"",IF(H31=H30,2,3),1)</f>
      </c>
      <c r="K31" s="10">
        <f>SUBSTITUTE(C31,"x,y,z","XYZ")</f>
      </c>
      <c r="L31" s="48">
        <f>IF(LEN(K31) - LEN(SUBSTITUTE(K31, ",", ""))&gt;0,LEN(K31) - LEN(SUBSTITUTE(K31, ",", "")),0)</f>
      </c>
    </row>
    <row x14ac:dyDescent="0.25" r="32" customHeight="1" ht="18.75">
      <c r="A32" s="54"/>
      <c r="B32" s="36"/>
      <c r="C32" s="45" t="s">
        <v>196</v>
      </c>
      <c r="D32" s="51" t="s">
        <v>197</v>
      </c>
      <c r="E32" s="10">
        <f>SUBSTITUTE(TRIM(MID(SUBSTITUTE(SUBSTITUTE(INDIRECT(H32),"x,y,z","XYZ"),",",REPT(" ", LEN(INDIRECT(H32)))),(ROW(INDIRECT(I32))-ROW(INDIRECT(H32))+1)*LEN(INDIRECT(H32))-LEN(INDIRECT(H32))+1,LEN(INDIRECT(H32)))),"XYZ","x,y,z")</f>
      </c>
      <c r="F32" s="10">
        <f>IF(ISTEXT(C32), ADDRESS(ROW(C32), COLUMN(C32)+1, 1), "")</f>
      </c>
      <c r="G32" s="10">
        <f>IF(ISTEXT(C32), ADDRESS(ROW(C32), COLUMN(C32)+1,4 ), "")</f>
      </c>
      <c r="H32" s="10">
        <f>IF(F32&lt;&gt;"", F32, H33)</f>
      </c>
      <c r="I32" s="10">
        <f>IF(G32=ADDRESS(ROW(INDIRECT(H32)),COLUMN(INDIRECT(H32)),4),ADDRESS(ROW(I32)+L32,COLUMN(I32),4),ADDRESS(ROW(INDIRECT(I33))-1,COLUMN(I32),4))</f>
      </c>
      <c r="J32" s="48">
        <f>IF(F32&lt;&gt;"",IF(H32=H31,2,3),1)</f>
      </c>
      <c r="K32" s="10">
        <f>SUBSTITUTE(C32,"x,y,z","XYZ")</f>
      </c>
      <c r="L32" s="48">
        <f>IF(LEN(K32) - LEN(SUBSTITUTE(K32, ",", ""))&gt;0,LEN(K32) - LEN(SUBSTITUTE(K32, ",", "")),0)</f>
      </c>
    </row>
    <row x14ac:dyDescent="0.25" r="33" customHeight="1" ht="18.75">
      <c r="A33" s="52" t="s">
        <v>202</v>
      </c>
      <c r="B33" s="31" t="s">
        <v>203</v>
      </c>
      <c r="C33" s="45"/>
      <c r="D33" s="51"/>
      <c r="E33" s="10">
        <f>SUBSTITUTE(TRIM(MID(SUBSTITUTE(SUBSTITUTE(INDIRECT(H33),"x,y,z","XYZ"),",",REPT(" ", LEN(INDIRECT(H33)))),(ROW(INDIRECT(I33))-ROW(INDIRECT(H33))+1)*LEN(INDIRECT(H33))-LEN(INDIRECT(H33))+1,LEN(INDIRECT(H33)))),"XYZ","x,y,z")</f>
      </c>
      <c r="F33" s="10">
        <f>IF(ISTEXT(C33), ADDRESS(ROW(C33), COLUMN(C33)+1, 1), "")</f>
      </c>
      <c r="G33" s="10">
        <f>IF(ISTEXT(C33), ADDRESS(ROW(C33), COLUMN(C33)+1,4 ), "")</f>
      </c>
      <c r="H33" s="10">
        <f>IF(F33&lt;&gt;"", F33, H34)</f>
      </c>
      <c r="I33" s="10">
        <f>IF(G33=ADDRESS(ROW(INDIRECT(H33)),COLUMN(INDIRECT(H33)),4),ADDRESS(ROW(I33)+L33,COLUMN(I33),4),ADDRESS(ROW(INDIRECT(I34))-1,COLUMN(I33),4))</f>
      </c>
      <c r="J33" s="48">
        <f>IF(F33&lt;&gt;"",IF(H33=H32,2,3),1)</f>
      </c>
      <c r="K33" s="10">
        <f>SUBSTITUTE(C33,"x,y,z","XYZ")</f>
      </c>
      <c r="L33" s="48">
        <f>IF(LEN(K33) - LEN(SUBSTITUTE(K33, ",", ""))&gt;0,LEN(K33) - LEN(SUBSTITUTE(K33, ",", "")),0)</f>
      </c>
    </row>
    <row x14ac:dyDescent="0.25" r="34" customHeight="1" ht="18.75">
      <c r="A34" s="53"/>
      <c r="B34" s="33"/>
      <c r="C34" s="45"/>
      <c r="D34" s="51"/>
      <c r="E34" s="10">
        <f>SUBSTITUTE(TRIM(MID(SUBSTITUTE(SUBSTITUTE(INDIRECT(H34),"x,y,z","XYZ"),",",REPT(" ", LEN(INDIRECT(H34)))),(ROW(INDIRECT(I34))-ROW(INDIRECT(H34))+1)*LEN(INDIRECT(H34))-LEN(INDIRECT(H34))+1,LEN(INDIRECT(H34)))),"XYZ","x,y,z")</f>
      </c>
      <c r="F34" s="10">
        <f>IF(ISTEXT(C34), ADDRESS(ROW(C34), COLUMN(C34)+1, 1), "")</f>
      </c>
      <c r="G34" s="10">
        <f>IF(ISTEXT(C34), ADDRESS(ROW(C34), COLUMN(C34)+1,4 ), "")</f>
      </c>
      <c r="H34" s="10">
        <f>IF(F34&lt;&gt;"", F34, H35)</f>
      </c>
      <c r="I34" s="10">
        <f>IF(G34=ADDRESS(ROW(INDIRECT(H34)),COLUMN(INDIRECT(H34)),4),ADDRESS(ROW(I34)+L34,COLUMN(I34),4),ADDRESS(ROW(INDIRECT(I35))-1,COLUMN(I34),4))</f>
      </c>
      <c r="J34" s="48">
        <f>IF(F34&lt;&gt;"",IF(H34=H33,2,3),1)</f>
      </c>
      <c r="K34" s="10">
        <f>SUBSTITUTE(C34,"x,y,z","XYZ")</f>
      </c>
      <c r="L34" s="48">
        <f>IF(LEN(K34) - LEN(SUBSTITUTE(K34, ",", ""))&gt;0,LEN(K34) - LEN(SUBSTITUTE(K34, ",", "")),0)</f>
      </c>
    </row>
    <row x14ac:dyDescent="0.25" r="35" customHeight="1" ht="18.75">
      <c r="A35" s="54"/>
      <c r="B35" s="36"/>
      <c r="C35" s="45" t="s">
        <v>196</v>
      </c>
      <c r="D35" s="51" t="s">
        <v>197</v>
      </c>
      <c r="E35" s="10">
        <f>SUBSTITUTE(TRIM(MID(SUBSTITUTE(SUBSTITUTE(INDIRECT(H35),"x,y,z","XYZ"),",",REPT(" ", LEN(INDIRECT(H35)))),(ROW(INDIRECT(I35))-ROW(INDIRECT(H35))+1)*LEN(INDIRECT(H35))-LEN(INDIRECT(H35))+1,LEN(INDIRECT(H35)))),"XYZ","x,y,z")</f>
      </c>
      <c r="F35" s="10">
        <f>IF(ISTEXT(C35), ADDRESS(ROW(C35), COLUMN(C35)+1, 1), "")</f>
      </c>
      <c r="G35" s="10">
        <f>IF(ISTEXT(C35), ADDRESS(ROW(C35), COLUMN(C35)+1,4 ), "")</f>
      </c>
      <c r="H35" s="10">
        <f>IF(F35&lt;&gt;"", F35, H36)</f>
      </c>
      <c r="I35" s="10">
        <f>IF(G35=ADDRESS(ROW(INDIRECT(H35)),COLUMN(INDIRECT(H35)),4),ADDRESS(ROW(I35)+L35,COLUMN(I35),4),ADDRESS(ROW(INDIRECT(I36))-1,COLUMN(I35),4))</f>
      </c>
      <c r="J35" s="48">
        <f>IF(F35&lt;&gt;"",IF(H35=H34,2,3),1)</f>
      </c>
      <c r="K35" s="10">
        <f>SUBSTITUTE(C35,"x,y,z","XYZ")</f>
      </c>
      <c r="L35" s="48">
        <f>IF(LEN(K35) - LEN(SUBSTITUTE(K35, ",", ""))&gt;0,LEN(K35) - LEN(SUBSTITUTE(K35, ",", "")),0)</f>
      </c>
    </row>
    <row x14ac:dyDescent="0.25" r="36" customHeight="1" ht="18.75">
      <c r="A36" s="52" t="s">
        <v>204</v>
      </c>
      <c r="B36" s="31" t="s">
        <v>205</v>
      </c>
      <c r="C36" s="45"/>
      <c r="D36" s="51"/>
      <c r="E36" s="10">
        <f>SUBSTITUTE(TRIM(MID(SUBSTITUTE(SUBSTITUTE(INDIRECT(H36),"x,y,z","XYZ"),",",REPT(" ", LEN(INDIRECT(H36)))),(ROW(INDIRECT(I36))-ROW(INDIRECT(H36))+1)*LEN(INDIRECT(H36))-LEN(INDIRECT(H36))+1,LEN(INDIRECT(H36)))),"XYZ","x,y,z")</f>
      </c>
      <c r="F36" s="10">
        <f>IF(ISTEXT(C36), ADDRESS(ROW(C36), COLUMN(C36)+1, 1), "")</f>
      </c>
      <c r="G36" s="10">
        <f>IF(ISTEXT(C36), ADDRESS(ROW(C36), COLUMN(C36)+1,4 ), "")</f>
      </c>
      <c r="H36" s="10">
        <f>IF(F36&lt;&gt;"", F36, H37)</f>
      </c>
      <c r="I36" s="10">
        <f>IF(G36=ADDRESS(ROW(INDIRECT(H36)),COLUMN(INDIRECT(H36)),4),ADDRESS(ROW(I36)+L36,COLUMN(I36),4),ADDRESS(ROW(INDIRECT(I37))-1,COLUMN(I36),4))</f>
      </c>
      <c r="J36" s="48">
        <f>IF(F36&lt;&gt;"",IF(H36=H35,2,3),1)</f>
      </c>
      <c r="K36" s="10">
        <f>SUBSTITUTE(C36,"x,y,z","XYZ")</f>
      </c>
      <c r="L36" s="48">
        <f>IF(LEN(K36) - LEN(SUBSTITUTE(K36, ",", ""))&gt;0,LEN(K36) - LEN(SUBSTITUTE(K36, ",", "")),0)</f>
      </c>
    </row>
    <row x14ac:dyDescent="0.25" r="37" customHeight="1" ht="18.75">
      <c r="A37" s="53"/>
      <c r="B37" s="33"/>
      <c r="C37" s="45"/>
      <c r="D37" s="51"/>
      <c r="E37" s="10">
        <f>SUBSTITUTE(TRIM(MID(SUBSTITUTE(SUBSTITUTE(INDIRECT(H37),"x,y,z","XYZ"),",",REPT(" ", LEN(INDIRECT(H37)))),(ROW(INDIRECT(I37))-ROW(INDIRECT(H37))+1)*LEN(INDIRECT(H37))-LEN(INDIRECT(H37))+1,LEN(INDIRECT(H37)))),"XYZ","x,y,z")</f>
      </c>
      <c r="F37" s="10">
        <f>IF(ISTEXT(C37), ADDRESS(ROW(C37), COLUMN(C37)+1, 1), "")</f>
      </c>
      <c r="G37" s="10">
        <f>IF(ISTEXT(C37), ADDRESS(ROW(C37), COLUMN(C37)+1,4 ), "")</f>
      </c>
      <c r="H37" s="10">
        <f>IF(F37&lt;&gt;"", F37, H38)</f>
      </c>
      <c r="I37" s="10">
        <f>IF(G37=ADDRESS(ROW(INDIRECT(H37)),COLUMN(INDIRECT(H37)),4),ADDRESS(ROW(I37)+L37,COLUMN(I37),4),ADDRESS(ROW(INDIRECT(I38))-1,COLUMN(I37),4))</f>
      </c>
      <c r="J37" s="48">
        <f>IF(F37&lt;&gt;"",IF(H37=H36,2,3),1)</f>
      </c>
      <c r="K37" s="10">
        <f>SUBSTITUTE(C37,"x,y,z","XYZ")</f>
      </c>
      <c r="L37" s="48">
        <f>IF(LEN(K37) - LEN(SUBSTITUTE(K37, ",", ""))&gt;0,LEN(K37) - LEN(SUBSTITUTE(K37, ",", "")),0)</f>
      </c>
    </row>
    <row x14ac:dyDescent="0.25" r="38" customHeight="1" ht="18.75">
      <c r="A38" s="54"/>
      <c r="B38" s="36"/>
      <c r="C38" s="45" t="s">
        <v>206</v>
      </c>
      <c r="D38" s="51" t="s">
        <v>207</v>
      </c>
      <c r="E38" s="10">
        <f>SUBSTITUTE(TRIM(MID(SUBSTITUTE(SUBSTITUTE(INDIRECT(H38),"x,y,z","XYZ"),",",REPT(" ", LEN(INDIRECT(H38)))),(ROW(INDIRECT(I38))-ROW(INDIRECT(H38))+1)*LEN(INDIRECT(H38))-LEN(INDIRECT(H38))+1,LEN(INDIRECT(H38)))),"XYZ","x,y,z")</f>
      </c>
      <c r="F38" s="10">
        <f>IF(ISTEXT(C38), ADDRESS(ROW(C38), COLUMN(C38)+1, 1), "")</f>
      </c>
      <c r="G38" s="10">
        <f>IF(ISTEXT(C38), ADDRESS(ROW(C38), COLUMN(C38)+1,4 ), "")</f>
      </c>
      <c r="H38" s="10">
        <f>IF(F38&lt;&gt;"", F38, H39)</f>
      </c>
      <c r="I38" s="10">
        <f>IF(G38=ADDRESS(ROW(INDIRECT(H38)),COLUMN(INDIRECT(H38)),4),ADDRESS(ROW(I38)+L38,COLUMN(I38),4),ADDRESS(ROW(INDIRECT(I39))-1,COLUMN(I38),4))</f>
      </c>
      <c r="J38" s="48">
        <f>IF(F38&lt;&gt;"",IF(H38=H37,2,3),1)</f>
      </c>
      <c r="K38" s="10">
        <f>SUBSTITUTE(C38,"x,y,z","XYZ")</f>
      </c>
      <c r="L38" s="48">
        <f>IF(LEN(K38) - LEN(SUBSTITUTE(K38, ",", ""))&gt;0,LEN(K38) - LEN(SUBSTITUTE(K38, ",", "")),0)</f>
      </c>
    </row>
    <row x14ac:dyDescent="0.25" r="39" customHeight="1" ht="18.75">
      <c r="A39" s="52" t="s">
        <v>208</v>
      </c>
      <c r="B39" s="31" t="s">
        <v>209</v>
      </c>
      <c r="C39" s="45"/>
      <c r="D39" s="51"/>
      <c r="E39" s="10">
        <f>SUBSTITUTE(TRIM(MID(SUBSTITUTE(SUBSTITUTE(INDIRECT(H39),"x,y,z","XYZ"),",",REPT(" ", LEN(INDIRECT(H39)))),(ROW(INDIRECT(I39))-ROW(INDIRECT(H39))+1)*LEN(INDIRECT(H39))-LEN(INDIRECT(H39))+1,LEN(INDIRECT(H39)))),"XYZ","x,y,z")</f>
      </c>
      <c r="F39" s="10">
        <f>IF(ISTEXT(C39), ADDRESS(ROW(C39), COLUMN(C39)+1, 1), "")</f>
      </c>
      <c r="G39" s="10">
        <f>IF(ISTEXT(C39), ADDRESS(ROW(C39), COLUMN(C39)+1,4 ), "")</f>
      </c>
      <c r="H39" s="10">
        <f>IF(F39&lt;&gt;"", F39, H40)</f>
      </c>
      <c r="I39" s="10">
        <f>IF(G39=ADDRESS(ROW(INDIRECT(H39)),COLUMN(INDIRECT(H39)),4),ADDRESS(ROW(I39)+L39,COLUMN(I39),4),ADDRESS(ROW(INDIRECT(I40))-1,COLUMN(I39),4))</f>
      </c>
      <c r="J39" s="48">
        <f>IF(F39&lt;&gt;"",IF(H39=H38,2,3),1)</f>
      </c>
      <c r="K39" s="10">
        <f>SUBSTITUTE(C39,"x,y,z","XYZ")</f>
      </c>
      <c r="L39" s="48">
        <f>IF(LEN(K39) - LEN(SUBSTITUTE(K39, ",", ""))&gt;0,LEN(K39) - LEN(SUBSTITUTE(K39, ",", "")),0)</f>
      </c>
    </row>
    <row x14ac:dyDescent="0.25" r="40" customHeight="1" ht="18.75">
      <c r="A40" s="53"/>
      <c r="B40" s="33"/>
      <c r="C40" s="45"/>
      <c r="D40" s="51"/>
      <c r="E40" s="10">
        <f>SUBSTITUTE(TRIM(MID(SUBSTITUTE(SUBSTITUTE(INDIRECT(H40),"x,y,z","XYZ"),",",REPT(" ", LEN(INDIRECT(H40)))),(ROW(INDIRECT(I40))-ROW(INDIRECT(H40))+1)*LEN(INDIRECT(H40))-LEN(INDIRECT(H40))+1,LEN(INDIRECT(H40)))),"XYZ","x,y,z")</f>
      </c>
      <c r="F40" s="10">
        <f>IF(ISTEXT(C40), ADDRESS(ROW(C40), COLUMN(C40)+1, 1), "")</f>
      </c>
      <c r="G40" s="10">
        <f>IF(ISTEXT(C40), ADDRESS(ROW(C40), COLUMN(C40)+1,4 ), "")</f>
      </c>
      <c r="H40" s="10">
        <f>IF(F40&lt;&gt;"", F40, H41)</f>
      </c>
      <c r="I40" s="10">
        <f>IF(G40=ADDRESS(ROW(INDIRECT(H40)),COLUMN(INDIRECT(H40)),4),ADDRESS(ROW(I40)+L40,COLUMN(I40),4),ADDRESS(ROW(INDIRECT(I41))-1,COLUMN(I40),4))</f>
      </c>
      <c r="J40" s="48">
        <f>IF(F40&lt;&gt;"",IF(H40=H39,2,3),1)</f>
      </c>
      <c r="K40" s="10">
        <f>SUBSTITUTE(C40,"x,y,z","XYZ")</f>
      </c>
      <c r="L40" s="48">
        <f>IF(LEN(K40) - LEN(SUBSTITUTE(K40, ",", ""))&gt;0,LEN(K40) - LEN(SUBSTITUTE(K40, ",", "")),0)</f>
      </c>
    </row>
    <row x14ac:dyDescent="0.25" r="41" customHeight="1" ht="18.75">
      <c r="A41" s="54"/>
      <c r="B41" s="36"/>
      <c r="C41" s="45" t="s">
        <v>210</v>
      </c>
      <c r="D41" s="51" t="s">
        <v>211</v>
      </c>
      <c r="E41" s="10">
        <f>SUBSTITUTE(TRIM(MID(SUBSTITUTE(SUBSTITUTE(INDIRECT(H41),"x,y,z","XYZ"),",",REPT(" ", LEN(INDIRECT(H41)))),(ROW(INDIRECT(I41))-ROW(INDIRECT(H41))+1)*LEN(INDIRECT(H41))-LEN(INDIRECT(H41))+1,LEN(INDIRECT(H41)))),"XYZ","x,y,z")</f>
      </c>
      <c r="F41" s="10">
        <f>IF(ISTEXT(C41), ADDRESS(ROW(C41), COLUMN(C41)+1, 1), "")</f>
      </c>
      <c r="G41" s="10">
        <f>IF(ISTEXT(C41), ADDRESS(ROW(C41), COLUMN(C41)+1,4 ), "")</f>
      </c>
      <c r="H41" s="10">
        <f>IF(F41&lt;&gt;"", F41, H42)</f>
      </c>
      <c r="I41" s="10">
        <f>IF(G41=ADDRESS(ROW(INDIRECT(H41)),COLUMN(INDIRECT(H41)),4),ADDRESS(ROW(I41)+L41,COLUMN(I41),4),ADDRESS(ROW(INDIRECT(I42))-1,COLUMN(I41),4))</f>
      </c>
      <c r="J41" s="48">
        <f>IF(F41&lt;&gt;"",IF(H41=H40,2,3),1)</f>
      </c>
      <c r="K41" s="10">
        <f>SUBSTITUTE(C41,"x,y,z","XYZ")</f>
      </c>
      <c r="L41" s="48">
        <f>IF(LEN(K41) - LEN(SUBSTITUTE(K41, ",", ""))&gt;0,LEN(K41) - LEN(SUBSTITUTE(K41, ",", "")),0)</f>
      </c>
    </row>
    <row x14ac:dyDescent="0.25" r="42" customHeight="1" ht="18.75">
      <c r="A42" s="52" t="s">
        <v>212</v>
      </c>
      <c r="B42" s="31" t="s">
        <v>213</v>
      </c>
      <c r="C42" s="45"/>
      <c r="D42" s="51"/>
      <c r="E42" s="10">
        <f>SUBSTITUTE(TRIM(MID(SUBSTITUTE(SUBSTITUTE(INDIRECT(H42),"x,y,z","XYZ"),",",REPT(" ", LEN(INDIRECT(H42)))),(ROW(INDIRECT(I42))-ROW(INDIRECT(H42))+1)*LEN(INDIRECT(H42))-LEN(INDIRECT(H42))+1,LEN(INDIRECT(H42)))),"XYZ","x,y,z")</f>
      </c>
      <c r="F42" s="10">
        <f>IF(ISTEXT(C42), ADDRESS(ROW(C42), COLUMN(C42)+1, 1), "")</f>
      </c>
      <c r="G42" s="10">
        <f>IF(ISTEXT(C42), ADDRESS(ROW(C42), COLUMN(C42)+1,4 ), "")</f>
      </c>
      <c r="H42" s="10">
        <f>IF(F42&lt;&gt;"", F42, H43)</f>
      </c>
      <c r="I42" s="10">
        <f>IF(G42=ADDRESS(ROW(INDIRECT(H42)),COLUMN(INDIRECT(H42)),4),ADDRESS(ROW(I42)+L42,COLUMN(I42),4),ADDRESS(ROW(INDIRECT(I43))-1,COLUMN(I42),4))</f>
      </c>
      <c r="J42" s="48">
        <f>IF(F42&lt;&gt;"",IF(H42=H41,2,3),1)</f>
      </c>
      <c r="K42" s="10">
        <f>SUBSTITUTE(C42,"x,y,z","XYZ")</f>
      </c>
      <c r="L42" s="48">
        <f>IF(LEN(K42) - LEN(SUBSTITUTE(K42, ",", ""))&gt;0,LEN(K42) - LEN(SUBSTITUTE(K42, ",", "")),0)</f>
      </c>
    </row>
    <row x14ac:dyDescent="0.25" r="43" customHeight="1" ht="18.75">
      <c r="A43" s="54"/>
      <c r="B43" s="36"/>
      <c r="C43" s="45" t="s">
        <v>214</v>
      </c>
      <c r="D43" s="51" t="s">
        <v>215</v>
      </c>
      <c r="E43" s="10">
        <f>SUBSTITUTE(TRIM(MID(SUBSTITUTE(SUBSTITUTE(INDIRECT(H43),"x,y,z","XYZ"),",",REPT(" ", LEN(INDIRECT(H43)))),(ROW(INDIRECT(I43))-ROW(INDIRECT(H43))+1)*LEN(INDIRECT(H43))-LEN(INDIRECT(H43))+1,LEN(INDIRECT(H43)))),"XYZ","x,y,z")</f>
      </c>
      <c r="F43" s="10">
        <f>IF(ISTEXT(C43), ADDRESS(ROW(C43), COLUMN(C43)+1, 1), "")</f>
      </c>
      <c r="G43" s="10">
        <f>IF(ISTEXT(C43), ADDRESS(ROW(C43), COLUMN(C43)+1,4 ), "")</f>
      </c>
      <c r="H43" s="10">
        <f>IF(F43&lt;&gt;"", F43, H44)</f>
      </c>
      <c r="I43" s="10">
        <f>IF(G43=ADDRESS(ROW(INDIRECT(H43)),COLUMN(INDIRECT(H43)),4),ADDRESS(ROW(I43)+L43,COLUMN(I43),4),ADDRESS(ROW(INDIRECT(I44))-1,COLUMN(I43),4))</f>
      </c>
      <c r="J43" s="48">
        <f>IF(F43&lt;&gt;"",IF(H43=H42,2,3),1)</f>
      </c>
      <c r="K43" s="10">
        <f>SUBSTITUTE(C43,"x,y,z","XYZ")</f>
      </c>
      <c r="L43" s="48">
        <f>IF(LEN(K43) - LEN(SUBSTITUTE(K43, ",", ""))&gt;0,LEN(K43) - LEN(SUBSTITUTE(K43, ",", "")),0)</f>
      </c>
    </row>
    <row x14ac:dyDescent="0.25" r="44" customHeight="1" ht="18.75">
      <c r="A44" s="52" t="s">
        <v>216</v>
      </c>
      <c r="B44" s="31" t="s">
        <v>217</v>
      </c>
      <c r="C44" s="45"/>
      <c r="D44" s="51"/>
      <c r="E44" s="10">
        <f>SUBSTITUTE(TRIM(MID(SUBSTITUTE(SUBSTITUTE(INDIRECT(H44),"x,y,z","XYZ"),",",REPT(" ", LEN(INDIRECT(H44)))),(ROW(INDIRECT(I44))-ROW(INDIRECT(H44))+1)*LEN(INDIRECT(H44))-LEN(INDIRECT(H44))+1,LEN(INDIRECT(H44)))),"XYZ","x,y,z")</f>
      </c>
      <c r="F44" s="10">
        <f>IF(ISTEXT(C44), ADDRESS(ROW(C44), COLUMN(C44)+1, 1), "")</f>
      </c>
      <c r="G44" s="10">
        <f>IF(ISTEXT(C44), ADDRESS(ROW(C44), COLUMN(C44)+1,4 ), "")</f>
      </c>
      <c r="H44" s="10">
        <f>IF(F44&lt;&gt;"", F44, H45)</f>
      </c>
      <c r="I44" s="10">
        <f>IF(G44=ADDRESS(ROW(INDIRECT(H44)),COLUMN(INDIRECT(H44)),4),ADDRESS(ROW(I44)+L44,COLUMN(I44),4),ADDRESS(ROW(INDIRECT(I45))-1,COLUMN(I44),4))</f>
      </c>
      <c r="J44" s="48">
        <f>IF(F44&lt;&gt;"",IF(H44=H43,2,3),1)</f>
      </c>
      <c r="K44" s="10">
        <f>SUBSTITUTE(C44,"x,y,z","XYZ")</f>
      </c>
      <c r="L44" s="48">
        <f>IF(LEN(K44) - LEN(SUBSTITUTE(K44, ",", ""))&gt;0,LEN(K44) - LEN(SUBSTITUTE(K44, ",", "")),0)</f>
      </c>
    </row>
    <row x14ac:dyDescent="0.25" r="45" customHeight="1" ht="18.75">
      <c r="A45" s="54"/>
      <c r="B45" s="36"/>
      <c r="C45" s="45" t="s">
        <v>214</v>
      </c>
      <c r="D45" s="51" t="s">
        <v>215</v>
      </c>
      <c r="E45" s="10">
        <f>SUBSTITUTE(TRIM(MID(SUBSTITUTE(SUBSTITUTE(INDIRECT(H45),"x,y,z","XYZ"),",",REPT(" ", LEN(INDIRECT(H45)))),(ROW(INDIRECT(I45))-ROW(INDIRECT(H45))+1)*LEN(INDIRECT(H45))-LEN(INDIRECT(H45))+1,LEN(INDIRECT(H45)))),"XYZ","x,y,z")</f>
      </c>
      <c r="F45" s="10">
        <f>IF(ISTEXT(C45), ADDRESS(ROW(C45), COLUMN(C45)+1, 1), "")</f>
      </c>
      <c r="G45" s="10">
        <f>IF(ISTEXT(C45), ADDRESS(ROW(C45), COLUMN(C45)+1,4 ), "")</f>
      </c>
      <c r="H45" s="10">
        <f>IF(F45&lt;&gt;"", F45, H46)</f>
      </c>
      <c r="I45" s="10">
        <f>IF(G45=ADDRESS(ROW(INDIRECT(H45)),COLUMN(INDIRECT(H45)),4),ADDRESS(ROW(I45)+L45,COLUMN(I45),4),ADDRESS(ROW(INDIRECT(I46))-1,COLUMN(I45),4))</f>
      </c>
      <c r="J45" s="48">
        <f>IF(F45&lt;&gt;"",IF(H45=H44,2,3),1)</f>
      </c>
      <c r="K45" s="10">
        <f>SUBSTITUTE(C45,"x,y,z","XYZ")</f>
      </c>
      <c r="L45" s="48">
        <f>IF(LEN(K45) - LEN(SUBSTITUTE(K45, ",", ""))&gt;0,LEN(K45) - LEN(SUBSTITUTE(K45, ",", "")),0)</f>
      </c>
    </row>
    <row x14ac:dyDescent="0.25" r="46" customHeight="1" ht="18.75">
      <c r="A46" s="52" t="s">
        <v>218</v>
      </c>
      <c r="B46" s="31" t="s">
        <v>219</v>
      </c>
      <c r="C46" s="45"/>
      <c r="D46" s="51"/>
      <c r="E46" s="10">
        <f>SUBSTITUTE(TRIM(MID(SUBSTITUTE(SUBSTITUTE(INDIRECT(H46),"x,y,z","XYZ"),",",REPT(" ", LEN(INDIRECT(H46)))),(ROW(INDIRECT(I46))-ROW(INDIRECT(H46))+1)*LEN(INDIRECT(H46))-LEN(INDIRECT(H46))+1,LEN(INDIRECT(H46)))),"XYZ","x,y,z")</f>
      </c>
      <c r="F46" s="10">
        <f>IF(ISTEXT(C46), ADDRESS(ROW(C46), COLUMN(C46)+1, 1), "")</f>
      </c>
      <c r="G46" s="10">
        <f>IF(ISTEXT(C46), ADDRESS(ROW(C46), COLUMN(C46)+1,4 ), "")</f>
      </c>
      <c r="H46" s="10">
        <f>IF(F46&lt;&gt;"", F46, H47)</f>
      </c>
      <c r="I46" s="10">
        <f>IF(G46=ADDRESS(ROW(INDIRECT(H46)),COLUMN(INDIRECT(H46)),4),ADDRESS(ROW(I46)+L46,COLUMN(I46),4),ADDRESS(ROW(INDIRECT(I47))-1,COLUMN(I46),4))</f>
      </c>
      <c r="J46" s="48">
        <f>IF(F46&lt;&gt;"",IF(H46=H45,2,3),1)</f>
      </c>
      <c r="K46" s="10">
        <f>SUBSTITUTE(C46,"x,y,z","XYZ")</f>
      </c>
      <c r="L46" s="48">
        <f>IF(LEN(K46) - LEN(SUBSTITUTE(K46, ",", ""))&gt;0,LEN(K46) - LEN(SUBSTITUTE(K46, ",", "")),0)</f>
      </c>
    </row>
    <row x14ac:dyDescent="0.25" r="47" customHeight="1" ht="18.75">
      <c r="A47" s="54"/>
      <c r="B47" s="36"/>
      <c r="C47" s="45" t="s">
        <v>220</v>
      </c>
      <c r="D47" s="51" t="s">
        <v>221</v>
      </c>
      <c r="E47" s="10">
        <f>SUBSTITUTE(TRIM(MID(SUBSTITUTE(SUBSTITUTE(INDIRECT(H47),"x,y,z","XYZ"),",",REPT(" ", LEN(INDIRECT(H47)))),(ROW(INDIRECT(I47))-ROW(INDIRECT(H47))+1)*LEN(INDIRECT(H47))-LEN(INDIRECT(H47))+1,LEN(INDIRECT(H47)))),"XYZ","x,y,z")</f>
      </c>
      <c r="F47" s="10">
        <f>IF(ISTEXT(C47), ADDRESS(ROW(C47), COLUMN(C47)+1, 1), "")</f>
      </c>
      <c r="G47" s="10">
        <f>IF(ISTEXT(C47), ADDRESS(ROW(C47), COLUMN(C47)+1,4 ), "")</f>
      </c>
      <c r="H47" s="10">
        <f>IF(F47&lt;&gt;"", F47, H48)</f>
      </c>
      <c r="I47" s="10">
        <f>IF(G47=ADDRESS(ROW(INDIRECT(H47)),COLUMN(INDIRECT(H47)),4),ADDRESS(ROW(I47)+L47,COLUMN(I47),4),ADDRESS(ROW(INDIRECT(I48))-1,COLUMN(I47),4))</f>
      </c>
      <c r="J47" s="48">
        <f>IF(F47&lt;&gt;"",IF(H47=H46,2,3),1)</f>
      </c>
      <c r="K47" s="10">
        <f>SUBSTITUTE(C47,"x,y,z","XYZ")</f>
      </c>
      <c r="L47" s="48">
        <f>IF(LEN(K47) - LEN(SUBSTITUTE(K47, ",", ""))&gt;0,LEN(K47) - LEN(SUBSTITUTE(K47, ",", "")),0)</f>
      </c>
    </row>
    <row x14ac:dyDescent="0.25" r="48" customHeight="1" ht="18.75">
      <c r="A48" s="52" t="s">
        <v>222</v>
      </c>
      <c r="B48" s="31" t="s">
        <v>223</v>
      </c>
      <c r="C48" s="45"/>
      <c r="D48" s="51"/>
      <c r="E48" s="10">
        <f>SUBSTITUTE(TRIM(MID(SUBSTITUTE(SUBSTITUTE(INDIRECT(H48),"x,y,z","XYZ"),",",REPT(" ", LEN(INDIRECT(H48)))),(ROW(INDIRECT(I48))-ROW(INDIRECT(H48))+1)*LEN(INDIRECT(H48))-LEN(INDIRECT(H48))+1,LEN(INDIRECT(H48)))),"XYZ","x,y,z")</f>
      </c>
      <c r="F48" s="10">
        <f>IF(ISTEXT(C48), ADDRESS(ROW(C48), COLUMN(C48)+1, 1), "")</f>
      </c>
      <c r="G48" s="10">
        <f>IF(ISTEXT(C48), ADDRESS(ROW(C48), COLUMN(C48)+1,4 ), "")</f>
      </c>
      <c r="H48" s="10">
        <f>IF(F48&lt;&gt;"", F48, H49)</f>
      </c>
      <c r="I48" s="10">
        <f>IF(G48=ADDRESS(ROW(INDIRECT(H48)),COLUMN(INDIRECT(H48)),4),ADDRESS(ROW(I48)+L48,COLUMN(I48),4),ADDRESS(ROW(INDIRECT(I49))-1,COLUMN(I48),4))</f>
      </c>
      <c r="J48" s="48">
        <f>IF(F48&lt;&gt;"",IF(H48=H47,2,3),1)</f>
      </c>
      <c r="K48" s="10">
        <f>SUBSTITUTE(C48,"x,y,z","XYZ")</f>
      </c>
      <c r="L48" s="48">
        <f>IF(LEN(K48) - LEN(SUBSTITUTE(K48, ",", ""))&gt;0,LEN(K48) - LEN(SUBSTITUTE(K48, ",", "")),0)</f>
      </c>
    </row>
    <row x14ac:dyDescent="0.25" r="49" customHeight="1" ht="18.75">
      <c r="A49" s="53"/>
      <c r="B49" s="33"/>
      <c r="C49" s="45"/>
      <c r="D49" s="51"/>
      <c r="E49" s="10">
        <f>SUBSTITUTE(TRIM(MID(SUBSTITUTE(SUBSTITUTE(INDIRECT(H49),"x,y,z","XYZ"),",",REPT(" ", LEN(INDIRECT(H49)))),(ROW(INDIRECT(I49))-ROW(INDIRECT(H49))+1)*LEN(INDIRECT(H49))-LEN(INDIRECT(H49))+1,LEN(INDIRECT(H49)))),"XYZ","x,y,z")</f>
      </c>
      <c r="F49" s="10">
        <f>IF(ISTEXT(C49), ADDRESS(ROW(C49), COLUMN(C49)+1, 1), "")</f>
      </c>
      <c r="G49" s="10">
        <f>IF(ISTEXT(C49), ADDRESS(ROW(C49), COLUMN(C49)+1,4 ), "")</f>
      </c>
      <c r="H49" s="10">
        <f>IF(F49&lt;&gt;"", F49, H50)</f>
      </c>
      <c r="I49" s="10">
        <f>IF(G49=ADDRESS(ROW(INDIRECT(H49)),COLUMN(INDIRECT(H49)),4),ADDRESS(ROW(I49)+L49,COLUMN(I49),4),ADDRESS(ROW(INDIRECT(I50))-1,COLUMN(I49),4))</f>
      </c>
      <c r="J49" s="48">
        <f>IF(F49&lt;&gt;"",IF(H49=H48,2,3),1)</f>
      </c>
      <c r="K49" s="10">
        <f>SUBSTITUTE(C49,"x,y,z","XYZ")</f>
      </c>
      <c r="L49" s="48">
        <f>IF(LEN(K49) - LEN(SUBSTITUTE(K49, ",", ""))&gt;0,LEN(K49) - LEN(SUBSTITUTE(K49, ",", "")),0)</f>
      </c>
    </row>
    <row x14ac:dyDescent="0.25" r="50" customHeight="1" ht="18.75">
      <c r="A50" s="54"/>
      <c r="B50" s="36"/>
      <c r="C50" s="45" t="s">
        <v>196</v>
      </c>
      <c r="D50" s="51" t="s">
        <v>224</v>
      </c>
      <c r="E50" s="10">
        <f>SUBSTITUTE(TRIM(MID(SUBSTITUTE(SUBSTITUTE(INDIRECT(H50),"x,y,z","XYZ"),",",REPT(" ", LEN(INDIRECT(H50)))),(ROW(INDIRECT(I50))-ROW(INDIRECT(H50))+1)*LEN(INDIRECT(H50))-LEN(INDIRECT(H50))+1,LEN(INDIRECT(H50)))),"XYZ","x,y,z")</f>
      </c>
      <c r="F50" s="10">
        <f>IF(ISTEXT(C50), ADDRESS(ROW(C50), COLUMN(C50)+1, 1), "")</f>
      </c>
      <c r="G50" s="10">
        <f>IF(ISTEXT(C50), ADDRESS(ROW(C50), COLUMN(C50)+1,4 ), "")</f>
      </c>
      <c r="H50" s="10">
        <f>IF(F50&lt;&gt;"", F50, H51)</f>
      </c>
      <c r="I50" s="10">
        <f>IF(G50=ADDRESS(ROW(INDIRECT(H50)),COLUMN(INDIRECT(H50)),4),ADDRESS(ROW(I50)+L50,COLUMN(I50),4),ADDRESS(ROW(INDIRECT(I51))-1,COLUMN(I50),4))</f>
      </c>
      <c r="J50" s="48">
        <f>IF(F50&lt;&gt;"",IF(H50=H49,2,3),1)</f>
      </c>
      <c r="K50" s="10">
        <f>SUBSTITUTE(C50,"x,y,z","XYZ")</f>
      </c>
      <c r="L50" s="48">
        <f>IF(LEN(K50) - LEN(SUBSTITUTE(K50, ",", ""))&gt;0,LEN(K50) - LEN(SUBSTITUTE(K50, ",", "")),0)</f>
      </c>
    </row>
    <row x14ac:dyDescent="0.25" r="51" customHeight="1" ht="18.75">
      <c r="A51" s="52" t="s">
        <v>225</v>
      </c>
      <c r="B51" s="31" t="s">
        <v>226</v>
      </c>
      <c r="C51" s="32"/>
      <c r="D51" s="32"/>
      <c r="E51" s="10">
        <f>SUBSTITUTE(TRIM(MID(SUBSTITUTE(SUBSTITUTE(INDIRECT(H51),"x,y,z","XYZ"),",",REPT(" ", LEN(INDIRECT(H51)))),(ROW(INDIRECT(I51))-ROW(INDIRECT(H51))+1)*LEN(INDIRECT(H51))-LEN(INDIRECT(H51))+1,LEN(INDIRECT(H51)))),"XYZ","x,y,z")</f>
      </c>
      <c r="F51" s="10">
        <f>IF(ISTEXT(C51), ADDRESS(ROW(C51), COLUMN(C51)+1, 1), "")</f>
      </c>
      <c r="G51" s="10">
        <f>IF(ISTEXT(C51), ADDRESS(ROW(C51), COLUMN(C51)+1,4 ), "")</f>
      </c>
      <c r="H51" s="10">
        <f>IF(F51&lt;&gt;"", F51, H52)</f>
      </c>
      <c r="I51" s="10">
        <f>IF(G51=ADDRESS(ROW(INDIRECT(H51)),COLUMN(INDIRECT(H51)),4),ADDRESS(ROW(I51)+L51,COLUMN(I51),4),ADDRESS(ROW(INDIRECT(I52))-1,COLUMN(I51),4))</f>
      </c>
      <c r="J51" s="48">
        <f>IF(F51&lt;&gt;"",IF(H51=H50,2,3),1)</f>
      </c>
      <c r="K51" s="10">
        <f>SUBSTITUTE(C51,"x,y,z","XYZ")</f>
      </c>
      <c r="L51" s="48">
        <f>IF(LEN(K51) - LEN(SUBSTITUTE(K51, ",", ""))&gt;0,LEN(K51) - LEN(SUBSTITUTE(K51, ",", "")),0)</f>
      </c>
    </row>
    <row x14ac:dyDescent="0.25" r="52" customHeight="1" ht="18.75">
      <c r="A52" s="53"/>
      <c r="B52" s="33"/>
      <c r="C52" s="55"/>
      <c r="D52" s="56"/>
      <c r="E52" s="10">
        <f>SUBSTITUTE(TRIM(MID(SUBSTITUTE(SUBSTITUTE(INDIRECT(H52),"x,y,z","XYZ"),",",REPT(" ", LEN(INDIRECT(H52)))),(ROW(INDIRECT(I52))-ROW(INDIRECT(H52))+1)*LEN(INDIRECT(H52))-LEN(INDIRECT(H52))+1,LEN(INDIRECT(H52)))),"XYZ","x,y,z")</f>
      </c>
      <c r="F52" s="10">
        <f>IF(ISTEXT(C52), ADDRESS(ROW(C52), COLUMN(C52)+1, 1), "")</f>
      </c>
      <c r="G52" s="10">
        <f>IF(ISTEXT(C52), ADDRESS(ROW(C52), COLUMN(C52)+1,4 ), "")</f>
      </c>
      <c r="H52" s="10">
        <f>IF(F52&lt;&gt;"", F52, H53)</f>
      </c>
      <c r="I52" s="10">
        <f>IF(G52=ADDRESS(ROW(INDIRECT(H52)),COLUMN(INDIRECT(H52)),4),ADDRESS(ROW(I52)+L52,COLUMN(I52),4),ADDRESS(ROW(INDIRECT(I53))-1,COLUMN(I52),4))</f>
      </c>
      <c r="J52" s="48">
        <f>IF(F52&lt;&gt;"",IF(H52=H51,2,3),1)</f>
      </c>
      <c r="K52" s="10">
        <f>SUBSTITUTE(C52,"x,y,z","XYZ")</f>
      </c>
      <c r="L52" s="48">
        <f>IF(LEN(K52) - LEN(SUBSTITUTE(K52, ",", ""))&gt;0,LEN(K52) - LEN(SUBSTITUTE(K52, ",", "")),0)</f>
      </c>
    </row>
    <row x14ac:dyDescent="0.25" r="53" customHeight="1" ht="18.75">
      <c r="A53" s="53"/>
      <c r="B53" s="33"/>
      <c r="C53" s="55"/>
      <c r="D53" s="56"/>
      <c r="E53" s="10">
        <f>SUBSTITUTE(TRIM(MID(SUBSTITUTE(SUBSTITUTE(INDIRECT(H53),"x,y,z","XYZ"),",",REPT(" ", LEN(INDIRECT(H53)))),(ROW(INDIRECT(I53))-ROW(INDIRECT(H53))+1)*LEN(INDIRECT(H53))-LEN(INDIRECT(H53))+1,LEN(INDIRECT(H53)))),"XYZ","x,y,z")</f>
      </c>
      <c r="F53" s="10">
        <f>IF(ISTEXT(C53), ADDRESS(ROW(C53), COLUMN(C53)+1, 1), "")</f>
      </c>
      <c r="G53" s="10">
        <f>IF(ISTEXT(C53), ADDRESS(ROW(C53), COLUMN(C53)+1,4 ), "")</f>
      </c>
      <c r="H53" s="10">
        <f>IF(F53&lt;&gt;"", F53, H54)</f>
      </c>
      <c r="I53" s="10">
        <f>IF(G53=ADDRESS(ROW(INDIRECT(H53)),COLUMN(INDIRECT(H53)),4),ADDRESS(ROW(I53)+L53,COLUMN(I53),4),ADDRESS(ROW(INDIRECT(I54))-1,COLUMN(I53),4))</f>
      </c>
      <c r="J53" s="48">
        <f>IF(F53&lt;&gt;"",IF(H53=H52,2,3),1)</f>
      </c>
      <c r="K53" s="10">
        <f>SUBSTITUTE(C53,"x,y,z","XYZ")</f>
      </c>
      <c r="L53" s="48">
        <f>IF(LEN(K53) - LEN(SUBSTITUTE(K53, ",", ""))&gt;0,LEN(K53) - LEN(SUBSTITUTE(K53, ",", "")),0)</f>
      </c>
    </row>
    <row x14ac:dyDescent="0.25" r="54" customHeight="1" ht="18.75">
      <c r="A54" s="54"/>
      <c r="B54" s="36"/>
      <c r="C54" s="57" t="s">
        <v>227</v>
      </c>
      <c r="D54" s="58" t="s">
        <v>228</v>
      </c>
      <c r="E54" s="10">
        <f>SUBSTITUTE(TRIM(MID(SUBSTITUTE(SUBSTITUTE(INDIRECT(H54),"x,y,z","XYZ"),",",REPT(" ", LEN(INDIRECT(H54)))),(ROW(INDIRECT(I54))-ROW(INDIRECT(H54))+1)*LEN(INDIRECT(H54))-LEN(INDIRECT(H54))+1,LEN(INDIRECT(H54)))),"XYZ","x,y,z")</f>
      </c>
      <c r="F54" s="10">
        <f>IF(ISTEXT(C54), ADDRESS(ROW(C54), COLUMN(C54)+1, 1), "")</f>
      </c>
      <c r="G54" s="10">
        <f>IF(ISTEXT(C54), ADDRESS(ROW(C54), COLUMN(C54)+1,4 ), "")</f>
      </c>
      <c r="H54" s="10">
        <f>IF(F54&lt;&gt;"", F54, H55)</f>
      </c>
      <c r="I54" s="10">
        <f>IF(G54=ADDRESS(ROW(INDIRECT(H54)),COLUMN(INDIRECT(H54)),4),ADDRESS(ROW(I54)+L54,COLUMN(I54),4),ADDRESS(ROW(INDIRECT(I55))-1,COLUMN(I54),4))</f>
      </c>
      <c r="J54" s="48">
        <f>IF(F54&lt;&gt;"",IF(H54=H53,2,3),1)</f>
      </c>
      <c r="K54" s="10">
        <f>SUBSTITUTE(C54,"x,y,z","XYZ")</f>
      </c>
      <c r="L54" s="48">
        <f>IF(LEN(K54) - LEN(SUBSTITUTE(K54, ",", ""))&gt;0,LEN(K54) - LEN(SUBSTITUTE(K54, ",", "")),0)</f>
      </c>
    </row>
    <row x14ac:dyDescent="0.25" r="55" customHeight="1" ht="18.75">
      <c r="A55" s="52" t="s">
        <v>229</v>
      </c>
      <c r="B55" s="31" t="s">
        <v>230</v>
      </c>
      <c r="C55" s="59"/>
      <c r="D55" s="60"/>
      <c r="E55" s="10">
        <f>SUBSTITUTE(TRIM(MID(SUBSTITUTE(SUBSTITUTE(INDIRECT(H55),"x,y,z","XYZ"),",",REPT(" ", LEN(INDIRECT(H55)))),(ROW(INDIRECT(I55))-ROW(INDIRECT(H55))+1)*LEN(INDIRECT(H55))-LEN(INDIRECT(H55))+1,LEN(INDIRECT(H55)))),"XYZ","x,y,z")</f>
      </c>
      <c r="F55" s="10">
        <f>IF(ISTEXT(C55), ADDRESS(ROW(C55), COLUMN(C55)+1, 1), "")</f>
      </c>
      <c r="G55" s="10">
        <f>IF(ISTEXT(C55), ADDRESS(ROW(C55), COLUMN(C55)+1,4 ), "")</f>
      </c>
      <c r="H55" s="10">
        <f>IF(F55&lt;&gt;"", F55, H56)</f>
      </c>
      <c r="I55" s="10">
        <f>IF(G55=ADDRESS(ROW(INDIRECT(H55)),COLUMN(INDIRECT(H55)),4),ADDRESS(ROW(I55)+L55,COLUMN(I55),4),ADDRESS(ROW(INDIRECT(I56))-1,COLUMN(I55),4))</f>
      </c>
      <c r="J55" s="48">
        <f>IF(F55&lt;&gt;"",IF(H55=H54,2,3),1)</f>
      </c>
      <c r="K55" s="10">
        <f>SUBSTITUTE(C55,"x,y,z","XYZ")</f>
      </c>
      <c r="L55" s="48">
        <f>IF(LEN(K55) - LEN(SUBSTITUTE(K55, ",", ""))&gt;0,LEN(K55) - LEN(SUBSTITUTE(K55, ",", "")),0)</f>
      </c>
    </row>
    <row x14ac:dyDescent="0.25" r="56" customHeight="1" ht="18.75">
      <c r="A56" s="54"/>
      <c r="B56" s="36"/>
      <c r="C56" s="45" t="s">
        <v>231</v>
      </c>
      <c r="D56" s="51" t="s">
        <v>232</v>
      </c>
      <c r="E56" s="10">
        <f>SUBSTITUTE(TRIM(MID(SUBSTITUTE(SUBSTITUTE(INDIRECT(H56),"x,y,z","XYZ"),",",REPT(" ", LEN(INDIRECT(H56)))),(ROW(INDIRECT(I56))-ROW(INDIRECT(H56))+1)*LEN(INDIRECT(H56))-LEN(INDIRECT(H56))+1,LEN(INDIRECT(H56)))),"XYZ","x,y,z")</f>
      </c>
      <c r="F56" s="10">
        <f>IF(ISTEXT(C56), ADDRESS(ROW(C56), COLUMN(C56)+1, 1), "")</f>
      </c>
      <c r="G56" s="10">
        <f>IF(ISTEXT(C56), ADDRESS(ROW(C56), COLUMN(C56)+1,4 ), "")</f>
      </c>
      <c r="H56" s="10">
        <f>IF(F56&lt;&gt;"", F56, H57)</f>
      </c>
      <c r="I56" s="10">
        <f>IF(G56=ADDRESS(ROW(INDIRECT(H56)),COLUMN(INDIRECT(H56)),4),ADDRESS(ROW(I56)+L56,COLUMN(I56),4),ADDRESS(ROW(INDIRECT(I57))-1,COLUMN(I56),4))</f>
      </c>
      <c r="J56" s="48">
        <f>IF(F56&lt;&gt;"",IF(H56=H55,2,3),1)</f>
      </c>
      <c r="K56" s="10">
        <f>SUBSTITUTE(C56,"x,y,z","XYZ")</f>
      </c>
      <c r="L56" s="48">
        <f>IF(LEN(K56) - LEN(SUBSTITUTE(K56, ",", ""))&gt;0,LEN(K56) - LEN(SUBSTITUTE(K56, ",", "")),0)</f>
      </c>
    </row>
    <row x14ac:dyDescent="0.25" r="57" customHeight="1" ht="18.75">
      <c r="A57" s="61" t="s">
        <v>233</v>
      </c>
      <c r="B57" s="62" t="s">
        <v>234</v>
      </c>
      <c r="C57" s="32"/>
      <c r="D57" s="32"/>
      <c r="E57" s="10">
        <f>SUBSTITUTE(TRIM(MID(SUBSTITUTE(SUBSTITUTE(INDIRECT(H57),"x,y,z","XYZ"),",",REPT(" ", LEN(INDIRECT(H57)))),(ROW(INDIRECT(I57))-ROW(INDIRECT(H57))+1)*LEN(INDIRECT(H57))-LEN(INDIRECT(H57))+1,LEN(INDIRECT(H57)))),"XYZ","x,y,z")</f>
      </c>
      <c r="F57" s="10">
        <f>IF(ISTEXT(C57), ADDRESS(ROW(C57), COLUMN(C57)+1, 1), "")</f>
      </c>
      <c r="G57" s="10">
        <f>IF(ISTEXT(C57), ADDRESS(ROW(C57), COLUMN(C57)+1,4 ), "")</f>
      </c>
      <c r="H57" s="10">
        <f>IF(F57&lt;&gt;"", F57, H58)</f>
      </c>
      <c r="I57" s="10">
        <f>IF(G57=ADDRESS(ROW(INDIRECT(H57)),COLUMN(INDIRECT(H57)),4),ADDRESS(ROW(I57)+L57,COLUMN(I57),4),ADDRESS(ROW(INDIRECT(I58))-1,COLUMN(I57),4))</f>
      </c>
      <c r="J57" s="48">
        <f>IF(F57&lt;&gt;"",IF(H57=H56,2,3),1)</f>
      </c>
      <c r="K57" s="10">
        <f>SUBSTITUTE(C57,"x,y,z","XYZ")</f>
      </c>
      <c r="L57" s="48">
        <f>IF(LEN(K57) - LEN(SUBSTITUTE(K57, ",", ""))&gt;0,LEN(K57) - LEN(SUBSTITUTE(K57, ",", "")),0)</f>
      </c>
    </row>
    <row x14ac:dyDescent="0.25" r="58" customHeight="1" ht="18.75">
      <c r="A58" s="63"/>
      <c r="B58" s="64"/>
      <c r="C58" s="64"/>
      <c r="D58" s="65"/>
      <c r="E58" s="10">
        <f>SUBSTITUTE(TRIM(MID(SUBSTITUTE(SUBSTITUTE(INDIRECT(H58),"x,y,z","XYZ"),",",REPT(" ", LEN(INDIRECT(H58)))),(ROW(INDIRECT(I58))-ROW(INDIRECT(H58))+1)*LEN(INDIRECT(H58))-LEN(INDIRECT(H58))+1,LEN(INDIRECT(H58)))),"XYZ","x,y,z")</f>
      </c>
      <c r="F58" s="10">
        <f>IF(ISTEXT(C58), ADDRESS(ROW(C58), COLUMN(C58)+1, 1), "")</f>
      </c>
      <c r="G58" s="10">
        <f>IF(ISTEXT(C58), ADDRESS(ROW(C58), COLUMN(C58)+1,4 ), "")</f>
      </c>
      <c r="H58" s="10">
        <f>IF(F58&lt;&gt;"", F58, H59)</f>
      </c>
      <c r="I58" s="10">
        <f>IF(G58=ADDRESS(ROW(INDIRECT(H58)),COLUMN(INDIRECT(H58)),4),ADDRESS(ROW(I58)+L58,COLUMN(I58),4),ADDRESS(ROW(INDIRECT(I59))-1,COLUMN(I58),4))</f>
      </c>
      <c r="J58" s="48">
        <f>IF(F58&lt;&gt;"",IF(H58=H57,2,3),1)</f>
      </c>
      <c r="K58" s="10">
        <f>SUBSTITUTE(C58,"x,y,z","XYZ")</f>
      </c>
      <c r="L58" s="48">
        <f>IF(LEN(K58) - LEN(SUBSTITUTE(K58, ",", ""))&gt;0,LEN(K58) - LEN(SUBSTITUTE(K58, ",", "")),0)</f>
      </c>
    </row>
    <row x14ac:dyDescent="0.25" r="59" customHeight="1" ht="18.75">
      <c r="A59" s="63"/>
      <c r="B59" s="64"/>
      <c r="C59" s="64"/>
      <c r="D59" s="65"/>
      <c r="E59" s="10">
        <f>SUBSTITUTE(TRIM(MID(SUBSTITUTE(SUBSTITUTE(INDIRECT(H59),"x,y,z","XYZ"),",",REPT(" ", LEN(INDIRECT(H59)))),(ROW(INDIRECT(I59))-ROW(INDIRECT(H59))+1)*LEN(INDIRECT(H59))-LEN(INDIRECT(H59))+1,LEN(INDIRECT(H59)))),"XYZ","x,y,z")</f>
      </c>
      <c r="F59" s="10">
        <f>IF(ISTEXT(C59), ADDRESS(ROW(C59), COLUMN(C59)+1, 1), "")</f>
      </c>
      <c r="G59" s="10">
        <f>IF(ISTEXT(C59), ADDRESS(ROW(C59), COLUMN(C59)+1,4 ), "")</f>
      </c>
      <c r="H59" s="10">
        <f>IF(F59&lt;&gt;"", F59, H60)</f>
      </c>
      <c r="I59" s="10">
        <f>IF(G59=ADDRESS(ROW(INDIRECT(H59)),COLUMN(INDIRECT(H59)),4),ADDRESS(ROW(I59)+L59,COLUMN(I59),4),ADDRESS(ROW(INDIRECT(I60))-1,COLUMN(I59),4))</f>
      </c>
      <c r="J59" s="48">
        <f>IF(F59&lt;&gt;"",IF(H59=H58,2,3),1)</f>
      </c>
      <c r="K59" s="10">
        <f>SUBSTITUTE(C59,"x,y,z","XYZ")</f>
      </c>
      <c r="L59" s="48">
        <f>IF(LEN(K59) - LEN(SUBSTITUTE(K59, ",", ""))&gt;0,LEN(K59) - LEN(SUBSTITUTE(K59, ",", "")),0)</f>
      </c>
    </row>
    <row x14ac:dyDescent="0.25" r="60" customHeight="1" ht="18.75">
      <c r="A60" s="66"/>
      <c r="B60" s="59"/>
      <c r="C60" s="55" t="s">
        <v>235</v>
      </c>
      <c r="D60" s="56" t="s">
        <v>236</v>
      </c>
      <c r="E60" s="10">
        <f>SUBSTITUTE(TRIM(MID(SUBSTITUTE(SUBSTITUTE(INDIRECT(H60),"x,y,z","XYZ"),",",REPT(" ", LEN(INDIRECT(H60)))),(ROW(INDIRECT(I60))-ROW(INDIRECT(H60))+1)*LEN(INDIRECT(H60))-LEN(INDIRECT(H60))+1,LEN(INDIRECT(H60)))),"XYZ","x,y,z")</f>
      </c>
      <c r="F60" s="10">
        <f>IF(ISTEXT(C60), ADDRESS(ROW(C60), COLUMN(C60)+1, 1), "")</f>
      </c>
      <c r="G60" s="10">
        <f>IF(ISTEXT(C60), ADDRESS(ROW(C60), COLUMN(C60)+1,4 ), "")</f>
      </c>
      <c r="H60" s="10">
        <f>IF(F60&lt;&gt;"", F60, H61)</f>
      </c>
      <c r="I60" s="10">
        <f>IF(G60=ADDRESS(ROW(INDIRECT(H60)),COLUMN(INDIRECT(H60)),4),ADDRESS(ROW(I60)+L60,COLUMN(I60),4),ADDRESS(ROW(INDIRECT(I61))-1,COLUMN(I60),4))</f>
      </c>
      <c r="J60" s="48">
        <f>IF(F60&lt;&gt;"",IF(H60=H59,2,3),1)</f>
      </c>
      <c r="K60" s="10">
        <f>SUBSTITUTE(C60,"x,y,z","XYZ")</f>
      </c>
      <c r="L60" s="48">
        <f>IF(LEN(K60) - LEN(SUBSTITUTE(K60, ",", ""))&gt;0,LEN(K60) - LEN(SUBSTITUTE(K60, ",", "")),0)</f>
      </c>
    </row>
    <row x14ac:dyDescent="0.25" r="61" customHeight="1" ht="18.75">
      <c r="A61" s="52" t="s">
        <v>237</v>
      </c>
      <c r="B61" s="31" t="s">
        <v>238</v>
      </c>
      <c r="C61" s="59"/>
      <c r="D61" s="60"/>
      <c r="E61" s="10">
        <f>SUBSTITUTE(TRIM(MID(SUBSTITUTE(SUBSTITUTE(INDIRECT(H61),"x,y,z","XYZ"),",",REPT(" ", LEN(INDIRECT(H61)))),(ROW(INDIRECT(I61))-ROW(INDIRECT(H61))+1)*LEN(INDIRECT(H61))-LEN(INDIRECT(H61))+1,LEN(INDIRECT(H61)))),"XYZ","x,y,z")</f>
      </c>
      <c r="F61" s="10">
        <f>IF(ISTEXT(C61), ADDRESS(ROW(C61), COLUMN(C61)+1, 1), "")</f>
      </c>
      <c r="G61" s="10">
        <f>IF(ISTEXT(C61), ADDRESS(ROW(C61), COLUMN(C61)+1,4 ), "")</f>
      </c>
      <c r="H61" s="10">
        <f>IF(F61&lt;&gt;"", F61, H62)</f>
      </c>
      <c r="I61" s="10">
        <f>IF(G61=ADDRESS(ROW(INDIRECT(H61)),COLUMN(INDIRECT(H61)),4),ADDRESS(ROW(I61)+L61,COLUMN(I61),4),ADDRESS(ROW(INDIRECT(I62))-1,COLUMN(I61),4))</f>
      </c>
      <c r="J61" s="48">
        <f>IF(F61&lt;&gt;"",IF(H61=H60,2,3),1)</f>
      </c>
      <c r="K61" s="10">
        <f>SUBSTITUTE(C61,"x,y,z","XYZ")</f>
      </c>
      <c r="L61" s="48">
        <f>IF(LEN(K61) - LEN(SUBSTITUTE(K61, ",", ""))&gt;0,LEN(K61) - LEN(SUBSTITUTE(K61, ",", "")),0)</f>
      </c>
    </row>
    <row x14ac:dyDescent="0.25" r="62" customHeight="1" ht="18.75">
      <c r="A62" s="54"/>
      <c r="B62" s="36"/>
      <c r="C62" s="45" t="s">
        <v>220</v>
      </c>
      <c r="D62" s="51" t="s">
        <v>239</v>
      </c>
      <c r="E62" s="10">
        <f>SUBSTITUTE(TRIM(MID(SUBSTITUTE(SUBSTITUTE(INDIRECT(H62),"x,y,z","XYZ"),",",REPT(" ", LEN(INDIRECT(H62)))),(ROW(INDIRECT(I62))-ROW(INDIRECT(H62))+1)*LEN(INDIRECT(H62))-LEN(INDIRECT(H62))+1,LEN(INDIRECT(H62)))),"XYZ","x,y,z")</f>
      </c>
      <c r="F62" s="10">
        <f>IF(ISTEXT(C62), ADDRESS(ROW(C62), COLUMN(C62)+1, 1), "")</f>
      </c>
      <c r="G62" s="10">
        <f>IF(ISTEXT(C62), ADDRESS(ROW(C62), COLUMN(C62)+1,4 ), "")</f>
      </c>
      <c r="H62" s="10">
        <f>IF(F62&lt;&gt;"", F62, H63)</f>
      </c>
      <c r="I62" s="10">
        <f>IF(G62=ADDRESS(ROW(INDIRECT(H62)),COLUMN(INDIRECT(H62)),4),ADDRESS(ROW(I62)+L62,COLUMN(I62),4),ADDRESS(ROW(INDIRECT(I63))-1,COLUMN(I62),4))</f>
      </c>
      <c r="J62" s="48">
        <f>IF(F62&lt;&gt;"",IF(H62=H61,2,3),1)</f>
      </c>
      <c r="K62" s="10">
        <f>SUBSTITUTE(C62,"x,y,z","XYZ")</f>
      </c>
      <c r="L62" s="48">
        <f>IF(LEN(K62) - LEN(SUBSTITUTE(K62, ",", ""))&gt;0,LEN(K62) - LEN(SUBSTITUTE(K62, ",", "")),0)</f>
      </c>
    </row>
    <row x14ac:dyDescent="0.25" r="63" customHeight="1" ht="18.75">
      <c r="A63" s="52" t="s">
        <v>240</v>
      </c>
      <c r="B63" s="31" t="s">
        <v>241</v>
      </c>
      <c r="C63" s="45"/>
      <c r="D63" s="51"/>
      <c r="E63" s="10">
        <f>SUBSTITUTE(TRIM(MID(SUBSTITUTE(SUBSTITUTE(INDIRECT(H63),"x,y,z","XYZ"),",",REPT(" ", LEN(INDIRECT(H63)))),(ROW(INDIRECT(I63))-ROW(INDIRECT(H63))+1)*LEN(INDIRECT(H63))-LEN(INDIRECT(H63))+1,LEN(INDIRECT(H63)))),"XYZ","x,y,z")</f>
      </c>
      <c r="F63" s="10">
        <f>IF(ISTEXT(C63), ADDRESS(ROW(C63), COLUMN(C63)+1, 1), "")</f>
      </c>
      <c r="G63" s="10">
        <f>IF(ISTEXT(C63), ADDRESS(ROW(C63), COLUMN(C63)+1,4 ), "")</f>
      </c>
      <c r="H63" s="10">
        <f>IF(F63&lt;&gt;"", F63, H64)</f>
      </c>
      <c r="I63" s="10">
        <f>IF(G63=ADDRESS(ROW(INDIRECT(H63)),COLUMN(INDIRECT(H63)),4),ADDRESS(ROW(I63)+L63,COLUMN(I63),4),ADDRESS(ROW(INDIRECT(I64))-1,COLUMN(I63),4))</f>
      </c>
      <c r="J63" s="48">
        <f>IF(F63&lt;&gt;"",IF(H63=H62,2,3),1)</f>
      </c>
      <c r="K63" s="10">
        <f>SUBSTITUTE(C63,"x,y,z","XYZ")</f>
      </c>
      <c r="L63" s="48">
        <f>IF(LEN(K63) - LEN(SUBSTITUTE(K63, ",", ""))&gt;0,LEN(K63) - LEN(SUBSTITUTE(K63, ",", "")),0)</f>
      </c>
    </row>
    <row x14ac:dyDescent="0.25" r="64" customHeight="1" ht="18.75">
      <c r="A64" s="53"/>
      <c r="B64" s="33"/>
      <c r="C64" s="45"/>
      <c r="D64" s="51"/>
      <c r="E64" s="10">
        <f>SUBSTITUTE(TRIM(MID(SUBSTITUTE(SUBSTITUTE(INDIRECT(H64),"x,y,z","XYZ"),",",REPT(" ", LEN(INDIRECT(H64)))),(ROW(INDIRECT(I64))-ROW(INDIRECT(H64))+1)*LEN(INDIRECT(H64))-LEN(INDIRECT(H64))+1,LEN(INDIRECT(H64)))),"XYZ","x,y,z")</f>
      </c>
      <c r="F64" s="10">
        <f>IF(ISTEXT(C64), ADDRESS(ROW(C64), COLUMN(C64)+1, 1), "")</f>
      </c>
      <c r="G64" s="10">
        <f>IF(ISTEXT(C64), ADDRESS(ROW(C64), COLUMN(C64)+1,4 ), "")</f>
      </c>
      <c r="H64" s="10">
        <f>IF(F64&lt;&gt;"", F64, H65)</f>
      </c>
      <c r="I64" s="10">
        <f>IF(G64=ADDRESS(ROW(INDIRECT(H64)),COLUMN(INDIRECT(H64)),4),ADDRESS(ROW(I64)+L64,COLUMN(I64),4),ADDRESS(ROW(INDIRECT(I65))-1,COLUMN(I64),4))</f>
      </c>
      <c r="J64" s="48">
        <f>IF(F64&lt;&gt;"",IF(H64=H63,2,3),1)</f>
      </c>
      <c r="K64" s="10">
        <f>SUBSTITUTE(C64,"x,y,z","XYZ")</f>
      </c>
      <c r="L64" s="48">
        <f>IF(LEN(K64) - LEN(SUBSTITUTE(K64, ",", ""))&gt;0,LEN(K64) - LEN(SUBSTITUTE(K64, ",", "")),0)</f>
      </c>
    </row>
    <row x14ac:dyDescent="0.25" r="65" customHeight="1" ht="18.75">
      <c r="A65" s="54"/>
      <c r="B65" s="36"/>
      <c r="C65" s="45" t="s">
        <v>242</v>
      </c>
      <c r="D65" s="51" t="s">
        <v>243</v>
      </c>
      <c r="E65" s="10">
        <f>SUBSTITUTE(TRIM(MID(SUBSTITUTE(SUBSTITUTE(INDIRECT(H65),"x,y,z","XYZ"),",",REPT(" ", LEN(INDIRECT(H65)))),(ROW(INDIRECT(I65))-ROW(INDIRECT(H65))+1)*LEN(INDIRECT(H65))-LEN(INDIRECT(H65))+1,LEN(INDIRECT(H65)))),"XYZ","x,y,z")</f>
      </c>
      <c r="F65" s="10">
        <f>IF(ISTEXT(C65), ADDRESS(ROW(C65), COLUMN(C65)+1, 1), "")</f>
      </c>
      <c r="G65" s="10">
        <f>IF(ISTEXT(C65), ADDRESS(ROW(C65), COLUMN(C65)+1,4 ), "")</f>
      </c>
      <c r="H65" s="10">
        <f>IF(F65&lt;&gt;"", F65, H66)</f>
      </c>
      <c r="I65" s="10">
        <f>IF(G65=ADDRESS(ROW(INDIRECT(H65)),COLUMN(INDIRECT(H65)),4),ADDRESS(ROW(I65)+L65,COLUMN(I65),4),ADDRESS(ROW(INDIRECT(I66))-1,COLUMN(I65),4))</f>
      </c>
      <c r="J65" s="48">
        <f>IF(F65&lt;&gt;"",IF(H65=H64,2,3),1)</f>
      </c>
      <c r="K65" s="10">
        <f>SUBSTITUTE(C65,"x,y,z","XYZ")</f>
      </c>
      <c r="L65" s="48">
        <f>IF(LEN(K65) - LEN(SUBSTITUTE(K65, ",", ""))&gt;0,LEN(K65) - LEN(SUBSTITUTE(K65, ",", "")),0)</f>
      </c>
    </row>
    <row x14ac:dyDescent="0.25" r="66" customHeight="1" ht="18.75">
      <c r="A66" s="52" t="s">
        <v>244</v>
      </c>
      <c r="B66" s="31" t="s">
        <v>245</v>
      </c>
      <c r="C66" s="45"/>
      <c r="D66" s="51"/>
      <c r="E66" s="10">
        <f>SUBSTITUTE(TRIM(MID(SUBSTITUTE(SUBSTITUTE(INDIRECT(H66),"x,y,z","XYZ"),",",REPT(" ", LEN(INDIRECT(H66)))),(ROW(INDIRECT(I66))-ROW(INDIRECT(H66))+1)*LEN(INDIRECT(H66))-LEN(INDIRECT(H66))+1,LEN(INDIRECT(H66)))),"XYZ","x,y,z")</f>
      </c>
      <c r="F66" s="10">
        <f>IF(ISTEXT(C66), ADDRESS(ROW(C66), COLUMN(C66)+1, 1), "")</f>
      </c>
      <c r="G66" s="10">
        <f>IF(ISTEXT(C66), ADDRESS(ROW(C66), COLUMN(C66)+1,4 ), "")</f>
      </c>
      <c r="H66" s="10">
        <f>IF(F66&lt;&gt;"", F66, H67)</f>
      </c>
      <c r="I66" s="10">
        <f>IF(G66=ADDRESS(ROW(INDIRECT(H66)),COLUMN(INDIRECT(H66)),4),ADDRESS(ROW(I66)+L66,COLUMN(I66),4),ADDRESS(ROW(INDIRECT(I67))-1,COLUMN(I66),4))</f>
      </c>
      <c r="J66" s="48">
        <f>IF(F66&lt;&gt;"",IF(H66=H65,2,3),1)</f>
      </c>
      <c r="K66" s="10">
        <f>SUBSTITUTE(C66,"x,y,z","XYZ")</f>
      </c>
      <c r="L66" s="48">
        <f>IF(LEN(K66) - LEN(SUBSTITUTE(K66, ",", ""))&gt;0,LEN(K66) - LEN(SUBSTITUTE(K66, ",", "")),0)</f>
      </c>
    </row>
    <row x14ac:dyDescent="0.25" r="67" customHeight="1" ht="18.75">
      <c r="A67" s="54"/>
      <c r="B67" s="36"/>
      <c r="C67" s="45" t="s">
        <v>246</v>
      </c>
      <c r="D67" s="51" t="s">
        <v>247</v>
      </c>
      <c r="E67" s="10">
        <f>SUBSTITUTE(TRIM(MID(SUBSTITUTE(SUBSTITUTE(INDIRECT(H67),"x,y,z","XYZ"),",",REPT(" ", LEN(INDIRECT(H67)))),(ROW(INDIRECT(I67))-ROW(INDIRECT(H67))+1)*LEN(INDIRECT(H67))-LEN(INDIRECT(H67))+1,LEN(INDIRECT(H67)))),"XYZ","x,y,z")</f>
      </c>
      <c r="F67" s="10">
        <f>IF(ISTEXT(C67), ADDRESS(ROW(C67), COLUMN(C67)+1, 1), "")</f>
      </c>
      <c r="G67" s="10">
        <f>IF(ISTEXT(C67), ADDRESS(ROW(C67), COLUMN(C67)+1,4 ), "")</f>
      </c>
      <c r="H67" s="10">
        <f>IF(F67&lt;&gt;"", F67, H68)</f>
      </c>
      <c r="I67" s="10">
        <f>IF(G67=ADDRESS(ROW(INDIRECT(H67)),COLUMN(INDIRECT(H67)),4),ADDRESS(ROW(I67)+L67,COLUMN(I67),4),ADDRESS(ROW(INDIRECT(I68))-1,COLUMN(I67),4))</f>
      </c>
      <c r="J67" s="48">
        <f>IF(F67&lt;&gt;"",IF(H67=H66,2,3),1)</f>
      </c>
      <c r="K67" s="10">
        <f>SUBSTITUTE(C67,"x,y,z","XYZ")</f>
      </c>
      <c r="L67" s="48">
        <f>IF(LEN(K67) - LEN(SUBSTITUTE(K67, ",", ""))&gt;0,LEN(K67) - LEN(SUBSTITUTE(K67, ",", "")),0)</f>
      </c>
    </row>
    <row x14ac:dyDescent="0.25" r="68" customHeight="1" ht="18.75">
      <c r="A68" s="52" t="s">
        <v>248</v>
      </c>
      <c r="B68" s="31" t="s">
        <v>249</v>
      </c>
      <c r="C68" s="45"/>
      <c r="D68" s="51"/>
      <c r="E68" s="10">
        <f>SUBSTITUTE(TRIM(MID(SUBSTITUTE(SUBSTITUTE(INDIRECT(H68),"x,y,z","XYZ"),",",REPT(" ", LEN(INDIRECT(H68)))),(ROW(INDIRECT(I68))-ROW(INDIRECT(H68))+1)*LEN(INDIRECT(H68))-LEN(INDIRECT(H68))+1,LEN(INDIRECT(H68)))),"XYZ","x,y,z")</f>
      </c>
      <c r="F68" s="10">
        <f>IF(ISTEXT(C68), ADDRESS(ROW(C68), COLUMN(C68)+1, 1), "")</f>
      </c>
      <c r="G68" s="10">
        <f>IF(ISTEXT(C68), ADDRESS(ROW(C68), COLUMN(C68)+1,4 ), "")</f>
      </c>
      <c r="H68" s="10">
        <f>IF(F68&lt;&gt;"", F68, H69)</f>
      </c>
      <c r="I68" s="10">
        <f>IF(G68=ADDRESS(ROW(INDIRECT(H68)),COLUMN(INDIRECT(H68)),4),ADDRESS(ROW(I68)+L68,COLUMN(I68),4),ADDRESS(ROW(INDIRECT(I69))-1,COLUMN(I68),4))</f>
      </c>
      <c r="J68" s="48">
        <f>IF(F68&lt;&gt;"",IF(H68=H67,2,3),1)</f>
      </c>
      <c r="K68" s="10">
        <f>SUBSTITUTE(C68,"x,y,z","XYZ")</f>
      </c>
      <c r="L68" s="48">
        <f>IF(LEN(K68) - LEN(SUBSTITUTE(K68, ",", ""))&gt;0,LEN(K68) - LEN(SUBSTITUTE(K68, ",", "")),0)</f>
      </c>
    </row>
    <row x14ac:dyDescent="0.25" r="69" customHeight="1" ht="18.75">
      <c r="A69" s="53"/>
      <c r="B69" s="33"/>
      <c r="C69" s="45"/>
      <c r="D69" s="51"/>
      <c r="E69" s="10">
        <f>SUBSTITUTE(TRIM(MID(SUBSTITUTE(SUBSTITUTE(INDIRECT(H69),"x,y,z","XYZ"),",",REPT(" ", LEN(INDIRECT(H69)))),(ROW(INDIRECT(I69))-ROW(INDIRECT(H69))+1)*LEN(INDIRECT(H69))-LEN(INDIRECT(H69))+1,LEN(INDIRECT(H69)))),"XYZ","x,y,z")</f>
      </c>
      <c r="F69" s="10">
        <f>IF(ISTEXT(C69), ADDRESS(ROW(C69), COLUMN(C69)+1, 1), "")</f>
      </c>
      <c r="G69" s="10">
        <f>IF(ISTEXT(C69), ADDRESS(ROW(C69), COLUMN(C69)+1,4 ), "")</f>
      </c>
      <c r="H69" s="10">
        <f>IF(F69&lt;&gt;"", F69, H70)</f>
      </c>
      <c r="I69" s="10">
        <f>IF(G69=ADDRESS(ROW(INDIRECT(H69)),COLUMN(INDIRECT(H69)),4),ADDRESS(ROW(I69)+L69,COLUMN(I69),4),ADDRESS(ROW(INDIRECT(I70))-1,COLUMN(I69),4))</f>
      </c>
      <c r="J69" s="48">
        <f>IF(F69&lt;&gt;"",IF(H69=H68,2,3),1)</f>
      </c>
      <c r="K69" s="10">
        <f>SUBSTITUTE(C69,"x,y,z","XYZ")</f>
      </c>
      <c r="L69" s="48">
        <f>IF(LEN(K69) - LEN(SUBSTITUTE(K69, ",", ""))&gt;0,LEN(K69) - LEN(SUBSTITUTE(K69, ",", "")),0)</f>
      </c>
    </row>
    <row x14ac:dyDescent="0.25" r="70" customHeight="1" ht="18.75">
      <c r="A70" s="54"/>
      <c r="B70" s="36"/>
      <c r="C70" s="45" t="s">
        <v>210</v>
      </c>
      <c r="D70" s="51" t="s">
        <v>115</v>
      </c>
      <c r="E70" s="10">
        <f>SUBSTITUTE(TRIM(MID(SUBSTITUTE(SUBSTITUTE(INDIRECT(H70),"x,y,z","XYZ"),",",REPT(" ", LEN(INDIRECT(H70)))),(ROW(INDIRECT(I70))-ROW(INDIRECT(H70))+1)*LEN(INDIRECT(H70))-LEN(INDIRECT(H70))+1,LEN(INDIRECT(H70)))),"XYZ","x,y,z")</f>
      </c>
      <c r="F70" s="10">
        <f>IF(ISTEXT(C70), ADDRESS(ROW(C70), COLUMN(C70)+1, 1), "")</f>
      </c>
      <c r="G70" s="10">
        <f>IF(ISTEXT(C70), ADDRESS(ROW(C70), COLUMN(C70)+1,4 ), "")</f>
      </c>
      <c r="H70" s="10">
        <f>IF(F70&lt;&gt;"", F70, H71)</f>
      </c>
      <c r="I70" s="10">
        <f>IF(G70=ADDRESS(ROW(INDIRECT(H70)),COLUMN(INDIRECT(H70)),4),ADDRESS(ROW(I70)+L70,COLUMN(I70),4),ADDRESS(ROW(INDIRECT(I71))-1,COLUMN(I70),4))</f>
      </c>
      <c r="J70" s="48">
        <f>IF(F70&lt;&gt;"",IF(H70=H69,2,3),1)</f>
      </c>
      <c r="K70" s="10">
        <f>SUBSTITUTE(C70,"x,y,z","XYZ")</f>
      </c>
      <c r="L70" s="48">
        <f>IF(LEN(K70) - LEN(SUBSTITUTE(K70, ",", ""))&gt;0,LEN(K70) - LEN(SUBSTITUTE(K70, ",", "")),0)</f>
      </c>
    </row>
    <row x14ac:dyDescent="0.25" r="71" customHeight="1" ht="18.75">
      <c r="A71" s="61" t="s">
        <v>250</v>
      </c>
      <c r="B71" s="62" t="s">
        <v>251</v>
      </c>
      <c r="C71" s="32"/>
      <c r="D71" s="32"/>
      <c r="E71" s="10">
        <f>SUBSTITUTE(TRIM(MID(SUBSTITUTE(SUBSTITUTE(INDIRECT(H71),"x,y,z","XYZ"),",",REPT(" ", LEN(INDIRECT(H71)))),(ROW(INDIRECT(I71))-ROW(INDIRECT(H71))+1)*LEN(INDIRECT(H71))-LEN(INDIRECT(H71))+1,LEN(INDIRECT(H71)))),"XYZ","x,y,z")</f>
      </c>
      <c r="F71" s="10">
        <f>IF(ISTEXT(C71), ADDRESS(ROW(C71), COLUMN(C71)+1, 1), "")</f>
      </c>
      <c r="G71" s="10">
        <f>IF(ISTEXT(C71), ADDRESS(ROW(C71), COLUMN(C71)+1,4 ), "")</f>
      </c>
      <c r="H71" s="10">
        <f>IF(F71&lt;&gt;"", F71, H72)</f>
      </c>
      <c r="I71" s="10">
        <f>IF(G71=ADDRESS(ROW(INDIRECT(H71)),COLUMN(INDIRECT(H71)),4),ADDRESS(ROW(I71)+L71,COLUMN(I71),4),ADDRESS(ROW(INDIRECT(I72))-1,COLUMN(I71),4))</f>
      </c>
      <c r="J71" s="48">
        <f>IF(F71&lt;&gt;"",IF(H71=H70,2,3),1)</f>
      </c>
      <c r="K71" s="10">
        <f>SUBSTITUTE(C71,"x,y,z","XYZ")</f>
      </c>
      <c r="L71" s="48">
        <f>IF(LEN(K71) - LEN(SUBSTITUTE(K71, ",", ""))&gt;0,LEN(K71) - LEN(SUBSTITUTE(K71, ",", "")),0)</f>
      </c>
    </row>
    <row x14ac:dyDescent="0.25" r="72" customHeight="1" ht="18.75">
      <c r="A72" s="63"/>
      <c r="B72" s="64"/>
      <c r="C72" s="64"/>
      <c r="D72" s="65"/>
      <c r="E72" s="10">
        <f>SUBSTITUTE(TRIM(MID(SUBSTITUTE(SUBSTITUTE(INDIRECT(H72),"x,y,z","XYZ"),",",REPT(" ", LEN(INDIRECT(H72)))),(ROW(INDIRECT(I72))-ROW(INDIRECT(H72))+1)*LEN(INDIRECT(H72))-LEN(INDIRECT(H72))+1,LEN(INDIRECT(H72)))),"XYZ","x,y,z")</f>
      </c>
      <c r="F72" s="10">
        <f>IF(ISTEXT(C72), ADDRESS(ROW(C72), COLUMN(C72)+1, 1), "")</f>
      </c>
      <c r="G72" s="10">
        <f>IF(ISTEXT(C72), ADDRESS(ROW(C72), COLUMN(C72)+1,4 ), "")</f>
      </c>
      <c r="H72" s="10">
        <f>IF(F72&lt;&gt;"", F72, H73)</f>
      </c>
      <c r="I72" s="10">
        <f>IF(G72=ADDRESS(ROW(INDIRECT(H72)),COLUMN(INDIRECT(H72)),4),ADDRESS(ROW(I72)+L72,COLUMN(I72),4),ADDRESS(ROW(INDIRECT(I73))-1,COLUMN(I72),4))</f>
      </c>
      <c r="J72" s="48">
        <f>IF(F72&lt;&gt;"",IF(H72=H71,2,3),1)</f>
      </c>
      <c r="K72" s="10">
        <f>SUBSTITUTE(C72,"x,y,z","XYZ")</f>
      </c>
      <c r="L72" s="48">
        <f>IF(LEN(K72) - LEN(SUBSTITUTE(K72, ",", ""))&gt;0,LEN(K72) - LEN(SUBSTITUTE(K72, ",", "")),0)</f>
      </c>
    </row>
    <row x14ac:dyDescent="0.25" r="73" customHeight="1" ht="18.75">
      <c r="A73" s="63"/>
      <c r="B73" s="64"/>
      <c r="C73" s="64"/>
      <c r="D73" s="65"/>
      <c r="E73" s="10">
        <f>SUBSTITUTE(TRIM(MID(SUBSTITUTE(SUBSTITUTE(INDIRECT(H73),"x,y,z","XYZ"),",",REPT(" ", LEN(INDIRECT(H73)))),(ROW(INDIRECT(I73))-ROW(INDIRECT(H73))+1)*LEN(INDIRECT(H73))-LEN(INDIRECT(H73))+1,LEN(INDIRECT(H73)))),"XYZ","x,y,z")</f>
      </c>
      <c r="F73" s="10">
        <f>IF(ISTEXT(C73), ADDRESS(ROW(C73), COLUMN(C73)+1, 1), "")</f>
      </c>
      <c r="G73" s="10">
        <f>IF(ISTEXT(C73), ADDRESS(ROW(C73), COLUMN(C73)+1,4 ), "")</f>
      </c>
      <c r="H73" s="10">
        <f>IF(F73&lt;&gt;"", F73, H74)</f>
      </c>
      <c r="I73" s="10">
        <f>IF(G73=ADDRESS(ROW(INDIRECT(H73)),COLUMN(INDIRECT(H73)),4),ADDRESS(ROW(I73)+L73,COLUMN(I73),4),ADDRESS(ROW(INDIRECT(I74))-1,COLUMN(I73),4))</f>
      </c>
      <c r="J73" s="48">
        <f>IF(F73&lt;&gt;"",IF(H73=H72,2,3),1)</f>
      </c>
      <c r="K73" s="10">
        <f>SUBSTITUTE(C73,"x,y,z","XYZ")</f>
      </c>
      <c r="L73" s="48">
        <f>IF(LEN(K73) - LEN(SUBSTITUTE(K73, ",", ""))&gt;0,LEN(K73) - LEN(SUBSTITUTE(K73, ",", "")),0)</f>
      </c>
    </row>
    <row x14ac:dyDescent="0.25" r="74" customHeight="1" ht="18.75">
      <c r="A74" s="66"/>
      <c r="B74" s="59"/>
      <c r="C74" s="55" t="s">
        <v>252</v>
      </c>
      <c r="D74" s="56" t="s">
        <v>253</v>
      </c>
      <c r="E74" s="10">
        <f>SUBSTITUTE(TRIM(MID(SUBSTITUTE(SUBSTITUTE(INDIRECT(H74),"x,y,z","XYZ"),",",REPT(" ", LEN(INDIRECT(H74)))),(ROW(INDIRECT(I74))-ROW(INDIRECT(H74))+1)*LEN(INDIRECT(H74))-LEN(INDIRECT(H74))+1,LEN(INDIRECT(H74)))),"XYZ","x,y,z")</f>
      </c>
      <c r="F74" s="10">
        <f>IF(ISTEXT(C74), ADDRESS(ROW(C74), COLUMN(C74)+1, 1), "")</f>
      </c>
      <c r="G74" s="10">
        <f>IF(ISTEXT(C74), ADDRESS(ROW(C74), COLUMN(C74)+1,4 ), "")</f>
      </c>
      <c r="H74" s="10">
        <f>IF(F74&lt;&gt;"", F74, H75)</f>
      </c>
      <c r="I74" s="10">
        <f>IF(G74=ADDRESS(ROW(INDIRECT(H74)),COLUMN(INDIRECT(H74)),4),ADDRESS(ROW(I74)+L74,COLUMN(I74),4),ADDRESS(ROW(INDIRECT(I75))-1,COLUMN(I74),4))</f>
      </c>
      <c r="J74" s="48">
        <f>IF(F74&lt;&gt;"",IF(H74=H73,2,3),1)</f>
      </c>
      <c r="K74" s="10">
        <f>SUBSTITUTE(C74,"x,y,z","XYZ")</f>
      </c>
      <c r="L74" s="48">
        <f>IF(LEN(K74) - LEN(SUBSTITUTE(K74, ",", ""))&gt;0,LEN(K74) - LEN(SUBSTITUTE(K74, ",", "")),0)</f>
      </c>
    </row>
    <row x14ac:dyDescent="0.25" r="75" customHeight="1" ht="14.5">
      <c r="A75" s="61" t="s">
        <v>254</v>
      </c>
      <c r="B75" s="62" t="s">
        <v>255</v>
      </c>
      <c r="C75" s="32"/>
      <c r="D75" s="32"/>
      <c r="E75" s="10">
        <f>SUBSTITUTE(TRIM(MID(SUBSTITUTE(SUBSTITUTE(INDIRECT(H75),"x,y,z","XYZ"),",",REPT(" ", LEN(INDIRECT(H75)))),(ROW(INDIRECT(I75))-ROW(INDIRECT(H75))+1)*LEN(INDIRECT(H75))-LEN(INDIRECT(H75))+1,LEN(INDIRECT(H75)))),"XYZ","x,y,z")</f>
      </c>
      <c r="F75" s="10">
        <f>IF(ISTEXT(C75), ADDRESS(ROW(C75), COLUMN(C75)+1, 1), "")</f>
      </c>
      <c r="G75" s="10">
        <f>IF(ISTEXT(C75), ADDRESS(ROW(C75), COLUMN(C75)+1,4 ), "")</f>
      </c>
      <c r="H75" s="10">
        <f>IF(F75&lt;&gt;"", F75, H76)</f>
      </c>
      <c r="I75" s="10">
        <f>IF(G75=ADDRESS(ROW(INDIRECT(H75)),COLUMN(INDIRECT(H75)),4),ADDRESS(ROW(I75)+L75,COLUMN(I75),4),ADDRESS(ROW(INDIRECT(I76))-1,COLUMN(I75),4))</f>
      </c>
      <c r="J75" s="48">
        <f>IF(F75&lt;&gt;"",IF(H75=H74,2,3),1)</f>
      </c>
      <c r="K75" s="10">
        <f>SUBSTITUTE(C75,"x,y,z","XYZ")</f>
      </c>
      <c r="L75" s="48">
        <f>IF(LEN(K75) - LEN(SUBSTITUTE(K75, ",", ""))&gt;0,LEN(K75) - LEN(SUBSTITUTE(K75, ",", "")),0)</f>
      </c>
    </row>
    <row x14ac:dyDescent="0.25" r="76" customHeight="1" ht="14.5">
      <c r="A76" s="63"/>
      <c r="B76" s="64"/>
      <c r="C76" s="64"/>
      <c r="D76" s="67"/>
      <c r="E76" s="10">
        <f>SUBSTITUTE(TRIM(MID(SUBSTITUTE(SUBSTITUTE(INDIRECT(H76),"x,y,z","XYZ"),",",REPT(" ", LEN(INDIRECT(H76)))),(ROW(INDIRECT(I76))-ROW(INDIRECT(H76))+1)*LEN(INDIRECT(H76))-LEN(INDIRECT(H76))+1,LEN(INDIRECT(H76)))),"XYZ","x,y,z")</f>
      </c>
      <c r="F76" s="10">
        <f>IF(ISTEXT(C76), ADDRESS(ROW(C76), COLUMN(C76)+1, 1), "")</f>
      </c>
      <c r="G76" s="10">
        <f>IF(ISTEXT(C76), ADDRESS(ROW(C76), COLUMN(C76)+1,4 ), "")</f>
      </c>
      <c r="H76" s="10">
        <f>IF(F76&lt;&gt;"", F76, H77)</f>
      </c>
      <c r="I76" s="10">
        <f>IF(G76=ADDRESS(ROW(INDIRECT(H76)),COLUMN(INDIRECT(H76)),4),ADDRESS(ROW(I76)+L76,COLUMN(I76),4),ADDRESS(ROW(INDIRECT(I77))-1,COLUMN(I76),4))</f>
      </c>
      <c r="J76" s="48">
        <f>IF(F76&lt;&gt;"",IF(H76=H75,2,3),1)</f>
      </c>
      <c r="K76" s="10">
        <f>SUBSTITUTE(C76,"x,y,z","XYZ")</f>
      </c>
      <c r="L76" s="48">
        <f>IF(LEN(K76) - LEN(SUBSTITUTE(K76, ",", ""))&gt;0,LEN(K76) - LEN(SUBSTITUTE(K76, ",", "")),0)</f>
      </c>
    </row>
    <row x14ac:dyDescent="0.25" r="77" customHeight="1" ht="15">
      <c r="A77" s="66"/>
      <c r="B77" s="59"/>
      <c r="C77" s="55" t="s">
        <v>256</v>
      </c>
      <c r="D77" s="68" t="s">
        <v>257</v>
      </c>
      <c r="E77" s="10">
        <f>SUBSTITUTE(TRIM(MID(SUBSTITUTE(SUBSTITUTE(INDIRECT(H77),"x,y,z","XYZ"),",",REPT(" ", LEN(INDIRECT(H77)))),(ROW(INDIRECT(I77))-ROW(INDIRECT(H77))+1)*LEN(INDIRECT(H77))-LEN(INDIRECT(H77))+1,LEN(INDIRECT(H77)))),"XYZ","x,y,z")</f>
      </c>
      <c r="F77" s="10">
        <f>IF(ISTEXT(C77), ADDRESS(ROW(C77), COLUMN(C77)+1, 1), "")</f>
      </c>
      <c r="G77" s="10">
        <f>IF(ISTEXT(C77), ADDRESS(ROW(C77), COLUMN(C77)+1,4 ), "")</f>
      </c>
      <c r="H77" s="10">
        <f>IF(F77&lt;&gt;"", F77, H78)</f>
      </c>
      <c r="I77" s="10">
        <f>IF(G77=ADDRESS(ROW(INDIRECT(H77)),COLUMN(INDIRECT(H77)),4),ADDRESS(ROW(I77)+L77,COLUMN(I77),4),ADDRESS(ROW(INDIRECT(I78))-1,COLUMN(I77),4))</f>
      </c>
      <c r="J77" s="48">
        <f>IF(F77&lt;&gt;"",IF(H77=H76,2,3),1)</f>
      </c>
      <c r="K77" s="10">
        <f>SUBSTITUTE(C77,"x,y,z","XYZ")</f>
      </c>
      <c r="L77" s="48">
        <f>IF(LEN(K77) - LEN(SUBSTITUTE(K77, ",", ""))&gt;0,LEN(K77) - LEN(SUBSTITUTE(K77, ",", "")),0)</f>
      </c>
    </row>
    <row x14ac:dyDescent="0.25" r="78" customHeight="1" ht="15">
      <c r="A78" s="52" t="s">
        <v>258</v>
      </c>
      <c r="B78" s="31" t="s">
        <v>259</v>
      </c>
      <c r="C78" s="59"/>
      <c r="D78" s="69"/>
      <c r="E78" s="10">
        <f>SUBSTITUTE(TRIM(MID(SUBSTITUTE(SUBSTITUTE(INDIRECT(H78),"x,y,z","XYZ"),",",REPT(" ", LEN(INDIRECT(H78)))),(ROW(INDIRECT(I78))-ROW(INDIRECT(H78))+1)*LEN(INDIRECT(H78))-LEN(INDIRECT(H78))+1,LEN(INDIRECT(H78)))),"XYZ","x,y,z")</f>
      </c>
      <c r="F78" s="10">
        <f>IF(ISTEXT(C78), ADDRESS(ROW(C78), COLUMN(C78)+1, 1), "")</f>
      </c>
      <c r="G78" s="10">
        <f>IF(ISTEXT(C78), ADDRESS(ROW(C78), COLUMN(C78)+1,4 ), "")</f>
      </c>
      <c r="H78" s="10">
        <f>IF(F78&lt;&gt;"", F78, H79)</f>
      </c>
      <c r="I78" s="10">
        <f>IF(G78=ADDRESS(ROW(INDIRECT(H78)),COLUMN(INDIRECT(H78)),4),ADDRESS(ROW(I78)+L78,COLUMN(I78),4),ADDRESS(ROW(INDIRECT(I79))-1,COLUMN(I78),4))</f>
      </c>
      <c r="J78" s="48">
        <f>IF(F78&lt;&gt;"",IF(H78=H77,2,3),1)</f>
      </c>
      <c r="K78" s="10">
        <f>SUBSTITUTE(C78,"x,y,z","XYZ")</f>
      </c>
      <c r="L78" s="48">
        <f>IF(LEN(K78) - LEN(SUBSTITUTE(K78, ",", ""))&gt;0,LEN(K78) - LEN(SUBSTITUTE(K78, ",", "")),0)</f>
      </c>
    </row>
    <row x14ac:dyDescent="0.25" r="79" customHeight="1" ht="15">
      <c r="A79" s="53"/>
      <c r="B79" s="33"/>
      <c r="C79" s="59"/>
      <c r="D79" s="69"/>
      <c r="E79" s="10">
        <f>SUBSTITUTE(TRIM(MID(SUBSTITUTE(SUBSTITUTE(INDIRECT(H79),"x,y,z","XYZ"),",",REPT(" ", LEN(INDIRECT(H79)))),(ROW(INDIRECT(I79))-ROW(INDIRECT(H79))+1)*LEN(INDIRECT(H79))-LEN(INDIRECT(H79))+1,LEN(INDIRECT(H79)))),"XYZ","x,y,z")</f>
      </c>
      <c r="F79" s="10">
        <f>IF(ISTEXT(C79), ADDRESS(ROW(C79), COLUMN(C79)+1, 1), "")</f>
      </c>
      <c r="G79" s="10">
        <f>IF(ISTEXT(C79), ADDRESS(ROW(C79), COLUMN(C79)+1,4 ), "")</f>
      </c>
      <c r="H79" s="10">
        <f>IF(F79&lt;&gt;"", F79, H80)</f>
      </c>
      <c r="I79" s="10">
        <f>IF(G79=ADDRESS(ROW(INDIRECT(H79)),COLUMN(INDIRECT(H79)),4),ADDRESS(ROW(I79)+L79,COLUMN(I79),4),ADDRESS(ROW(INDIRECT(I80))-1,COLUMN(I79),4))</f>
      </c>
      <c r="J79" s="48">
        <f>IF(F79&lt;&gt;"",IF(H79=H78,2,3),1)</f>
      </c>
      <c r="K79" s="10">
        <f>SUBSTITUTE(C79,"x,y,z","XYZ")</f>
      </c>
      <c r="L79" s="48">
        <f>IF(LEN(K79) - LEN(SUBSTITUTE(K79, ",", ""))&gt;0,LEN(K79) - LEN(SUBSTITUTE(K79, ",", "")),0)</f>
      </c>
    </row>
    <row x14ac:dyDescent="0.25" r="80" customHeight="1" ht="18.75">
      <c r="A80" s="54"/>
      <c r="B80" s="36"/>
      <c r="C80" s="45" t="s">
        <v>196</v>
      </c>
      <c r="D80" s="51" t="s">
        <v>197</v>
      </c>
      <c r="E80" s="10">
        <f>SUBSTITUTE(TRIM(MID(SUBSTITUTE(SUBSTITUTE(INDIRECT(H80),"x,y,z","XYZ"),",",REPT(" ", LEN(INDIRECT(H80)))),(ROW(INDIRECT(I80))-ROW(INDIRECT(H80))+1)*LEN(INDIRECT(H80))-LEN(INDIRECT(H80))+1,LEN(INDIRECT(H80)))),"XYZ","x,y,z")</f>
      </c>
      <c r="F80" s="10">
        <f>IF(ISTEXT(C80), ADDRESS(ROW(C80), COLUMN(C80)+1, 1), "")</f>
      </c>
      <c r="G80" s="10">
        <f>IF(ISTEXT(C80), ADDRESS(ROW(C80), COLUMN(C80)+1,4 ), "")</f>
      </c>
      <c r="H80" s="10">
        <f>IF(F80&lt;&gt;"", F80, H81)</f>
      </c>
      <c r="I80" s="10">
        <f>IF(G80=ADDRESS(ROW(INDIRECT(H80)),COLUMN(INDIRECT(H80)),4),ADDRESS(ROW(I80)+L80,COLUMN(I80),4),ADDRESS(ROW(INDIRECT(I81))-1,COLUMN(I80),4))</f>
      </c>
      <c r="J80" s="48">
        <f>IF(F80&lt;&gt;"",IF(H80=H79,2,3),1)</f>
      </c>
      <c r="K80" s="10">
        <f>SUBSTITUTE(C80,"x,y,z","XYZ")</f>
      </c>
      <c r="L80" s="48">
        <f>IF(LEN(K80) - LEN(SUBSTITUTE(K80, ",", ""))&gt;0,LEN(K80) - LEN(SUBSTITUTE(K80, ",", "")),0)</f>
      </c>
    </row>
    <row x14ac:dyDescent="0.25" r="81" customHeight="1" ht="18.75">
      <c r="A81" s="61" t="s">
        <v>260</v>
      </c>
      <c r="B81" s="62" t="s">
        <v>261</v>
      </c>
      <c r="C81" s="55"/>
      <c r="D81" s="56"/>
      <c r="E81" s="10">
        <f>SUBSTITUTE(TRIM(MID(SUBSTITUTE(SUBSTITUTE(INDIRECT(H81),"x,y,z","XYZ"),",",REPT(" ", LEN(INDIRECT(H81)))),(ROW(INDIRECT(I81))-ROW(INDIRECT(H81))+1)*LEN(INDIRECT(H81))-LEN(INDIRECT(H81))+1,LEN(INDIRECT(H81)))),"XYZ","x,y,z")</f>
      </c>
      <c r="F81" s="10">
        <f>IF(ISTEXT(C81), ADDRESS(ROW(C81), COLUMN(C81)+1, 1), "")</f>
      </c>
      <c r="G81" s="10">
        <f>IF(ISTEXT(C81), ADDRESS(ROW(C81), COLUMN(C81)+1,4 ), "")</f>
      </c>
      <c r="H81" s="10">
        <f>IF(F81&lt;&gt;"", F81, H82)</f>
      </c>
      <c r="I81" s="10">
        <f>IF(G81=ADDRESS(ROW(INDIRECT(H81)),COLUMN(INDIRECT(H81)),4),ADDRESS(ROW(I81)+L81,COLUMN(I81),4),ADDRESS(ROW(INDIRECT(I82))-1,COLUMN(I81),4))</f>
      </c>
      <c r="J81" s="48">
        <f>IF(F81&lt;&gt;"",IF(H81=H80,2,3),1)</f>
      </c>
      <c r="K81" s="10">
        <f>SUBSTITUTE(C81,"x,y,z","XYZ")</f>
      </c>
      <c r="L81" s="48">
        <f>IF(LEN(K81) - LEN(SUBSTITUTE(K81, ",", ""))&gt;0,LEN(K81) - LEN(SUBSTITUTE(K81, ",", "")),0)</f>
      </c>
    </row>
    <row x14ac:dyDescent="0.25" r="82" customHeight="1" ht="18.75">
      <c r="A82" s="63"/>
      <c r="B82" s="64"/>
      <c r="C82" s="64"/>
      <c r="D82" s="65"/>
      <c r="E82" s="10">
        <f>SUBSTITUTE(TRIM(MID(SUBSTITUTE(SUBSTITUTE(INDIRECT(H82),"x,y,z","XYZ"),",",REPT(" ", LEN(INDIRECT(H82)))),(ROW(INDIRECT(I82))-ROW(INDIRECT(H82))+1)*LEN(INDIRECT(H82))-LEN(INDIRECT(H82))+1,LEN(INDIRECT(H82)))),"XYZ","x,y,z")</f>
      </c>
      <c r="F82" s="10">
        <f>IF(ISTEXT(C82), ADDRESS(ROW(C82), COLUMN(C82)+1, 1), "")</f>
      </c>
      <c r="G82" s="10">
        <f>IF(ISTEXT(C82), ADDRESS(ROW(C82), COLUMN(C82)+1,4 ), "")</f>
      </c>
      <c r="H82" s="10">
        <f>IF(F82&lt;&gt;"", F82, H83)</f>
      </c>
      <c r="I82" s="10">
        <f>IF(G82=ADDRESS(ROW(INDIRECT(H82)),COLUMN(INDIRECT(H82)),4),ADDRESS(ROW(I82)+L82,COLUMN(I82),4),ADDRESS(ROW(INDIRECT(I83))-1,COLUMN(I82),4))</f>
      </c>
      <c r="J82" s="48">
        <f>IF(F82&lt;&gt;"",IF(H82=H81,2,3),1)</f>
      </c>
      <c r="K82" s="10">
        <f>SUBSTITUTE(C82,"x,y,z","XYZ")</f>
      </c>
      <c r="L82" s="48">
        <f>IF(LEN(K82) - LEN(SUBSTITUTE(K82, ",", ""))&gt;0,LEN(K82) - LEN(SUBSTITUTE(K82, ",", "")),0)</f>
      </c>
    </row>
    <row x14ac:dyDescent="0.25" r="83" customHeight="1" ht="18.75">
      <c r="A83" s="63"/>
      <c r="B83" s="64"/>
      <c r="C83" s="64"/>
      <c r="D83" s="65"/>
      <c r="E83" s="10">
        <f>SUBSTITUTE(TRIM(MID(SUBSTITUTE(SUBSTITUTE(INDIRECT(H83),"x,y,z","XYZ"),",",REPT(" ", LEN(INDIRECT(H83)))),(ROW(INDIRECT(I83))-ROW(INDIRECT(H83))+1)*LEN(INDIRECT(H83))-LEN(INDIRECT(H83))+1,LEN(INDIRECT(H83)))),"XYZ","x,y,z")</f>
      </c>
      <c r="F83" s="10">
        <f>IF(ISTEXT(C83), ADDRESS(ROW(C83), COLUMN(C83)+1, 1), "")</f>
      </c>
      <c r="G83" s="10">
        <f>IF(ISTEXT(C83), ADDRESS(ROW(C83), COLUMN(C83)+1,4 ), "")</f>
      </c>
      <c r="H83" s="10">
        <f>IF(F83&lt;&gt;"", F83, H84)</f>
      </c>
      <c r="I83" s="10">
        <f>IF(G83=ADDRESS(ROW(INDIRECT(H83)),COLUMN(INDIRECT(H83)),4),ADDRESS(ROW(I83)+L83,COLUMN(I83),4),ADDRESS(ROW(INDIRECT(I84))-1,COLUMN(I83),4))</f>
      </c>
      <c r="J83" s="48">
        <f>IF(F83&lt;&gt;"",IF(H83=H82,2,3),1)</f>
      </c>
      <c r="K83" s="10">
        <f>SUBSTITUTE(C83,"x,y,z","XYZ")</f>
      </c>
      <c r="L83" s="48">
        <f>IF(LEN(K83) - LEN(SUBSTITUTE(K83, ",", ""))&gt;0,LEN(K83) - LEN(SUBSTITUTE(K83, ",", "")),0)</f>
      </c>
    </row>
    <row x14ac:dyDescent="0.25" r="84" customHeight="1" ht="18.75">
      <c r="A84" s="66"/>
      <c r="B84" s="59"/>
      <c r="C84" s="59" t="s">
        <v>262</v>
      </c>
      <c r="D84" s="60" t="s">
        <v>263</v>
      </c>
      <c r="E84" s="10">
        <f>SUBSTITUTE(TRIM(MID(SUBSTITUTE(SUBSTITUTE(INDIRECT(H84),"x,y,z","XYZ"),",",REPT(" ", LEN(INDIRECT(H84)))),(ROW(INDIRECT(I84))-ROW(INDIRECT(H84))+1)*LEN(INDIRECT(H84))-LEN(INDIRECT(H84))+1,LEN(INDIRECT(H84)))),"XYZ","x,y,z")</f>
      </c>
      <c r="F84" s="10">
        <f>IF(ISTEXT(C84), ADDRESS(ROW(C84), COLUMN(C84)+1, 1), "")</f>
      </c>
      <c r="G84" s="10">
        <f>IF(ISTEXT(C84), ADDRESS(ROW(C84), COLUMN(C84)+1,4 ), "")</f>
      </c>
      <c r="H84" s="10">
        <f>IF(F84&lt;&gt;"", F84, H85)</f>
      </c>
      <c r="I84" s="10">
        <f>IF(G84=ADDRESS(ROW(INDIRECT(H84)),COLUMN(INDIRECT(H84)),4),ADDRESS(ROW(I84)+L84,COLUMN(I84),4),ADDRESS(ROW(INDIRECT(I85))-1,COLUMN(I84),4))</f>
      </c>
      <c r="J84" s="48">
        <f>IF(F84&lt;&gt;"",IF(H84=H83,2,3),1)</f>
      </c>
      <c r="K84" s="10">
        <f>SUBSTITUTE(C84,"x,y,z","XYZ")</f>
      </c>
      <c r="L84" s="48">
        <f>IF(LEN(K84) - LEN(SUBSTITUTE(K84, ",", ""))&gt;0,LEN(K84) - LEN(SUBSTITUTE(K84, ",", "")),0)</f>
      </c>
    </row>
    <row x14ac:dyDescent="0.25" r="85" customHeight="1" ht="18.75">
      <c r="A85" s="52" t="s">
        <v>264</v>
      </c>
      <c r="B85" s="31" t="s">
        <v>265</v>
      </c>
      <c r="C85" s="59"/>
      <c r="D85" s="60"/>
      <c r="E85" s="10">
        <f>SUBSTITUTE(TRIM(MID(SUBSTITUTE(SUBSTITUTE(INDIRECT(H85),"x,y,z","XYZ"),",",REPT(" ", LEN(INDIRECT(H85)))),(ROW(INDIRECT(I85))-ROW(INDIRECT(H85))+1)*LEN(INDIRECT(H85))-LEN(INDIRECT(H85))+1,LEN(INDIRECT(H85)))),"XYZ","x,y,z")</f>
      </c>
      <c r="F85" s="10">
        <f>IF(ISTEXT(C85), ADDRESS(ROW(C85), COLUMN(C85)+1, 1), "")</f>
      </c>
      <c r="G85" s="10">
        <f>IF(ISTEXT(C85), ADDRESS(ROW(C85), COLUMN(C85)+1,4 ), "")</f>
      </c>
      <c r="H85" s="10">
        <f>IF(F85&lt;&gt;"", F85, H86)</f>
      </c>
      <c r="I85" s="10">
        <f>IF(G85=ADDRESS(ROW(INDIRECT(H85)),COLUMN(INDIRECT(H85)),4),ADDRESS(ROW(I85)+L85,COLUMN(I85),4),ADDRESS(ROW(INDIRECT(I86))-1,COLUMN(I85),4))</f>
      </c>
      <c r="J85" s="48">
        <f>IF(F85&lt;&gt;"",IF(H85=H84,2,3),1)</f>
      </c>
      <c r="K85" s="10">
        <f>SUBSTITUTE(C85,"x,y,z","XYZ")</f>
      </c>
      <c r="L85" s="48">
        <f>IF(LEN(K85) - LEN(SUBSTITUTE(K85, ",", ""))&gt;0,LEN(K85) - LEN(SUBSTITUTE(K85, ",", "")),0)</f>
      </c>
    </row>
    <row x14ac:dyDescent="0.25" r="86" customHeight="1" ht="18.75">
      <c r="A86" s="54"/>
      <c r="B86" s="36"/>
      <c r="C86" s="45" t="s">
        <v>220</v>
      </c>
      <c r="D86" s="51" t="s">
        <v>221</v>
      </c>
      <c r="E86" s="10">
        <f>SUBSTITUTE(TRIM(MID(SUBSTITUTE(SUBSTITUTE(INDIRECT(H86),"x,y,z","XYZ"),",",REPT(" ", LEN(INDIRECT(H86)))),(ROW(INDIRECT(I86))-ROW(INDIRECT(H86))+1)*LEN(INDIRECT(H86))-LEN(INDIRECT(H86))+1,LEN(INDIRECT(H86)))),"XYZ","x,y,z")</f>
      </c>
      <c r="F86" s="10">
        <f>IF(ISTEXT(C86), ADDRESS(ROW(C86), COLUMN(C86)+1, 1), "")</f>
      </c>
      <c r="G86" s="10">
        <f>IF(ISTEXT(C86), ADDRESS(ROW(C86), COLUMN(C86)+1,4 ), "")</f>
      </c>
      <c r="H86" s="10">
        <f>IF(F86&lt;&gt;"", F86, H87)</f>
      </c>
      <c r="I86" s="10">
        <f>IF(G86=ADDRESS(ROW(INDIRECT(H86)),COLUMN(INDIRECT(H86)),4),ADDRESS(ROW(I86)+L86,COLUMN(I86),4),ADDRESS(ROW(INDIRECT(I87))-1,COLUMN(I86),4))</f>
      </c>
      <c r="J86" s="48">
        <f>IF(F86&lt;&gt;"",IF(H86=H85,2,3),1)</f>
      </c>
      <c r="K86" s="10">
        <f>SUBSTITUTE(C86,"x,y,z","XYZ")</f>
      </c>
      <c r="L86" s="48">
        <f>IF(LEN(K86) - LEN(SUBSTITUTE(K86, ",", ""))&gt;0,LEN(K86) - LEN(SUBSTITUTE(K86, ",", "")),0)</f>
      </c>
    </row>
    <row x14ac:dyDescent="0.25" r="87" customHeight="1" ht="18.75">
      <c r="A87" s="61" t="s">
        <v>266</v>
      </c>
      <c r="B87" s="62" t="s">
        <v>267</v>
      </c>
      <c r="C87" s="55"/>
      <c r="D87" s="56"/>
      <c r="E87" s="10">
        <f>SUBSTITUTE(TRIM(MID(SUBSTITUTE(SUBSTITUTE(INDIRECT(H87),"x,y,z","XYZ"),",",REPT(" ", LEN(INDIRECT(H87)))),(ROW(INDIRECT(I87))-ROW(INDIRECT(H87))+1)*LEN(INDIRECT(H87))-LEN(INDIRECT(H87))+1,LEN(INDIRECT(H87)))),"XYZ","x,y,z")</f>
      </c>
      <c r="F87" s="10">
        <f>IF(ISTEXT(C87), ADDRESS(ROW(C87), COLUMN(C87)+1, 1), "")</f>
      </c>
      <c r="G87" s="10">
        <f>IF(ISTEXT(C87), ADDRESS(ROW(C87), COLUMN(C87)+1,4 ), "")</f>
      </c>
      <c r="H87" s="10">
        <f>IF(F87&lt;&gt;"", F87, H88)</f>
      </c>
      <c r="I87" s="10">
        <f>IF(G87=ADDRESS(ROW(INDIRECT(H87)),COLUMN(INDIRECT(H87)),4),ADDRESS(ROW(I87)+L87,COLUMN(I87),4),ADDRESS(ROW(INDIRECT(I88))-1,COLUMN(I87),4))</f>
      </c>
      <c r="J87" s="48">
        <f>IF(F87&lt;&gt;"",IF(H87=H86,2,3),1)</f>
      </c>
      <c r="K87" s="10">
        <f>SUBSTITUTE(C87,"x,y,z","XYZ")</f>
      </c>
      <c r="L87" s="48">
        <f>IF(LEN(K87) - LEN(SUBSTITUTE(K87, ",", ""))&gt;0,LEN(K87) - LEN(SUBSTITUTE(K87, ",", "")),0)</f>
      </c>
    </row>
    <row x14ac:dyDescent="0.25" r="88" customHeight="1" ht="18.75">
      <c r="A88" s="63"/>
      <c r="B88" s="64"/>
      <c r="C88" s="64"/>
      <c r="D88" s="65"/>
      <c r="E88" s="10">
        <f>SUBSTITUTE(TRIM(MID(SUBSTITUTE(SUBSTITUTE(INDIRECT(H88),"x,y,z","XYZ"),",",REPT(" ", LEN(INDIRECT(H88)))),(ROW(INDIRECT(I88))-ROW(INDIRECT(H88))+1)*LEN(INDIRECT(H88))-LEN(INDIRECT(H88))+1,LEN(INDIRECT(H88)))),"XYZ","x,y,z")</f>
      </c>
      <c r="F88" s="10">
        <f>IF(ISTEXT(C88), ADDRESS(ROW(C88), COLUMN(C88)+1, 1), "")</f>
      </c>
      <c r="G88" s="10">
        <f>IF(ISTEXT(C88), ADDRESS(ROW(C88), COLUMN(C88)+1,4 ), "")</f>
      </c>
      <c r="H88" s="10">
        <f>IF(F88&lt;&gt;"", F88, H89)</f>
      </c>
      <c r="I88" s="10">
        <f>IF(G88=ADDRESS(ROW(INDIRECT(H88)),COLUMN(INDIRECT(H88)),4),ADDRESS(ROW(I88)+L88,COLUMN(I88),4),ADDRESS(ROW(INDIRECT(I89))-1,COLUMN(I88),4))</f>
      </c>
      <c r="J88" s="48">
        <f>IF(F88&lt;&gt;"",IF(H88=H87,2,3),1)</f>
      </c>
      <c r="K88" s="10">
        <f>SUBSTITUTE(C88,"x,y,z","XYZ")</f>
      </c>
      <c r="L88" s="48">
        <f>IF(LEN(K88) - LEN(SUBSTITUTE(K88, ",", ""))&gt;0,LEN(K88) - LEN(SUBSTITUTE(K88, ",", "")),0)</f>
      </c>
    </row>
    <row x14ac:dyDescent="0.25" r="89" customHeight="1" ht="18.75">
      <c r="A89" s="63"/>
      <c r="B89" s="64"/>
      <c r="C89" s="64"/>
      <c r="D89" s="65"/>
      <c r="E89" s="10">
        <f>SUBSTITUTE(TRIM(MID(SUBSTITUTE(SUBSTITUTE(INDIRECT(H89),"x,y,z","XYZ"),",",REPT(" ", LEN(INDIRECT(H89)))),(ROW(INDIRECT(I89))-ROW(INDIRECT(H89))+1)*LEN(INDIRECT(H89))-LEN(INDIRECT(H89))+1,LEN(INDIRECT(H89)))),"XYZ","x,y,z")</f>
      </c>
      <c r="F89" s="10">
        <f>IF(ISTEXT(C89), ADDRESS(ROW(C89), COLUMN(C89)+1, 1), "")</f>
      </c>
      <c r="G89" s="10">
        <f>IF(ISTEXT(C89), ADDRESS(ROW(C89), COLUMN(C89)+1,4 ), "")</f>
      </c>
      <c r="H89" s="10">
        <f>IF(F89&lt;&gt;"", F89, H90)</f>
      </c>
      <c r="I89" s="10">
        <f>IF(G89=ADDRESS(ROW(INDIRECT(H89)),COLUMN(INDIRECT(H89)),4),ADDRESS(ROW(I89)+L89,COLUMN(I89),4),ADDRESS(ROW(INDIRECT(I90))-1,COLUMN(I89),4))</f>
      </c>
      <c r="J89" s="48">
        <f>IF(F89&lt;&gt;"",IF(H89=H88,2,3),1)</f>
      </c>
      <c r="K89" s="10">
        <f>SUBSTITUTE(C89,"x,y,z","XYZ")</f>
      </c>
      <c r="L89" s="48">
        <f>IF(LEN(K89) - LEN(SUBSTITUTE(K89, ",", ""))&gt;0,LEN(K89) - LEN(SUBSTITUTE(K89, ",", "")),0)</f>
      </c>
    </row>
    <row x14ac:dyDescent="0.25" r="90" customHeight="1" ht="18.75">
      <c r="A90" s="66"/>
      <c r="B90" s="59"/>
      <c r="C90" s="59" t="s">
        <v>227</v>
      </c>
      <c r="D90" s="60" t="s">
        <v>268</v>
      </c>
      <c r="E90" s="10">
        <f>SUBSTITUTE(TRIM(MID(SUBSTITUTE(SUBSTITUTE(INDIRECT(H90),"x,y,z","XYZ"),",",REPT(" ", LEN(INDIRECT(H90)))),(ROW(INDIRECT(I90))-ROW(INDIRECT(H90))+1)*LEN(INDIRECT(H90))-LEN(INDIRECT(H90))+1,LEN(INDIRECT(H90)))),"XYZ","x,y,z")</f>
      </c>
      <c r="F90" s="10">
        <f>IF(ISTEXT(C90), ADDRESS(ROW(C90), COLUMN(C90)+1, 1), "")</f>
      </c>
      <c r="G90" s="10">
        <f>IF(ISTEXT(C90), ADDRESS(ROW(C90), COLUMN(C90)+1,4 ), "")</f>
      </c>
      <c r="H90" s="10">
        <f>IF(F90&lt;&gt;"", F90, H91)</f>
      </c>
      <c r="I90" s="10">
        <f>IF(G90=ADDRESS(ROW(INDIRECT(H90)),COLUMN(INDIRECT(H90)),4),ADDRESS(ROW(I90)+L90,COLUMN(I90),4),ADDRESS(ROW(INDIRECT(I91))-1,COLUMN(I90),4))</f>
      </c>
      <c r="J90" s="48">
        <f>IF(F90&lt;&gt;"",IF(H90=H89,2,3),1)</f>
      </c>
      <c r="K90" s="10">
        <f>SUBSTITUTE(C90,"x,y,z","XYZ")</f>
      </c>
      <c r="L90" s="48">
        <f>IF(LEN(K90) - LEN(SUBSTITUTE(K90, ",", ""))&gt;0,LEN(K90) - LEN(SUBSTITUTE(K90, ",", "")),0)</f>
      </c>
    </row>
    <row x14ac:dyDescent="0.25" r="91" customHeight="1" ht="18.75">
      <c r="A91" s="61" t="s">
        <v>269</v>
      </c>
      <c r="B91" s="62" t="s">
        <v>270</v>
      </c>
      <c r="C91" s="55"/>
      <c r="D91" s="56"/>
      <c r="E91" s="10">
        <f>SUBSTITUTE(TRIM(MID(SUBSTITUTE(SUBSTITUTE(INDIRECT(H91),"x,y,z","XYZ"),",",REPT(" ", LEN(INDIRECT(H91)))),(ROW(INDIRECT(I91))-ROW(INDIRECT(H91))+1)*LEN(INDIRECT(H91))-LEN(INDIRECT(H91))+1,LEN(INDIRECT(H91)))),"XYZ","x,y,z")</f>
      </c>
      <c r="F91" s="10">
        <f>IF(ISTEXT(C91), ADDRESS(ROW(C91), COLUMN(C91)+1, 1), "")</f>
      </c>
      <c r="G91" s="10">
        <f>IF(ISTEXT(C91), ADDRESS(ROW(C91), COLUMN(C91)+1,4 ), "")</f>
      </c>
      <c r="H91" s="10">
        <f>IF(F91&lt;&gt;"", F91, H92)</f>
      </c>
      <c r="I91" s="10">
        <f>IF(G91=ADDRESS(ROW(INDIRECT(H91)),COLUMN(INDIRECT(H91)),4),ADDRESS(ROW(I91)+L91,COLUMN(I91),4),ADDRESS(ROW(INDIRECT(I92))-1,COLUMN(I91),4))</f>
      </c>
      <c r="J91" s="48">
        <f>IF(F91&lt;&gt;"",IF(H91=H90,2,3),1)</f>
      </c>
      <c r="K91" s="10">
        <f>SUBSTITUTE(C91,"x,y,z","XYZ")</f>
      </c>
      <c r="L91" s="48">
        <f>IF(LEN(K91) - LEN(SUBSTITUTE(K91, ",", ""))&gt;0,LEN(K91) - LEN(SUBSTITUTE(K91, ",", "")),0)</f>
      </c>
    </row>
    <row x14ac:dyDescent="0.25" r="92" customHeight="1" ht="18.75">
      <c r="A92" s="63"/>
      <c r="B92" s="64"/>
      <c r="C92" s="64"/>
      <c r="D92" s="65"/>
      <c r="E92" s="10">
        <f>SUBSTITUTE(TRIM(MID(SUBSTITUTE(SUBSTITUTE(INDIRECT(H92),"x,y,z","XYZ"),",",REPT(" ", LEN(INDIRECT(H92)))),(ROW(INDIRECT(I92))-ROW(INDIRECT(H92))+1)*LEN(INDIRECT(H92))-LEN(INDIRECT(H92))+1,LEN(INDIRECT(H92)))),"XYZ","x,y,z")</f>
      </c>
      <c r="F92" s="10">
        <f>IF(ISTEXT(C92), ADDRESS(ROW(C92), COLUMN(C92)+1, 1), "")</f>
      </c>
      <c r="G92" s="10">
        <f>IF(ISTEXT(C92), ADDRESS(ROW(C92), COLUMN(C92)+1,4 ), "")</f>
      </c>
      <c r="H92" s="10">
        <f>IF(F92&lt;&gt;"", F92, H93)</f>
      </c>
      <c r="I92" s="10">
        <f>IF(G92=ADDRESS(ROW(INDIRECT(H92)),COLUMN(INDIRECT(H92)),4),ADDRESS(ROW(I92)+L92,COLUMN(I92),4),ADDRESS(ROW(INDIRECT(I93))-1,COLUMN(I92),4))</f>
      </c>
      <c r="J92" s="48">
        <f>IF(F92&lt;&gt;"",IF(H92=H91,2,3),1)</f>
      </c>
      <c r="K92" s="10">
        <f>SUBSTITUTE(C92,"x,y,z","XYZ")</f>
      </c>
      <c r="L92" s="48">
        <f>IF(LEN(K92) - LEN(SUBSTITUTE(K92, ",", ""))&gt;0,LEN(K92) - LEN(SUBSTITUTE(K92, ",", "")),0)</f>
      </c>
    </row>
    <row x14ac:dyDescent="0.25" r="93" customHeight="1" ht="18.75">
      <c r="A93" s="63"/>
      <c r="B93" s="64"/>
      <c r="C93" s="64"/>
      <c r="D93" s="65"/>
      <c r="E93" s="10">
        <f>SUBSTITUTE(TRIM(MID(SUBSTITUTE(SUBSTITUTE(INDIRECT(H93),"x,y,z","XYZ"),",",REPT(" ", LEN(INDIRECT(H93)))),(ROW(INDIRECT(I93))-ROW(INDIRECT(H93))+1)*LEN(INDIRECT(H93))-LEN(INDIRECT(H93))+1,LEN(INDIRECT(H93)))),"XYZ","x,y,z")</f>
      </c>
      <c r="F93" s="10">
        <f>IF(ISTEXT(C93), ADDRESS(ROW(C93), COLUMN(C93)+1, 1), "")</f>
      </c>
      <c r="G93" s="10">
        <f>IF(ISTEXT(C93), ADDRESS(ROW(C93), COLUMN(C93)+1,4 ), "")</f>
      </c>
      <c r="H93" s="10">
        <f>IF(F93&lt;&gt;"", F93, H94)</f>
      </c>
      <c r="I93" s="10">
        <f>IF(G93=ADDRESS(ROW(INDIRECT(H93)),COLUMN(INDIRECT(H93)),4),ADDRESS(ROW(I93)+L93,COLUMN(I93),4),ADDRESS(ROW(INDIRECT(I94))-1,COLUMN(I93),4))</f>
      </c>
      <c r="J93" s="48">
        <f>IF(F93&lt;&gt;"",IF(H93=H92,2,3),1)</f>
      </c>
      <c r="K93" s="10">
        <f>SUBSTITUTE(C93,"x,y,z","XYZ")</f>
      </c>
      <c r="L93" s="48">
        <f>IF(LEN(K93) - LEN(SUBSTITUTE(K93, ",", ""))&gt;0,LEN(K93) - LEN(SUBSTITUTE(K93, ",", "")),0)</f>
      </c>
    </row>
    <row x14ac:dyDescent="0.25" r="94" customHeight="1" ht="18.75">
      <c r="A94" s="66"/>
      <c r="B94" s="59"/>
      <c r="C94" s="59" t="s">
        <v>227</v>
      </c>
      <c r="D94" s="60" t="s">
        <v>268</v>
      </c>
      <c r="E94" s="10">
        <f>SUBSTITUTE(TRIM(MID(SUBSTITUTE(SUBSTITUTE(INDIRECT(H94),"x,y,z","XYZ"),",",REPT(" ", LEN(INDIRECT(H94)))),(ROW(INDIRECT(I94))-ROW(INDIRECT(H94))+1)*LEN(INDIRECT(H94))-LEN(INDIRECT(H94))+1,LEN(INDIRECT(H94)))),"XYZ","x,y,z")</f>
      </c>
      <c r="F94" s="10">
        <f>IF(ISTEXT(C94), ADDRESS(ROW(C94), COLUMN(C94)+1, 1), "")</f>
      </c>
      <c r="G94" s="10">
        <f>IF(ISTEXT(C94), ADDRESS(ROW(C94), COLUMN(C94)+1,4 ), "")</f>
      </c>
      <c r="H94" s="10">
        <f>IF(F94&lt;&gt;"", F94, H95)</f>
      </c>
      <c r="I94" s="10">
        <f>IF(G94=ADDRESS(ROW(INDIRECT(H94)),COLUMN(INDIRECT(H94)),4),ADDRESS(ROW(I94)+L94,COLUMN(I94),4),ADDRESS(ROW(INDIRECT(I95))-1,COLUMN(I94),4))</f>
      </c>
      <c r="J94" s="48">
        <f>IF(F94&lt;&gt;"",IF(H94=H93,2,3),1)</f>
      </c>
      <c r="K94" s="10">
        <f>SUBSTITUTE(C94,"x,y,z","XYZ")</f>
      </c>
      <c r="L94" s="48">
        <f>IF(LEN(K94) - LEN(SUBSTITUTE(K94, ",", ""))&gt;0,LEN(K94) - LEN(SUBSTITUTE(K94, ",", "")),0)</f>
      </c>
    </row>
    <row x14ac:dyDescent="0.25" r="95" customHeight="1" ht="18.75">
      <c r="A95" s="61" t="s">
        <v>271</v>
      </c>
      <c r="B95" s="62" t="s">
        <v>272</v>
      </c>
      <c r="C95" s="55"/>
      <c r="D95" s="56"/>
      <c r="E95" s="10">
        <f>SUBSTITUTE(TRIM(MID(SUBSTITUTE(SUBSTITUTE(INDIRECT(H95),"x,y,z","XYZ"),",",REPT(" ", LEN(INDIRECT(H95)))),(ROW(INDIRECT(I95))-ROW(INDIRECT(H95))+1)*LEN(INDIRECT(H95))-LEN(INDIRECT(H95))+1,LEN(INDIRECT(H95)))),"XYZ","x,y,z")</f>
      </c>
      <c r="F95" s="10">
        <f>IF(ISTEXT(C95), ADDRESS(ROW(C95), COLUMN(C95)+1, 1), "")</f>
      </c>
      <c r="G95" s="10">
        <f>IF(ISTEXT(C95), ADDRESS(ROW(C95), COLUMN(C95)+1,4 ), "")</f>
      </c>
      <c r="H95" s="10">
        <f>IF(F95&lt;&gt;"", F95, H96)</f>
      </c>
      <c r="I95" s="10">
        <f>IF(G95=ADDRESS(ROW(INDIRECT(H95)),COLUMN(INDIRECT(H95)),4),ADDRESS(ROW(I95)+L95,COLUMN(I95),4),ADDRESS(ROW(INDIRECT(I96))-1,COLUMN(I95),4))</f>
      </c>
      <c r="J95" s="48">
        <f>IF(F95&lt;&gt;"",IF(H95=H94,2,3),1)</f>
      </c>
      <c r="K95" s="10">
        <f>SUBSTITUTE(C95,"x,y,z","XYZ")</f>
      </c>
      <c r="L95" s="48">
        <f>IF(LEN(K95) - LEN(SUBSTITUTE(K95, ",", ""))&gt;0,LEN(K95) - LEN(SUBSTITUTE(K95, ",", "")),0)</f>
      </c>
    </row>
    <row x14ac:dyDescent="0.25" r="96" customHeight="1" ht="18.75">
      <c r="A96" s="63"/>
      <c r="B96" s="64"/>
      <c r="C96" s="64"/>
      <c r="D96" s="65"/>
      <c r="E96" s="10">
        <f>SUBSTITUTE(TRIM(MID(SUBSTITUTE(SUBSTITUTE(INDIRECT(H96),"x,y,z","XYZ"),",",REPT(" ", LEN(INDIRECT(H96)))),(ROW(INDIRECT(I96))-ROW(INDIRECT(H96))+1)*LEN(INDIRECT(H96))-LEN(INDIRECT(H96))+1,LEN(INDIRECT(H96)))),"XYZ","x,y,z")</f>
      </c>
      <c r="F96" s="10">
        <f>IF(ISTEXT(C96), ADDRESS(ROW(C96), COLUMN(C96)+1, 1), "")</f>
      </c>
      <c r="G96" s="10">
        <f>IF(ISTEXT(C96), ADDRESS(ROW(C96), COLUMN(C96)+1,4 ), "")</f>
      </c>
      <c r="H96" s="10">
        <f>IF(F96&lt;&gt;"", F96, H97)</f>
      </c>
      <c r="I96" s="10">
        <f>IF(G96=ADDRESS(ROW(INDIRECT(H96)),COLUMN(INDIRECT(H96)),4),ADDRESS(ROW(I96)+L96,COLUMN(I96),4),ADDRESS(ROW(INDIRECT(I97))-1,COLUMN(I96),4))</f>
      </c>
      <c r="J96" s="48">
        <f>IF(F96&lt;&gt;"",IF(H96=H95,2,3),1)</f>
      </c>
      <c r="K96" s="10">
        <f>SUBSTITUTE(C96,"x,y,z","XYZ")</f>
      </c>
      <c r="L96" s="48">
        <f>IF(LEN(K96) - LEN(SUBSTITUTE(K96, ",", ""))&gt;0,LEN(K96) - LEN(SUBSTITUTE(K96, ",", "")),0)</f>
      </c>
    </row>
    <row x14ac:dyDescent="0.25" r="97" customHeight="1" ht="18.75">
      <c r="A97" s="63"/>
      <c r="B97" s="64"/>
      <c r="C97" s="64"/>
      <c r="D97" s="65"/>
      <c r="E97" s="10">
        <f>SUBSTITUTE(TRIM(MID(SUBSTITUTE(SUBSTITUTE(INDIRECT(H97),"x,y,z","XYZ"),",",REPT(" ", LEN(INDIRECT(H97)))),(ROW(INDIRECT(I97))-ROW(INDIRECT(H97))+1)*LEN(INDIRECT(H97))-LEN(INDIRECT(H97))+1,LEN(INDIRECT(H97)))),"XYZ","x,y,z")</f>
      </c>
      <c r="F97" s="10">
        <f>IF(ISTEXT(C97), ADDRESS(ROW(C97), COLUMN(C97)+1, 1), "")</f>
      </c>
      <c r="G97" s="10">
        <f>IF(ISTEXT(C97), ADDRESS(ROW(C97), COLUMN(C97)+1,4 ), "")</f>
      </c>
      <c r="H97" s="10">
        <f>IF(F97&lt;&gt;"", F97, H98)</f>
      </c>
      <c r="I97" s="10">
        <f>IF(G97=ADDRESS(ROW(INDIRECT(H97)),COLUMN(INDIRECT(H97)),4),ADDRESS(ROW(I97)+L97,COLUMN(I97),4),ADDRESS(ROW(INDIRECT(I98))-1,COLUMN(I97),4))</f>
      </c>
      <c r="J97" s="48">
        <f>IF(F97&lt;&gt;"",IF(H97=H96,2,3),1)</f>
      </c>
      <c r="K97" s="10">
        <f>SUBSTITUTE(C97,"x,y,z","XYZ")</f>
      </c>
      <c r="L97" s="48">
        <f>IF(LEN(K97) - LEN(SUBSTITUTE(K97, ",", ""))&gt;0,LEN(K97) - LEN(SUBSTITUTE(K97, ",", "")),0)</f>
      </c>
    </row>
    <row x14ac:dyDescent="0.25" r="98" customHeight="1" ht="18.75">
      <c r="A98" s="66"/>
      <c r="B98" s="59"/>
      <c r="C98" s="59" t="s">
        <v>227</v>
      </c>
      <c r="D98" s="60" t="s">
        <v>268</v>
      </c>
      <c r="E98" s="10">
        <f>SUBSTITUTE(TRIM(MID(SUBSTITUTE(SUBSTITUTE(INDIRECT(H98),"x,y,z","XYZ"),",",REPT(" ", LEN(INDIRECT(H98)))),(ROW(INDIRECT(I98))-ROW(INDIRECT(H98))+1)*LEN(INDIRECT(H98))-LEN(INDIRECT(H98))+1,LEN(INDIRECT(H98)))),"XYZ","x,y,z")</f>
      </c>
      <c r="F98" s="10">
        <f>IF(ISTEXT(C98), ADDRESS(ROW(C98), COLUMN(C98)+1, 1), "")</f>
      </c>
      <c r="G98" s="10">
        <f>IF(ISTEXT(C98), ADDRESS(ROW(C98), COLUMN(C98)+1,4 ), "")</f>
      </c>
      <c r="H98" s="10">
        <f>IF(F98&lt;&gt;"", F98, H99)</f>
      </c>
      <c r="I98" s="10">
        <f>IF(G98=ADDRESS(ROW(INDIRECT(H98)),COLUMN(INDIRECT(H98)),4),ADDRESS(ROW(I98)+L98,COLUMN(I98),4),ADDRESS(ROW(INDIRECT(I99))-1,COLUMN(I98),4))</f>
      </c>
      <c r="J98" s="48">
        <f>IF(F98&lt;&gt;"",IF(H98=H97,2,3),1)</f>
      </c>
      <c r="K98" s="10">
        <f>SUBSTITUTE(C98,"x,y,z","XYZ")</f>
      </c>
      <c r="L98" s="48">
        <f>IF(LEN(K98) - LEN(SUBSTITUTE(K98, ",", ""))&gt;0,LEN(K98) - LEN(SUBSTITUTE(K98, ",", "")),0)</f>
      </c>
    </row>
    <row x14ac:dyDescent="0.25" r="99" customHeight="1" ht="18.75">
      <c r="A99" s="52" t="s">
        <v>273</v>
      </c>
      <c r="B99" s="31" t="s">
        <v>274</v>
      </c>
      <c r="C99" s="59"/>
      <c r="D99" s="60"/>
      <c r="E99" s="10">
        <f>SUBSTITUTE(TRIM(MID(SUBSTITUTE(SUBSTITUTE(INDIRECT(H99),"x,y,z","XYZ"),",",REPT(" ", LEN(INDIRECT(H99)))),(ROW(INDIRECT(I99))-ROW(INDIRECT(H99))+1)*LEN(INDIRECT(H99))-LEN(INDIRECT(H99))+1,LEN(INDIRECT(H99)))),"XYZ","x,y,z")</f>
      </c>
      <c r="F99" s="10">
        <f>IF(ISTEXT(C99), ADDRESS(ROW(C99), COLUMN(C99)+1, 1), "")</f>
      </c>
      <c r="G99" s="10">
        <f>IF(ISTEXT(C99), ADDRESS(ROW(C99), COLUMN(C99)+1,4 ), "")</f>
      </c>
      <c r="H99" s="10">
        <f>IF(F99&lt;&gt;"", F99, H100)</f>
      </c>
      <c r="I99" s="10">
        <f>IF(G99=ADDRESS(ROW(INDIRECT(H99)),COLUMN(INDIRECT(H99)),4),ADDRESS(ROW(I99)+L99,COLUMN(I99),4),ADDRESS(ROW(INDIRECT(I100))-1,COLUMN(I99),4))</f>
      </c>
      <c r="J99" s="48">
        <f>IF(F99&lt;&gt;"",IF(H99=H98,2,3),1)</f>
      </c>
      <c r="K99" s="10">
        <f>SUBSTITUTE(C99,"x,y,z","XYZ")</f>
      </c>
      <c r="L99" s="48">
        <f>IF(LEN(K99) - LEN(SUBSTITUTE(K99, ",", ""))&gt;0,LEN(K99) - LEN(SUBSTITUTE(K99, ",", "")),0)</f>
      </c>
    </row>
    <row x14ac:dyDescent="0.25" r="100" customHeight="1" ht="18.75">
      <c r="A100" s="54"/>
      <c r="B100" s="36"/>
      <c r="C100" s="45" t="s">
        <v>275</v>
      </c>
      <c r="D100" s="51" t="s">
        <v>276</v>
      </c>
      <c r="E100" s="10">
        <f>SUBSTITUTE(TRIM(MID(SUBSTITUTE(SUBSTITUTE(INDIRECT(H100),"x,y,z","XYZ"),",",REPT(" ", LEN(INDIRECT(H100)))),(ROW(INDIRECT(I100))-ROW(INDIRECT(H100))+1)*LEN(INDIRECT(H100))-LEN(INDIRECT(H100))+1,LEN(INDIRECT(H100)))),"XYZ","x,y,z")</f>
      </c>
      <c r="F100" s="10">
        <f>IF(ISTEXT(C100), ADDRESS(ROW(C100), COLUMN(C100)+1, 1), "")</f>
      </c>
      <c r="G100" s="10">
        <f>IF(ISTEXT(C100), ADDRESS(ROW(C100), COLUMN(C100)+1,4 ), "")</f>
      </c>
      <c r="H100" s="10">
        <f>IF(F100&lt;&gt;"", F100, H101)</f>
      </c>
      <c r="I100" s="10">
        <f>IF(G100=ADDRESS(ROW(INDIRECT(H100)),COLUMN(INDIRECT(H100)),4),ADDRESS(ROW(I100)+L100,COLUMN(I100),4),ADDRESS(ROW(INDIRECT(I101))-1,COLUMN(I100),4))</f>
      </c>
      <c r="J100" s="48">
        <f>IF(F100&lt;&gt;"",IF(H100=H99,2,3),1)</f>
      </c>
      <c r="K100" s="10">
        <f>SUBSTITUTE(C100,"x,y,z","XYZ")</f>
      </c>
      <c r="L100" s="48">
        <f>IF(LEN(K100) - LEN(SUBSTITUTE(K100, ",", ""))&gt;0,LEN(K100) - LEN(SUBSTITUTE(K100, ",", "")),0)</f>
      </c>
    </row>
    <row x14ac:dyDescent="0.25" r="101" customHeight="1" ht="18.75">
      <c r="A101" s="52" t="s">
        <v>277</v>
      </c>
      <c r="B101" s="31" t="s">
        <v>278</v>
      </c>
      <c r="C101" s="45"/>
      <c r="D101" s="51"/>
      <c r="E101" s="10">
        <f>SUBSTITUTE(TRIM(MID(SUBSTITUTE(SUBSTITUTE(INDIRECT(H101),"x,y,z","XYZ"),",",REPT(" ", LEN(INDIRECT(H101)))),(ROW(INDIRECT(I101))-ROW(INDIRECT(H101))+1)*LEN(INDIRECT(H101))-LEN(INDIRECT(H101))+1,LEN(INDIRECT(H101)))),"XYZ","x,y,z")</f>
      </c>
      <c r="F101" s="10">
        <f>IF(ISTEXT(C101), ADDRESS(ROW(C101), COLUMN(C101)+1, 1), "")</f>
      </c>
      <c r="G101" s="10">
        <f>IF(ISTEXT(C101), ADDRESS(ROW(C101), COLUMN(C101)+1,4 ), "")</f>
      </c>
      <c r="H101" s="10">
        <f>IF(F101&lt;&gt;"", F101, H102)</f>
      </c>
      <c r="I101" s="10">
        <f>IF(G101=ADDRESS(ROW(INDIRECT(H101)),COLUMN(INDIRECT(H101)),4),ADDRESS(ROW(I101)+L101,COLUMN(I101),4),ADDRESS(ROW(INDIRECT(I102))-1,COLUMN(I101),4))</f>
      </c>
      <c r="J101" s="48">
        <f>IF(F101&lt;&gt;"",IF(H101=H100,2,3),1)</f>
      </c>
      <c r="K101" s="10">
        <f>SUBSTITUTE(C101,"x,y,z","XYZ")</f>
      </c>
      <c r="L101" s="48">
        <f>IF(LEN(K101) - LEN(SUBSTITUTE(K101, ",", ""))&gt;0,LEN(K101) - LEN(SUBSTITUTE(K101, ",", "")),0)</f>
      </c>
    </row>
    <row x14ac:dyDescent="0.25" r="102" customHeight="1" ht="18.75">
      <c r="A102" s="54"/>
      <c r="B102" s="36"/>
      <c r="C102" s="45" t="s">
        <v>279</v>
      </c>
      <c r="D102" s="51" t="s">
        <v>280</v>
      </c>
      <c r="E102" s="10">
        <f>SUBSTITUTE(TRIM(MID(SUBSTITUTE(SUBSTITUTE(INDIRECT(H102),"x,y,z","XYZ"),",",REPT(" ", LEN(INDIRECT(H102)))),(ROW(INDIRECT(I102))-ROW(INDIRECT(H102))+1)*LEN(INDIRECT(H102))-LEN(INDIRECT(H102))+1,LEN(INDIRECT(H102)))),"XYZ","x,y,z")</f>
      </c>
      <c r="F102" s="10">
        <f>IF(ISTEXT(C102), ADDRESS(ROW(C102), COLUMN(C102)+1, 1), "")</f>
      </c>
      <c r="G102" s="10">
        <f>IF(ISTEXT(C102), ADDRESS(ROW(C102), COLUMN(C102)+1,4 ), "")</f>
      </c>
      <c r="H102" s="10">
        <f>IF(F102&lt;&gt;"", F102, H103)</f>
      </c>
      <c r="I102" s="10">
        <f>IF(G102=ADDRESS(ROW(INDIRECT(H102)),COLUMN(INDIRECT(H102)),4),ADDRESS(ROW(I102)+L102,COLUMN(I102),4),ADDRESS(ROW(INDIRECT(I103))-1,COLUMN(I102),4))</f>
      </c>
      <c r="J102" s="48">
        <f>IF(F102&lt;&gt;"",IF(H102=H101,2,3),1)</f>
      </c>
      <c r="K102" s="10">
        <f>SUBSTITUTE(C102,"x,y,z","XYZ")</f>
      </c>
      <c r="L102" s="48">
        <f>IF(LEN(K102) - LEN(SUBSTITUTE(K102, ",", ""))&gt;0,LEN(K102) - LEN(SUBSTITUTE(K102, ",", "")),0)</f>
      </c>
    </row>
    <row x14ac:dyDescent="0.25" r="103" customHeight="1" ht="18.75">
      <c r="A103" s="52" t="s">
        <v>281</v>
      </c>
      <c r="B103" s="31" t="s">
        <v>282</v>
      </c>
      <c r="C103" s="45"/>
      <c r="D103" s="51"/>
      <c r="E103" s="10">
        <f>SUBSTITUTE(TRIM(MID(SUBSTITUTE(SUBSTITUTE(INDIRECT(H103),"x,y,z","XYZ"),",",REPT(" ", LEN(INDIRECT(H103)))),(ROW(INDIRECT(I103))-ROW(INDIRECT(H103))+1)*LEN(INDIRECT(H103))-LEN(INDIRECT(H103))+1,LEN(INDIRECT(H103)))),"XYZ","x,y,z")</f>
      </c>
      <c r="F103" s="10">
        <f>IF(ISTEXT(C103), ADDRESS(ROW(C103), COLUMN(C103)+1, 1), "")</f>
      </c>
      <c r="G103" s="10">
        <f>IF(ISTEXT(C103), ADDRESS(ROW(C103), COLUMN(C103)+1,4 ), "")</f>
      </c>
      <c r="H103" s="10">
        <f>IF(F103&lt;&gt;"", F103, H104)</f>
      </c>
      <c r="I103" s="10">
        <f>IF(G103=ADDRESS(ROW(INDIRECT(H103)),COLUMN(INDIRECT(H103)),4),ADDRESS(ROW(I103)+L103,COLUMN(I103),4),ADDRESS(ROW(INDIRECT(I104))-1,COLUMN(I103),4))</f>
      </c>
      <c r="J103" s="48">
        <f>IF(F103&lt;&gt;"",IF(H103=H102,2,3),1)</f>
      </c>
      <c r="K103" s="10">
        <f>SUBSTITUTE(C103,"x,y,z","XYZ")</f>
      </c>
      <c r="L103" s="48">
        <f>IF(LEN(K103) - LEN(SUBSTITUTE(K103, ",", ""))&gt;0,LEN(K103) - LEN(SUBSTITUTE(K103, ",", "")),0)</f>
      </c>
    </row>
    <row x14ac:dyDescent="0.25" r="104" customHeight="1" ht="18.75">
      <c r="A104" s="54"/>
      <c r="B104" s="36"/>
      <c r="C104" s="45" t="s">
        <v>279</v>
      </c>
      <c r="D104" s="51" t="s">
        <v>280</v>
      </c>
      <c r="E104" s="10">
        <f>SUBSTITUTE(TRIM(MID(SUBSTITUTE(SUBSTITUTE(INDIRECT(H104),"x,y,z","XYZ"),",",REPT(" ", LEN(INDIRECT(H104)))),(ROW(INDIRECT(I104))-ROW(INDIRECT(H104))+1)*LEN(INDIRECT(H104))-LEN(INDIRECT(H104))+1,LEN(INDIRECT(H104)))),"XYZ","x,y,z")</f>
      </c>
      <c r="F104" s="10">
        <f>IF(ISTEXT(C104), ADDRESS(ROW(C104), COLUMN(C104)+1, 1), "")</f>
      </c>
      <c r="G104" s="10">
        <f>IF(ISTEXT(C104), ADDRESS(ROW(C104), COLUMN(C104)+1,4 ), "")</f>
      </c>
      <c r="H104" s="10">
        <f>IF(F104&lt;&gt;"", F104, H105)</f>
      </c>
      <c r="I104" s="10">
        <f>IF(G104=ADDRESS(ROW(INDIRECT(H104)),COLUMN(INDIRECT(H104)),4),ADDRESS(ROW(I104)+L104,COLUMN(I104),4),ADDRESS(ROW(INDIRECT(I105))-1,COLUMN(I104),4))</f>
      </c>
      <c r="J104" s="48">
        <f>IF(F104&lt;&gt;"",IF(H104=H103,2,3),1)</f>
      </c>
      <c r="K104" s="10">
        <f>SUBSTITUTE(C104,"x,y,z","XYZ")</f>
      </c>
      <c r="L104" s="48">
        <f>IF(LEN(K104) - LEN(SUBSTITUTE(K104, ",", ""))&gt;0,LEN(K104) - LEN(SUBSTITUTE(K104, ",", "")),0)</f>
      </c>
    </row>
    <row x14ac:dyDescent="0.25" r="105" customHeight="1" ht="18.75">
      <c r="A105" s="52" t="s">
        <v>283</v>
      </c>
      <c r="B105" s="31" t="s">
        <v>284</v>
      </c>
      <c r="C105" s="45"/>
      <c r="D105" s="51"/>
      <c r="E105" s="10">
        <f>SUBSTITUTE(TRIM(MID(SUBSTITUTE(SUBSTITUTE(INDIRECT(H105),"x,y,z","XYZ"),",",REPT(" ", LEN(INDIRECT(H105)))),(ROW(INDIRECT(I105))-ROW(INDIRECT(H105))+1)*LEN(INDIRECT(H105))-LEN(INDIRECT(H105))+1,LEN(INDIRECT(H105)))),"XYZ","x,y,z")</f>
      </c>
      <c r="F105" s="10">
        <f>IF(ISTEXT(C105), ADDRESS(ROW(C105), COLUMN(C105)+1, 1), "")</f>
      </c>
      <c r="G105" s="10">
        <f>IF(ISTEXT(C105), ADDRESS(ROW(C105), COLUMN(C105)+1,4 ), "")</f>
      </c>
      <c r="H105" s="10">
        <f>IF(F105&lt;&gt;"", F105, H106)</f>
      </c>
      <c r="I105" s="10">
        <f>IF(G105=ADDRESS(ROW(INDIRECT(H105)),COLUMN(INDIRECT(H105)),4),ADDRESS(ROW(I105)+L105,COLUMN(I105),4),ADDRESS(ROW(INDIRECT(I106))-1,COLUMN(I105),4))</f>
      </c>
      <c r="J105" s="48">
        <f>IF(F105&lt;&gt;"",IF(H105=H104,2,3),1)</f>
      </c>
      <c r="K105" s="10">
        <f>SUBSTITUTE(C105,"x,y,z","XYZ")</f>
      </c>
      <c r="L105" s="48">
        <f>IF(LEN(K105) - LEN(SUBSTITUTE(K105, ",", ""))&gt;0,LEN(K105) - LEN(SUBSTITUTE(K105, ",", "")),0)</f>
      </c>
    </row>
    <row x14ac:dyDescent="0.25" r="106" customHeight="1" ht="18.75">
      <c r="A106" s="54"/>
      <c r="B106" s="36"/>
      <c r="C106" s="45" t="s">
        <v>279</v>
      </c>
      <c r="D106" s="51" t="s">
        <v>280</v>
      </c>
      <c r="E106" s="10">
        <f>SUBSTITUTE(TRIM(MID(SUBSTITUTE(SUBSTITUTE(INDIRECT(H106),"x,y,z","XYZ"),",",REPT(" ", LEN(INDIRECT(H106)))),(ROW(INDIRECT(I106))-ROW(INDIRECT(H106))+1)*LEN(INDIRECT(H106))-LEN(INDIRECT(H106))+1,LEN(INDIRECT(H106)))),"XYZ","x,y,z")</f>
      </c>
      <c r="F106" s="10">
        <f>IF(ISTEXT(C106), ADDRESS(ROW(C106), COLUMN(C106)+1, 1), "")</f>
      </c>
      <c r="G106" s="10">
        <f>IF(ISTEXT(C106), ADDRESS(ROW(C106), COLUMN(C106)+1,4 ), "")</f>
      </c>
      <c r="H106" s="10">
        <f>IF(F106&lt;&gt;"", F106, H107)</f>
      </c>
      <c r="I106" s="10">
        <f>IF(G106=ADDRESS(ROW(INDIRECT(H106)),COLUMN(INDIRECT(H106)),4),ADDRESS(ROW(I106)+L106,COLUMN(I106),4),ADDRESS(ROW(INDIRECT(I107))-1,COLUMN(I106),4))</f>
      </c>
      <c r="J106" s="48">
        <f>IF(F106&lt;&gt;"",IF(H106=H105,2,3),1)</f>
      </c>
      <c r="K106" s="10">
        <f>SUBSTITUTE(C106,"x,y,z","XYZ")</f>
      </c>
      <c r="L106" s="48">
        <f>IF(LEN(K106) - LEN(SUBSTITUTE(K106, ",", ""))&gt;0,LEN(K106) - LEN(SUBSTITUTE(K106, ",", "")),0)</f>
      </c>
    </row>
    <row x14ac:dyDescent="0.25" r="107" customHeight="1" ht="18.75">
      <c r="A107" s="70" t="s">
        <v>285</v>
      </c>
      <c r="B107" s="71" t="s">
        <v>286</v>
      </c>
      <c r="C107" s="45"/>
      <c r="D107" s="51"/>
      <c r="E107" s="10">
        <f>SUBSTITUTE(TRIM(MID(SUBSTITUTE(SUBSTITUTE(INDIRECT(H107),"x,y,z","XYZ"),",",REPT(" ", LEN(INDIRECT(H107)))),(ROW(INDIRECT(I107))-ROW(INDIRECT(H107))+1)*LEN(INDIRECT(H107))-LEN(INDIRECT(H107))+1,LEN(INDIRECT(H107)))),"XYZ","x,y,z")</f>
      </c>
      <c r="F107" s="10">
        <f>IF(ISTEXT(C107), ADDRESS(ROW(C107), COLUMN(C107)+1, 1), "")</f>
      </c>
      <c r="G107" s="10">
        <f>IF(ISTEXT(C107), ADDRESS(ROW(C107), COLUMN(C107)+1,4 ), "")</f>
      </c>
      <c r="H107" s="10">
        <f>IF(F107&lt;&gt;"", F107, H108)</f>
      </c>
      <c r="I107" s="10">
        <f>IF(G107=ADDRESS(ROW(INDIRECT(H107)),COLUMN(INDIRECT(H107)),4),ADDRESS(ROW(I107)+L107,COLUMN(I107),4),ADDRESS(ROW(INDIRECT(I108))-1,COLUMN(I107),4))</f>
      </c>
      <c r="J107" s="48">
        <f>IF(F107&lt;&gt;"",IF(H107=H106,2,3),1)</f>
      </c>
      <c r="K107" s="10">
        <f>SUBSTITUTE(C107,"x,y,z","XYZ")</f>
      </c>
      <c r="L107" s="48">
        <f>IF(LEN(K107) - LEN(SUBSTITUTE(K107, ",", ""))&gt;0,LEN(K107) - LEN(SUBSTITUTE(K107, ",", "")),0)</f>
      </c>
    </row>
    <row x14ac:dyDescent="0.25" r="108" customHeight="1" ht="14.5">
      <c r="A108" s="72"/>
      <c r="B108" s="73"/>
      <c r="C108" s="45" t="s">
        <v>246</v>
      </c>
      <c r="D108" s="74" t="s">
        <v>287</v>
      </c>
      <c r="E108" s="10">
        <f>SUBSTITUTE(TRIM(MID(SUBSTITUTE(SUBSTITUTE(INDIRECT(H108),"x,y,z","XYZ"),",",REPT(" ", LEN(INDIRECT(H108)))),(ROW(INDIRECT(I108))-ROW(INDIRECT(H108))+1)*LEN(INDIRECT(H108))-LEN(INDIRECT(H108))+1,LEN(INDIRECT(H108)))),"XYZ","x,y,z")</f>
      </c>
      <c r="F108" s="10">
        <f>IF(ISTEXT(C108), ADDRESS(ROW(C108), COLUMN(C108)+1, 1), "")</f>
      </c>
      <c r="G108" s="10">
        <f>IF(ISTEXT(C108), ADDRESS(ROW(C108), COLUMN(C108)+1,4 ), "")</f>
      </c>
      <c r="H108" s="10">
        <f>IF(F108&lt;&gt;"", F108, H109)</f>
      </c>
      <c r="I108" s="10">
        <f>IF(G108=ADDRESS(ROW(INDIRECT(H108)),COLUMN(INDIRECT(H108)),4),ADDRESS(ROW(I108)+L108,COLUMN(I108),4),ADDRESS(ROW(INDIRECT(I109))-1,COLUMN(I108),4))</f>
      </c>
      <c r="J108" s="48">
        <f>IF(F108&lt;&gt;"",IF(H108=H107,2,3),1)</f>
      </c>
      <c r="K108" s="10">
        <f>SUBSTITUTE(C108,"x,y,z","XYZ")</f>
      </c>
      <c r="L108" s="48">
        <f>IF(LEN(K108) - LEN(SUBSTITUTE(K108, ",", ""))&gt;0,LEN(K108) - LEN(SUBSTITUTE(K108, ",", "")),0)</f>
      </c>
    </row>
    <row x14ac:dyDescent="0.25" r="109" customHeight="1" ht="18.75">
      <c r="A109" s="75" t="s">
        <v>288</v>
      </c>
      <c r="B109" s="45" t="s">
        <v>289</v>
      </c>
      <c r="C109" s="45" t="s">
        <v>290</v>
      </c>
      <c r="D109" s="51" t="s">
        <v>291</v>
      </c>
      <c r="E109" s="10">
        <f>SUBSTITUTE(TRIM(MID(SUBSTITUTE(SUBSTITUTE(INDIRECT(H109),"x,y,z","XYZ"),",",REPT(" ", LEN(INDIRECT(H109)))),(ROW(INDIRECT(I109))-ROW(INDIRECT(H109))+1)*LEN(INDIRECT(H109))-LEN(INDIRECT(H109))+1,LEN(INDIRECT(H109)))),"XYZ","x,y,z")</f>
      </c>
      <c r="F109" s="10">
        <f>IF(ISTEXT(C109), ADDRESS(ROW(C109), COLUMN(C109)+1, 1), "")</f>
      </c>
      <c r="G109" s="10">
        <f>IF(ISTEXT(C109), ADDRESS(ROW(C109), COLUMN(C109)+1,4 ), "")</f>
      </c>
      <c r="H109" s="10">
        <f>IF(F109&lt;&gt;"", F109, H110)</f>
      </c>
      <c r="I109" s="10">
        <f>IF(G109=ADDRESS(ROW(INDIRECT(H109)),COLUMN(INDIRECT(H109)),4),ADDRESS(ROW(I109)+L109,COLUMN(I109),4),ADDRESS(ROW(INDIRECT(I110))-1,COLUMN(I109),4))</f>
      </c>
      <c r="J109" s="48">
        <f>IF(F109&lt;&gt;"",IF(H109=H108,2,3),1)</f>
      </c>
      <c r="K109" s="10">
        <f>SUBSTITUTE(C109,"x,y,z","XYZ")</f>
      </c>
      <c r="L109" s="48">
        <f>IF(LEN(K109) - LEN(SUBSTITUTE(K109, ",", ""))&gt;0,LEN(K109) - LEN(SUBSTITUTE(K109, ",", "")),0)</f>
      </c>
    </row>
    <row x14ac:dyDescent="0.25" r="110" customHeight="1" ht="18.75">
      <c r="A110" s="52" t="s">
        <v>292</v>
      </c>
      <c r="B110" s="31" t="s">
        <v>293</v>
      </c>
      <c r="C110" s="45"/>
      <c r="D110" s="51"/>
      <c r="E110" s="10">
        <f>SUBSTITUTE(TRIM(MID(SUBSTITUTE(SUBSTITUTE(INDIRECT(H110),"x,y,z","XYZ"),",",REPT(" ", LEN(INDIRECT(H110)))),(ROW(INDIRECT(I110))-ROW(INDIRECT(H110))+1)*LEN(INDIRECT(H110))-LEN(INDIRECT(H110))+1,LEN(INDIRECT(H110)))),"XYZ","x,y,z")</f>
      </c>
      <c r="F110" s="10">
        <f>IF(ISTEXT(C110), ADDRESS(ROW(C110), COLUMN(C110)+1, 1), "")</f>
      </c>
      <c r="G110" s="10">
        <f>IF(ISTEXT(C110), ADDRESS(ROW(C110), COLUMN(C110)+1,4 ), "")</f>
      </c>
      <c r="H110" s="10">
        <f>IF(F110&lt;&gt;"", F110, H111)</f>
      </c>
      <c r="I110" s="10">
        <f>IF(G110=ADDRESS(ROW(INDIRECT(H110)),COLUMN(INDIRECT(H110)),4),ADDRESS(ROW(I110)+L110,COLUMN(I110),4),ADDRESS(ROW(INDIRECT(I111))-1,COLUMN(I110),4))</f>
      </c>
      <c r="J110" s="48">
        <f>IF(F110&lt;&gt;"",IF(H110=H109,2,3),1)</f>
      </c>
      <c r="K110" s="10">
        <f>SUBSTITUTE(C110,"x,y,z","XYZ")</f>
      </c>
      <c r="L110" s="48">
        <f>IF(LEN(K110) - LEN(SUBSTITUTE(K110, ",", ""))&gt;0,LEN(K110) - LEN(SUBSTITUTE(K110, ",", "")),0)</f>
      </c>
    </row>
    <row x14ac:dyDescent="0.25" r="111" customHeight="1" ht="18.75">
      <c r="A111" s="54"/>
      <c r="B111" s="36"/>
      <c r="C111" s="45" t="s">
        <v>294</v>
      </c>
      <c r="D111" s="51" t="s">
        <v>295</v>
      </c>
      <c r="E111" s="10">
        <f>SUBSTITUTE(TRIM(MID(SUBSTITUTE(SUBSTITUTE(INDIRECT(H111),"x,y,z","XYZ"),",",REPT(" ", LEN(INDIRECT(H111)))),(ROW(INDIRECT(I111))-ROW(INDIRECT(H111))+1)*LEN(INDIRECT(H111))-LEN(INDIRECT(H111))+1,LEN(INDIRECT(H111)))),"XYZ","x,y,z")</f>
      </c>
      <c r="F111" s="10">
        <f>IF(ISTEXT(C111), ADDRESS(ROW(C111), COLUMN(C111)+1, 1), "")</f>
      </c>
      <c r="G111" s="10">
        <f>IF(ISTEXT(C111), ADDRESS(ROW(C111), COLUMN(C111)+1,4 ), "")</f>
      </c>
      <c r="H111" s="10">
        <f>IF(F111&lt;&gt;"", F111, H112)</f>
      </c>
      <c r="I111" s="10">
        <f>IF(G111=ADDRESS(ROW(INDIRECT(H111)),COLUMN(INDIRECT(H111)),4),ADDRESS(ROW(I111)+L111,COLUMN(I111),4),ADDRESS(ROW(INDIRECT(I112))-1,COLUMN(I111),4))</f>
      </c>
      <c r="J111" s="48">
        <f>IF(F111&lt;&gt;"",IF(H111=H110,2,3),1)</f>
      </c>
      <c r="K111" s="10">
        <f>SUBSTITUTE(C111,"x,y,z","XYZ")</f>
      </c>
      <c r="L111" s="48">
        <f>IF(LEN(K111) - LEN(SUBSTITUTE(K111, ",", ""))&gt;0,LEN(K111) - LEN(SUBSTITUTE(K111, ",", "")),0)</f>
      </c>
    </row>
    <row x14ac:dyDescent="0.25" r="112" customHeight="1" ht="18.75">
      <c r="A112" s="52" t="s">
        <v>296</v>
      </c>
      <c r="B112" s="31" t="s">
        <v>297</v>
      </c>
      <c r="C112" s="45"/>
      <c r="D112" s="51"/>
      <c r="E112" s="10">
        <f>SUBSTITUTE(TRIM(MID(SUBSTITUTE(SUBSTITUTE(INDIRECT(H112),"x,y,z","XYZ"),",",REPT(" ", LEN(INDIRECT(H112)))),(ROW(INDIRECT(I112))-ROW(INDIRECT(H112))+1)*LEN(INDIRECT(H112))-LEN(INDIRECT(H112))+1,LEN(INDIRECT(H112)))),"XYZ","x,y,z")</f>
      </c>
      <c r="F112" s="10">
        <f>IF(ISTEXT(C112), ADDRESS(ROW(C112), COLUMN(C112)+1, 1), "")</f>
      </c>
      <c r="G112" s="10">
        <f>IF(ISTEXT(C112), ADDRESS(ROW(C112), COLUMN(C112)+1,4 ), "")</f>
      </c>
      <c r="H112" s="10">
        <f>IF(F112&lt;&gt;"", F112, H113)</f>
      </c>
      <c r="I112" s="10">
        <f>IF(G112=ADDRESS(ROW(INDIRECT(H112)),COLUMN(INDIRECT(H112)),4),ADDRESS(ROW(I112)+L112,COLUMN(I112),4),ADDRESS(ROW(INDIRECT(I113))-1,COLUMN(I112),4))</f>
      </c>
      <c r="J112" s="48">
        <f>IF(F112&lt;&gt;"",IF(H112=H111,2,3),1)</f>
      </c>
      <c r="K112" s="10">
        <f>SUBSTITUTE(C112,"x,y,z","XYZ")</f>
      </c>
      <c r="L112" s="48">
        <f>IF(LEN(K112) - LEN(SUBSTITUTE(K112, ",", ""))&gt;0,LEN(K112) - LEN(SUBSTITUTE(K112, ",", "")),0)</f>
      </c>
    </row>
    <row x14ac:dyDescent="0.25" r="113" customHeight="1" ht="18.75">
      <c r="A113" s="54"/>
      <c r="B113" s="36"/>
      <c r="C113" s="45" t="s">
        <v>220</v>
      </c>
      <c r="D113" s="51" t="s">
        <v>221</v>
      </c>
      <c r="E113" s="10">
        <f>SUBSTITUTE(TRIM(MID(SUBSTITUTE(SUBSTITUTE(INDIRECT(H113),"x,y,z","XYZ"),",",REPT(" ", LEN(INDIRECT(H113)))),(ROW(INDIRECT(I113))-ROW(INDIRECT(H113))+1)*LEN(INDIRECT(H113))-LEN(INDIRECT(H113))+1,LEN(INDIRECT(H113)))),"XYZ","x,y,z")</f>
      </c>
      <c r="F113" s="10">
        <f>IF(ISTEXT(C113), ADDRESS(ROW(C113), COLUMN(C113)+1, 1), "")</f>
      </c>
      <c r="G113" s="10">
        <f>IF(ISTEXT(C113), ADDRESS(ROW(C113), COLUMN(C113)+1,4 ), "")</f>
      </c>
      <c r="H113" s="10">
        <f>IF(F113&lt;&gt;"", F113, H114)</f>
      </c>
      <c r="I113" s="10">
        <f>IF(G113=ADDRESS(ROW(INDIRECT(H113)),COLUMN(INDIRECT(H113)),4),ADDRESS(ROW(I113)+L113,COLUMN(I113),4),ADDRESS(ROW(INDIRECT(I114))-1,COLUMN(I113),4))</f>
      </c>
      <c r="J113" s="48">
        <f>IF(F113&lt;&gt;"",IF(H113=H112,2,3),1)</f>
      </c>
      <c r="K113" s="10">
        <f>SUBSTITUTE(C113,"x,y,z","XYZ")</f>
      </c>
      <c r="L113" s="48">
        <f>IF(LEN(K113) - LEN(SUBSTITUTE(K113, ",", ""))&gt;0,LEN(K113) - LEN(SUBSTITUTE(K113, ",", "")),0)</f>
      </c>
    </row>
    <row x14ac:dyDescent="0.25" r="114" customHeight="1" ht="18.75">
      <c r="A114" s="52" t="s">
        <v>298</v>
      </c>
      <c r="B114" s="31" t="s">
        <v>299</v>
      </c>
      <c r="C114" s="45"/>
      <c r="D114" s="51"/>
      <c r="E114" s="10">
        <f>SUBSTITUTE(TRIM(MID(SUBSTITUTE(SUBSTITUTE(INDIRECT(H114),"x,y,z","XYZ"),",",REPT(" ", LEN(INDIRECT(H114)))),(ROW(INDIRECT(I114))-ROW(INDIRECT(H114))+1)*LEN(INDIRECT(H114))-LEN(INDIRECT(H114))+1,LEN(INDIRECT(H114)))),"XYZ","x,y,z")</f>
      </c>
      <c r="F114" s="10">
        <f>IF(ISTEXT(C114), ADDRESS(ROW(C114), COLUMN(C114)+1, 1), "")</f>
      </c>
      <c r="G114" s="10">
        <f>IF(ISTEXT(C114), ADDRESS(ROW(C114), COLUMN(C114)+1,4 ), "")</f>
      </c>
      <c r="H114" s="10">
        <f>IF(F114&lt;&gt;"", F114, H115)</f>
      </c>
      <c r="I114" s="10">
        <f>IF(G114=ADDRESS(ROW(INDIRECT(H114)),COLUMN(INDIRECT(H114)),4),ADDRESS(ROW(I114)+L114,COLUMN(I114),4),ADDRESS(ROW(INDIRECT(I115))-1,COLUMN(I114),4))</f>
      </c>
      <c r="J114" s="48">
        <f>IF(F114&lt;&gt;"",IF(H114=H113,2,3),1)</f>
      </c>
      <c r="K114" s="10">
        <f>SUBSTITUTE(C114,"x,y,z","XYZ")</f>
      </c>
      <c r="L114" s="48">
        <f>IF(LEN(K114) - LEN(SUBSTITUTE(K114, ",", ""))&gt;0,LEN(K114) - LEN(SUBSTITUTE(K114, ",", "")),0)</f>
      </c>
    </row>
    <row x14ac:dyDescent="0.25" r="115" customHeight="1" ht="18.75">
      <c r="A115" s="53"/>
      <c r="B115" s="33"/>
      <c r="C115" s="45"/>
      <c r="D115" s="51"/>
      <c r="E115" s="10">
        <f>SUBSTITUTE(TRIM(MID(SUBSTITUTE(SUBSTITUTE(INDIRECT(H115),"x,y,z","XYZ"),",",REPT(" ", LEN(INDIRECT(H115)))),(ROW(INDIRECT(I115))-ROW(INDIRECT(H115))+1)*LEN(INDIRECT(H115))-LEN(INDIRECT(H115))+1,LEN(INDIRECT(H115)))),"XYZ","x,y,z")</f>
      </c>
      <c r="F115" s="10">
        <f>IF(ISTEXT(C115), ADDRESS(ROW(C115), COLUMN(C115)+1, 1), "")</f>
      </c>
      <c r="G115" s="10">
        <f>IF(ISTEXT(C115), ADDRESS(ROW(C115), COLUMN(C115)+1,4 ), "")</f>
      </c>
      <c r="H115" s="10">
        <f>IF(F115&lt;&gt;"", F115, H116)</f>
      </c>
      <c r="I115" s="10">
        <f>IF(G115=ADDRESS(ROW(INDIRECT(H115)),COLUMN(INDIRECT(H115)),4),ADDRESS(ROW(I115)+L115,COLUMN(I115),4),ADDRESS(ROW(INDIRECT(I116))-1,COLUMN(I115),4))</f>
      </c>
      <c r="J115" s="48">
        <f>IF(F115&lt;&gt;"",IF(H115=H114,2,3),1)</f>
      </c>
      <c r="K115" s="10">
        <f>SUBSTITUTE(C115,"x,y,z","XYZ")</f>
      </c>
      <c r="L115" s="48">
        <f>IF(LEN(K115) - LEN(SUBSTITUTE(K115, ",", ""))&gt;0,LEN(K115) - LEN(SUBSTITUTE(K115, ",", "")),0)</f>
      </c>
    </row>
    <row x14ac:dyDescent="0.25" r="116" customHeight="1" ht="18.75">
      <c r="A116" s="54"/>
      <c r="B116" s="36"/>
      <c r="C116" s="45" t="s">
        <v>196</v>
      </c>
      <c r="D116" s="51" t="s">
        <v>291</v>
      </c>
      <c r="E116" s="10">
        <f>SUBSTITUTE(TRIM(MID(SUBSTITUTE(SUBSTITUTE(INDIRECT(H116),"x,y,z","XYZ"),",",REPT(" ", LEN(INDIRECT(H116)))),(ROW(INDIRECT(I116))-ROW(INDIRECT(H116))+1)*LEN(INDIRECT(H116))-LEN(INDIRECT(H116))+1,LEN(INDIRECT(H116)))),"XYZ","x,y,z")</f>
      </c>
      <c r="F116" s="10">
        <f>IF(ISTEXT(C116), ADDRESS(ROW(C116), COLUMN(C116)+1, 1), "")</f>
      </c>
      <c r="G116" s="10">
        <f>IF(ISTEXT(C116), ADDRESS(ROW(C116), COLUMN(C116)+1,4 ), "")</f>
      </c>
      <c r="H116" s="10">
        <f>IF(F116&lt;&gt;"", F116, H117)</f>
      </c>
      <c r="I116" s="10">
        <f>IF(G116=ADDRESS(ROW(INDIRECT(H116)),COLUMN(INDIRECT(H116)),4),ADDRESS(ROW(I116)+L116,COLUMN(I116),4),ADDRESS(ROW(INDIRECT(I117))-1,COLUMN(I116),4))</f>
      </c>
      <c r="J116" s="48">
        <f>IF(F116&lt;&gt;"",IF(H116=H115,2,3),1)</f>
      </c>
      <c r="K116" s="10">
        <f>SUBSTITUTE(C116,"x,y,z","XYZ")</f>
      </c>
      <c r="L116" s="48">
        <f>IF(LEN(K116) - LEN(SUBSTITUTE(K116, ",", ""))&gt;0,LEN(K116) - LEN(SUBSTITUTE(K116, ",", "")),0)</f>
      </c>
    </row>
    <row x14ac:dyDescent="0.25" r="117" customHeight="1" ht="18.75">
      <c r="A117" s="52" t="s">
        <v>300</v>
      </c>
      <c r="B117" s="31" t="s">
        <v>301</v>
      </c>
      <c r="C117" s="45"/>
      <c r="D117" s="51"/>
      <c r="E117" s="10">
        <f>SUBSTITUTE(TRIM(MID(SUBSTITUTE(SUBSTITUTE(INDIRECT(H117),"x,y,z","XYZ"),",",REPT(" ", LEN(INDIRECT(H117)))),(ROW(INDIRECT(I117))-ROW(INDIRECT(H117))+1)*LEN(INDIRECT(H117))-LEN(INDIRECT(H117))+1,LEN(INDIRECT(H117)))),"XYZ","x,y,z")</f>
      </c>
      <c r="F117" s="10">
        <f>IF(ISTEXT(C117), ADDRESS(ROW(C117), COLUMN(C117)+1, 1), "")</f>
      </c>
      <c r="G117" s="10">
        <f>IF(ISTEXT(C117), ADDRESS(ROW(C117), COLUMN(C117)+1,4 ), "")</f>
      </c>
      <c r="H117" s="10">
        <f>IF(F117&lt;&gt;"", F117, H118)</f>
      </c>
      <c r="I117" s="10">
        <f>IF(G117=ADDRESS(ROW(INDIRECT(H117)),COLUMN(INDIRECT(H117)),4),ADDRESS(ROW(I117)+L117,COLUMN(I117),4),ADDRESS(ROW(INDIRECT(I118))-1,COLUMN(I117),4))</f>
      </c>
      <c r="J117" s="48">
        <f>IF(F117&lt;&gt;"",IF(H117=H116,2,3),1)</f>
      </c>
      <c r="K117" s="10">
        <f>SUBSTITUTE(C117,"x,y,z","XYZ")</f>
      </c>
      <c r="L117" s="48">
        <f>IF(LEN(K117) - LEN(SUBSTITUTE(K117, ",", ""))&gt;0,LEN(K117) - LEN(SUBSTITUTE(K117, ",", "")),0)</f>
      </c>
    </row>
    <row x14ac:dyDescent="0.25" r="118" customHeight="1" ht="18.75">
      <c r="A118" s="54"/>
      <c r="B118" s="36"/>
      <c r="C118" s="45" t="s">
        <v>275</v>
      </c>
      <c r="D118" s="51" t="s">
        <v>276</v>
      </c>
      <c r="E118" s="10">
        <f>SUBSTITUTE(TRIM(MID(SUBSTITUTE(SUBSTITUTE(INDIRECT(H118),"x,y,z","XYZ"),",",REPT(" ", LEN(INDIRECT(H118)))),(ROW(INDIRECT(I118))-ROW(INDIRECT(H118))+1)*LEN(INDIRECT(H118))-LEN(INDIRECT(H118))+1,LEN(INDIRECT(H118)))),"XYZ","x,y,z")</f>
      </c>
      <c r="F118" s="10">
        <f>IF(ISTEXT(C118), ADDRESS(ROW(C118), COLUMN(C118)+1, 1), "")</f>
      </c>
      <c r="G118" s="10">
        <f>IF(ISTEXT(C118), ADDRESS(ROW(C118), COLUMN(C118)+1,4 ), "")</f>
      </c>
      <c r="H118" s="10">
        <f>IF(F118&lt;&gt;"", F118, H119)</f>
      </c>
      <c r="I118" s="10">
        <f>IF(G118=ADDRESS(ROW(INDIRECT(H118)),COLUMN(INDIRECT(H118)),4),ADDRESS(ROW(I118)+L118,COLUMN(I118),4),ADDRESS(ROW(INDIRECT(I119))-1,COLUMN(I118),4))</f>
      </c>
      <c r="J118" s="48">
        <f>IF(F118&lt;&gt;"",IF(H118=H117,2,3),1)</f>
      </c>
      <c r="K118" s="10">
        <f>SUBSTITUTE(C118,"x,y,z","XYZ")</f>
      </c>
      <c r="L118" s="48">
        <f>IF(LEN(K118) - LEN(SUBSTITUTE(K118, ",", ""))&gt;0,LEN(K118) - LEN(SUBSTITUTE(K118, ",", "")),0)</f>
      </c>
    </row>
    <row x14ac:dyDescent="0.25" r="119" customHeight="1" ht="18.75">
      <c r="A119" s="61" t="s">
        <v>302</v>
      </c>
      <c r="B119" s="62" t="s">
        <v>303</v>
      </c>
      <c r="C119" s="55"/>
      <c r="D119" s="56"/>
      <c r="E119" s="10">
        <f>SUBSTITUTE(TRIM(MID(SUBSTITUTE(SUBSTITUTE(INDIRECT(H119),"x,y,z","XYZ"),",",REPT(" ", LEN(INDIRECT(H119)))),(ROW(INDIRECT(I119))-ROW(INDIRECT(H119))+1)*LEN(INDIRECT(H119))-LEN(INDIRECT(H119))+1,LEN(INDIRECT(H119)))),"XYZ","x,y,z")</f>
      </c>
      <c r="F119" s="10">
        <f>IF(ISTEXT(C119), ADDRESS(ROW(C119), COLUMN(C119)+1, 1), "")</f>
      </c>
      <c r="G119" s="10">
        <f>IF(ISTEXT(C119), ADDRESS(ROW(C119), COLUMN(C119)+1,4 ), "")</f>
      </c>
      <c r="H119" s="10">
        <f>IF(F119&lt;&gt;"", F119, H120)</f>
      </c>
      <c r="I119" s="10">
        <f>IF(G119=ADDRESS(ROW(INDIRECT(H119)),COLUMN(INDIRECT(H119)),4),ADDRESS(ROW(I119)+L119,COLUMN(I119),4),ADDRESS(ROW(INDIRECT(I120))-1,COLUMN(I119),4))</f>
      </c>
      <c r="J119" s="48">
        <f>IF(F119&lt;&gt;"",IF(H119=H118,2,3),1)</f>
      </c>
      <c r="K119" s="10">
        <f>SUBSTITUTE(C119,"x,y,z","XYZ")</f>
      </c>
      <c r="L119" s="48">
        <f>IF(LEN(K119) - LEN(SUBSTITUTE(K119, ",", ""))&gt;0,LEN(K119) - LEN(SUBSTITUTE(K119, ",", "")),0)</f>
      </c>
    </row>
    <row x14ac:dyDescent="0.25" r="120" customHeight="1" ht="18.75">
      <c r="A120" s="63"/>
      <c r="B120" s="64"/>
      <c r="C120" s="64"/>
      <c r="D120" s="65"/>
      <c r="E120" s="10">
        <f>SUBSTITUTE(TRIM(MID(SUBSTITUTE(SUBSTITUTE(INDIRECT(H120),"x,y,z","XYZ"),",",REPT(" ", LEN(INDIRECT(H120)))),(ROW(INDIRECT(I120))-ROW(INDIRECT(H120))+1)*LEN(INDIRECT(H120))-LEN(INDIRECT(H120))+1,LEN(INDIRECT(H120)))),"XYZ","x,y,z")</f>
      </c>
      <c r="F120" s="10">
        <f>IF(ISTEXT(C120), ADDRESS(ROW(C120), COLUMN(C120)+1, 1), "")</f>
      </c>
      <c r="G120" s="10">
        <f>IF(ISTEXT(C120), ADDRESS(ROW(C120), COLUMN(C120)+1,4 ), "")</f>
      </c>
      <c r="H120" s="10">
        <f>IF(F120&lt;&gt;"", F120, H121)</f>
      </c>
      <c r="I120" s="10">
        <f>IF(G120=ADDRESS(ROW(INDIRECT(H120)),COLUMN(INDIRECT(H120)),4),ADDRESS(ROW(I120)+L120,COLUMN(I120),4),ADDRESS(ROW(INDIRECT(I121))-1,COLUMN(I120),4))</f>
      </c>
      <c r="J120" s="48">
        <f>IF(F120&lt;&gt;"",IF(H120=H119,2,3),1)</f>
      </c>
      <c r="K120" s="10">
        <f>SUBSTITUTE(C120,"x,y,z","XYZ")</f>
      </c>
      <c r="L120" s="48">
        <f>IF(LEN(K120) - LEN(SUBSTITUTE(K120, ",", ""))&gt;0,LEN(K120) - LEN(SUBSTITUTE(K120, ",", "")),0)</f>
      </c>
    </row>
    <row x14ac:dyDescent="0.25" r="121" customHeight="1" ht="18.75">
      <c r="A121" s="63"/>
      <c r="B121" s="64"/>
      <c r="C121" s="64"/>
      <c r="D121" s="65"/>
      <c r="E121" s="10">
        <f>SUBSTITUTE(TRIM(MID(SUBSTITUTE(SUBSTITUTE(INDIRECT(H121),"x,y,z","XYZ"),",",REPT(" ", LEN(INDIRECT(H121)))),(ROW(INDIRECT(I121))-ROW(INDIRECT(H121))+1)*LEN(INDIRECT(H121))-LEN(INDIRECT(H121))+1,LEN(INDIRECT(H121)))),"XYZ","x,y,z")</f>
      </c>
      <c r="F121" s="10">
        <f>IF(ISTEXT(C121), ADDRESS(ROW(C121), COLUMN(C121)+1, 1), "")</f>
      </c>
      <c r="G121" s="10">
        <f>IF(ISTEXT(C121), ADDRESS(ROW(C121), COLUMN(C121)+1,4 ), "")</f>
      </c>
      <c r="H121" s="10">
        <f>IF(F121&lt;&gt;"", F121, H122)</f>
      </c>
      <c r="I121" s="10">
        <f>IF(G121=ADDRESS(ROW(INDIRECT(H121)),COLUMN(INDIRECT(H121)),4),ADDRESS(ROW(I121)+L121,COLUMN(I121),4),ADDRESS(ROW(INDIRECT(I122))-1,COLUMN(I121),4))</f>
      </c>
      <c r="J121" s="48">
        <f>IF(F121&lt;&gt;"",IF(H121=H120,2,3),1)</f>
      </c>
      <c r="K121" s="10">
        <f>SUBSTITUTE(C121,"x,y,z","XYZ")</f>
      </c>
      <c r="L121" s="48">
        <f>IF(LEN(K121) - LEN(SUBSTITUTE(K121, ",", ""))&gt;0,LEN(K121) - LEN(SUBSTITUTE(K121, ",", "")),0)</f>
      </c>
    </row>
    <row x14ac:dyDescent="0.25" r="122" customHeight="1" ht="18.75">
      <c r="A122" s="66"/>
      <c r="B122" s="59"/>
      <c r="C122" s="59" t="s">
        <v>304</v>
      </c>
      <c r="D122" s="60" t="s">
        <v>305</v>
      </c>
      <c r="E122" s="10">
        <f>SUBSTITUTE(TRIM(MID(SUBSTITUTE(SUBSTITUTE(INDIRECT(H122),"x,y,z","XYZ"),",",REPT(" ", LEN(INDIRECT(H122)))),(ROW(INDIRECT(I122))-ROW(INDIRECT(H122))+1)*LEN(INDIRECT(H122))-LEN(INDIRECT(H122))+1,LEN(INDIRECT(H122)))),"XYZ","x,y,z")</f>
      </c>
      <c r="F122" s="10">
        <f>IF(ISTEXT(C122), ADDRESS(ROW(C122), COLUMN(C122)+1, 1), "")</f>
      </c>
      <c r="G122" s="10">
        <f>IF(ISTEXT(C122), ADDRESS(ROW(C122), COLUMN(C122)+1,4 ), "")</f>
      </c>
      <c r="H122" s="10">
        <f>IF(F122&lt;&gt;"", F122, H123)</f>
      </c>
      <c r="I122" s="10">
        <f>IF(G122=ADDRESS(ROW(INDIRECT(H122)),COLUMN(INDIRECT(H122)),4),ADDRESS(ROW(I122)+L122,COLUMN(I122),4),ADDRESS(ROW(INDIRECT(I123))-1,COLUMN(I122),4))</f>
      </c>
      <c r="J122" s="48">
        <f>IF(F122&lt;&gt;"",IF(H122=H121,2,3),1)</f>
      </c>
      <c r="K122" s="10">
        <f>SUBSTITUTE(C122,"x,y,z","XYZ")</f>
      </c>
      <c r="L122" s="48">
        <f>IF(LEN(K122) - LEN(SUBSTITUTE(K122, ",", ""))&gt;0,LEN(K122) - LEN(SUBSTITUTE(K122, ",", "")),0)</f>
      </c>
    </row>
    <row x14ac:dyDescent="0.25" r="123" customHeight="1" ht="18.75">
      <c r="A123" s="52" t="s">
        <v>306</v>
      </c>
      <c r="B123" s="31" t="s">
        <v>307</v>
      </c>
      <c r="C123" s="59"/>
      <c r="D123" s="60"/>
      <c r="E123" s="10">
        <f>SUBSTITUTE(TRIM(MID(SUBSTITUTE(SUBSTITUTE(INDIRECT(H123),"x,y,z","XYZ"),",",REPT(" ", LEN(INDIRECT(H123)))),(ROW(INDIRECT(I123))-ROW(INDIRECT(H123))+1)*LEN(INDIRECT(H123))-LEN(INDIRECT(H123))+1,LEN(INDIRECT(H123)))),"XYZ","x,y,z")</f>
      </c>
      <c r="F123" s="10">
        <f>IF(ISTEXT(C123), ADDRESS(ROW(C123), COLUMN(C123)+1, 1), "")</f>
      </c>
      <c r="G123" s="10">
        <f>IF(ISTEXT(C123), ADDRESS(ROW(C123), COLUMN(C123)+1,4 ), "")</f>
      </c>
      <c r="H123" s="10">
        <f>IF(F123&lt;&gt;"", F123, H124)</f>
      </c>
      <c r="I123" s="10">
        <f>IF(G123=ADDRESS(ROW(INDIRECT(H123)),COLUMN(INDIRECT(H123)),4),ADDRESS(ROW(I123)+L123,COLUMN(I123),4),ADDRESS(ROW(INDIRECT(I124))-1,COLUMN(I123),4))</f>
      </c>
      <c r="J123" s="48">
        <f>IF(F123&lt;&gt;"",IF(H123=H122,2,3),1)</f>
      </c>
      <c r="K123" s="10">
        <f>SUBSTITUTE(C123,"x,y,z","XYZ")</f>
      </c>
      <c r="L123" s="48">
        <f>IF(LEN(K123) - LEN(SUBSTITUTE(K123, ",", ""))&gt;0,LEN(K123) - LEN(SUBSTITUTE(K123, ",", "")),0)</f>
      </c>
    </row>
    <row x14ac:dyDescent="0.25" r="124" customHeight="1" ht="18.75">
      <c r="A124" s="54"/>
      <c r="B124" s="36"/>
      <c r="C124" s="45" t="s">
        <v>308</v>
      </c>
      <c r="D124" s="51" t="s">
        <v>309</v>
      </c>
      <c r="E124" s="10">
        <f>SUBSTITUTE(TRIM(MID(SUBSTITUTE(SUBSTITUTE(INDIRECT(H124),"x,y,z","XYZ"),",",REPT(" ", LEN(INDIRECT(H124)))),(ROW(INDIRECT(I124))-ROW(INDIRECT(H124))+1)*LEN(INDIRECT(H124))-LEN(INDIRECT(H124))+1,LEN(INDIRECT(H124)))),"XYZ","x,y,z")</f>
      </c>
      <c r="F124" s="10">
        <f>IF(ISTEXT(C124), ADDRESS(ROW(C124), COLUMN(C124)+1, 1), "")</f>
      </c>
      <c r="G124" s="10">
        <f>IF(ISTEXT(C124), ADDRESS(ROW(C124), COLUMN(C124)+1,4 ), "")</f>
      </c>
      <c r="H124" s="10">
        <f>IF(F124&lt;&gt;"", F124, H125)</f>
      </c>
      <c r="I124" s="10">
        <f>IF(G124=ADDRESS(ROW(INDIRECT(H124)),COLUMN(INDIRECT(H124)),4),ADDRESS(ROW(I124)+L124,COLUMN(I124),4),ADDRESS(ROW(INDIRECT(I125))-1,COLUMN(I124),4))</f>
      </c>
      <c r="J124" s="48">
        <f>IF(F124&lt;&gt;"",IF(H124=H123,2,3),1)</f>
      </c>
      <c r="K124" s="10">
        <f>SUBSTITUTE(C124,"x,y,z","XYZ")</f>
      </c>
      <c r="L124" s="48">
        <f>IF(LEN(K124) - LEN(SUBSTITUTE(K124, ",", ""))&gt;0,LEN(K124) - LEN(SUBSTITUTE(K124, ",", "")),0)</f>
      </c>
    </row>
    <row x14ac:dyDescent="0.25" r="125" customHeight="1" ht="18.75">
      <c r="A125" s="52" t="s">
        <v>310</v>
      </c>
      <c r="B125" s="31" t="s">
        <v>311</v>
      </c>
      <c r="C125" s="45"/>
      <c r="D125" s="51"/>
      <c r="E125" s="10">
        <f>SUBSTITUTE(TRIM(MID(SUBSTITUTE(SUBSTITUTE(INDIRECT(H125),"x,y,z","XYZ"),",",REPT(" ", LEN(INDIRECT(H125)))),(ROW(INDIRECT(I125))-ROW(INDIRECT(H125))+1)*LEN(INDIRECT(H125))-LEN(INDIRECT(H125))+1,LEN(INDIRECT(H125)))),"XYZ","x,y,z")</f>
      </c>
      <c r="F125" s="10">
        <f>IF(ISTEXT(C125), ADDRESS(ROW(C125), COLUMN(C125)+1, 1), "")</f>
      </c>
      <c r="G125" s="10">
        <f>IF(ISTEXT(C125), ADDRESS(ROW(C125), COLUMN(C125)+1,4 ), "")</f>
      </c>
      <c r="H125" s="10">
        <f>IF(F125&lt;&gt;"", F125, H126)</f>
      </c>
      <c r="I125" s="10">
        <f>IF(G125=ADDRESS(ROW(INDIRECT(H125)),COLUMN(INDIRECT(H125)),4),ADDRESS(ROW(I125)+L125,COLUMN(I125),4),ADDRESS(ROW(INDIRECT(I126))-1,COLUMN(I125),4))</f>
      </c>
      <c r="J125" s="48">
        <f>IF(F125&lt;&gt;"",IF(H125=H124,2,3),1)</f>
      </c>
      <c r="K125" s="10">
        <f>SUBSTITUTE(C125,"x,y,z","XYZ")</f>
      </c>
      <c r="L125" s="48">
        <f>IF(LEN(K125) - LEN(SUBSTITUTE(K125, ",", ""))&gt;0,LEN(K125) - LEN(SUBSTITUTE(K125, ",", "")),0)</f>
      </c>
    </row>
    <row x14ac:dyDescent="0.25" r="126" customHeight="1" ht="18.75">
      <c r="A126" s="53"/>
      <c r="B126" s="33"/>
      <c r="C126" s="45"/>
      <c r="D126" s="51"/>
      <c r="E126" s="10">
        <f>SUBSTITUTE(TRIM(MID(SUBSTITUTE(SUBSTITUTE(INDIRECT(H126),"x,y,z","XYZ"),",",REPT(" ", LEN(INDIRECT(H126)))),(ROW(INDIRECT(I126))-ROW(INDIRECT(H126))+1)*LEN(INDIRECT(H126))-LEN(INDIRECT(H126))+1,LEN(INDIRECT(H126)))),"XYZ","x,y,z")</f>
      </c>
      <c r="F126" s="10">
        <f>IF(ISTEXT(C126), ADDRESS(ROW(C126), COLUMN(C126)+1, 1), "")</f>
      </c>
      <c r="G126" s="10">
        <f>IF(ISTEXT(C126), ADDRESS(ROW(C126), COLUMN(C126)+1,4 ), "")</f>
      </c>
      <c r="H126" s="10">
        <f>IF(F126&lt;&gt;"", F126, H127)</f>
      </c>
      <c r="I126" s="10">
        <f>IF(G126=ADDRESS(ROW(INDIRECT(H126)),COLUMN(INDIRECT(H126)),4),ADDRESS(ROW(I126)+L126,COLUMN(I126),4),ADDRESS(ROW(INDIRECT(I127))-1,COLUMN(I126),4))</f>
      </c>
      <c r="J126" s="48">
        <f>IF(F126&lt;&gt;"",IF(H126=H125,2,3),1)</f>
      </c>
      <c r="K126" s="10">
        <f>SUBSTITUTE(C126,"x,y,z","XYZ")</f>
      </c>
      <c r="L126" s="48">
        <f>IF(LEN(K126) - LEN(SUBSTITUTE(K126, ",", ""))&gt;0,LEN(K126) - LEN(SUBSTITUTE(K126, ",", "")),0)</f>
      </c>
    </row>
    <row x14ac:dyDescent="0.25" r="127" customHeight="1" ht="18.75">
      <c r="A127" s="54"/>
      <c r="B127" s="36"/>
      <c r="C127" s="45" t="s">
        <v>206</v>
      </c>
      <c r="D127" s="51" t="s">
        <v>207</v>
      </c>
      <c r="E127" s="10">
        <f>SUBSTITUTE(TRIM(MID(SUBSTITUTE(SUBSTITUTE(INDIRECT(H127),"x,y,z","XYZ"),",",REPT(" ", LEN(INDIRECT(H127)))),(ROW(INDIRECT(I127))-ROW(INDIRECT(H127))+1)*LEN(INDIRECT(H127))-LEN(INDIRECT(H127))+1,LEN(INDIRECT(H127)))),"XYZ","x,y,z")</f>
      </c>
      <c r="F127" s="10">
        <f>IF(ISTEXT(C127), ADDRESS(ROW(C127), COLUMN(C127)+1, 1), "")</f>
      </c>
      <c r="G127" s="10">
        <f>IF(ISTEXT(C127), ADDRESS(ROW(C127), COLUMN(C127)+1,4 ), "")</f>
      </c>
      <c r="H127" s="10">
        <f>IF(F127&lt;&gt;"", F127, H128)</f>
      </c>
      <c r="I127" s="10">
        <f>IF(G127=ADDRESS(ROW(INDIRECT(H127)),COLUMN(INDIRECT(H127)),4),ADDRESS(ROW(I127)+L127,COLUMN(I127),4),ADDRESS(ROW(INDIRECT(I128))-1,COLUMN(I127),4))</f>
      </c>
      <c r="J127" s="48">
        <f>IF(F127&lt;&gt;"",IF(H127=H126,2,3),1)</f>
      </c>
      <c r="K127" s="10">
        <f>SUBSTITUTE(C127,"x,y,z","XYZ")</f>
      </c>
      <c r="L127" s="48">
        <f>IF(LEN(K127) - LEN(SUBSTITUTE(K127, ",", ""))&gt;0,LEN(K127) - LEN(SUBSTITUTE(K127, ",", "")),0)</f>
      </c>
    </row>
    <row x14ac:dyDescent="0.25" r="128" customHeight="1" ht="18.75">
      <c r="A128" s="52" t="s">
        <v>312</v>
      </c>
      <c r="B128" s="31" t="s">
        <v>313</v>
      </c>
      <c r="C128" s="45"/>
      <c r="D128" s="51"/>
      <c r="E128" s="10">
        <f>SUBSTITUTE(TRIM(MID(SUBSTITUTE(SUBSTITUTE(INDIRECT(H128),"x,y,z","XYZ"),",",REPT(" ", LEN(INDIRECT(H128)))),(ROW(INDIRECT(I128))-ROW(INDIRECT(H128))+1)*LEN(INDIRECT(H128))-LEN(INDIRECT(H128))+1,LEN(INDIRECT(H128)))),"XYZ","x,y,z")</f>
      </c>
      <c r="F128" s="10">
        <f>IF(ISTEXT(C128), ADDRESS(ROW(C128), COLUMN(C128)+1, 1), "")</f>
      </c>
      <c r="G128" s="10">
        <f>IF(ISTEXT(C128), ADDRESS(ROW(C128), COLUMN(C128)+1,4 ), "")</f>
      </c>
      <c r="H128" s="10">
        <f>IF(F128&lt;&gt;"", F128, H129)</f>
      </c>
      <c r="I128" s="10">
        <f>IF(G128=ADDRESS(ROW(INDIRECT(H128)),COLUMN(INDIRECT(H128)),4),ADDRESS(ROW(I128)+L128,COLUMN(I128),4),ADDRESS(ROW(INDIRECT(I129))-1,COLUMN(I128),4))</f>
      </c>
      <c r="J128" s="48">
        <f>IF(F128&lt;&gt;"",IF(H128=H127,2,3),1)</f>
      </c>
      <c r="K128" s="10">
        <f>SUBSTITUTE(C128,"x,y,z","XYZ")</f>
      </c>
      <c r="L128" s="48">
        <f>IF(LEN(K128) - LEN(SUBSTITUTE(K128, ",", ""))&gt;0,LEN(K128) - LEN(SUBSTITUTE(K128, ",", "")),0)</f>
      </c>
    </row>
    <row x14ac:dyDescent="0.25" r="129" customHeight="1" ht="18.75">
      <c r="A129" s="53"/>
      <c r="B129" s="33"/>
      <c r="C129" s="45"/>
      <c r="D129" s="51"/>
      <c r="E129" s="10">
        <f>SUBSTITUTE(TRIM(MID(SUBSTITUTE(SUBSTITUTE(INDIRECT(H129),"x,y,z","XYZ"),",",REPT(" ", LEN(INDIRECT(H129)))),(ROW(INDIRECT(I129))-ROW(INDIRECT(H129))+1)*LEN(INDIRECT(H129))-LEN(INDIRECT(H129))+1,LEN(INDIRECT(H129)))),"XYZ","x,y,z")</f>
      </c>
      <c r="F129" s="10">
        <f>IF(ISTEXT(C129), ADDRESS(ROW(C129), COLUMN(C129)+1, 1), "")</f>
      </c>
      <c r="G129" s="10">
        <f>IF(ISTEXT(C129), ADDRESS(ROW(C129), COLUMN(C129)+1,4 ), "")</f>
      </c>
      <c r="H129" s="10">
        <f>IF(F129&lt;&gt;"", F129, H130)</f>
      </c>
      <c r="I129" s="10">
        <f>IF(G129=ADDRESS(ROW(INDIRECT(H129)),COLUMN(INDIRECT(H129)),4),ADDRESS(ROW(I129)+L129,COLUMN(I129),4),ADDRESS(ROW(INDIRECT(I130))-1,COLUMN(I129),4))</f>
      </c>
      <c r="J129" s="48">
        <f>IF(F129&lt;&gt;"",IF(H129=H128,2,3),1)</f>
      </c>
      <c r="K129" s="10">
        <f>SUBSTITUTE(C129,"x,y,z","XYZ")</f>
      </c>
      <c r="L129" s="48">
        <f>IF(LEN(K129) - LEN(SUBSTITUTE(K129, ",", ""))&gt;0,LEN(K129) - LEN(SUBSTITUTE(K129, ",", "")),0)</f>
      </c>
    </row>
    <row x14ac:dyDescent="0.25" r="130" customHeight="1" ht="18.75">
      <c r="A130" s="54"/>
      <c r="B130" s="36"/>
      <c r="C130" s="45" t="s">
        <v>196</v>
      </c>
      <c r="D130" s="51" t="s">
        <v>197</v>
      </c>
      <c r="E130" s="10">
        <f>SUBSTITUTE(TRIM(MID(SUBSTITUTE(SUBSTITUTE(INDIRECT(H130),"x,y,z","XYZ"),",",REPT(" ", LEN(INDIRECT(H130)))),(ROW(INDIRECT(I130))-ROW(INDIRECT(H130))+1)*LEN(INDIRECT(H130))-LEN(INDIRECT(H130))+1,LEN(INDIRECT(H130)))),"XYZ","x,y,z")</f>
      </c>
      <c r="F130" s="10">
        <f>IF(ISTEXT(C130), ADDRESS(ROW(C130), COLUMN(C130)+1, 1), "")</f>
      </c>
      <c r="G130" s="10">
        <f>IF(ISTEXT(C130), ADDRESS(ROW(C130), COLUMN(C130)+1,4 ), "")</f>
      </c>
      <c r="H130" s="10">
        <f>IF(F130&lt;&gt;"", F130, H131)</f>
      </c>
      <c r="I130" s="10">
        <f>IF(G130=ADDRESS(ROW(INDIRECT(H130)),COLUMN(INDIRECT(H130)),4),ADDRESS(ROW(I130)+L130,COLUMN(I130),4),ADDRESS(ROW(INDIRECT(I131))-1,COLUMN(I130),4))</f>
      </c>
      <c r="J130" s="48">
        <f>IF(F130&lt;&gt;"",IF(H130=H129,2,3),1)</f>
      </c>
      <c r="K130" s="10">
        <f>SUBSTITUTE(C130,"x,y,z","XYZ")</f>
      </c>
      <c r="L130" s="48">
        <f>IF(LEN(K130) - LEN(SUBSTITUTE(K130, ",", ""))&gt;0,LEN(K130) - LEN(SUBSTITUTE(K130, ",", "")),0)</f>
      </c>
    </row>
    <row x14ac:dyDescent="0.25" r="131" customHeight="1" ht="18.75">
      <c r="A131" s="52" t="s">
        <v>314</v>
      </c>
      <c r="B131" s="31" t="s">
        <v>315</v>
      </c>
      <c r="C131" s="45"/>
      <c r="D131" s="51"/>
      <c r="E131" s="10">
        <f>SUBSTITUTE(TRIM(MID(SUBSTITUTE(SUBSTITUTE(INDIRECT(H131),"x,y,z","XYZ"),",",REPT(" ", LEN(INDIRECT(H131)))),(ROW(INDIRECT(I131))-ROW(INDIRECT(H131))+1)*LEN(INDIRECT(H131))-LEN(INDIRECT(H131))+1,LEN(INDIRECT(H131)))),"XYZ","x,y,z")</f>
      </c>
      <c r="F131" s="10">
        <f>IF(ISTEXT(C131), ADDRESS(ROW(C131), COLUMN(C131)+1, 1), "")</f>
      </c>
      <c r="G131" s="10">
        <f>IF(ISTEXT(C131), ADDRESS(ROW(C131), COLUMN(C131)+1,4 ), "")</f>
      </c>
      <c r="H131" s="10">
        <f>IF(F131&lt;&gt;"", F131, H132)</f>
      </c>
      <c r="I131" s="10">
        <f>IF(G131=ADDRESS(ROW(INDIRECT(H131)),COLUMN(INDIRECT(H131)),4),ADDRESS(ROW(I131)+L131,COLUMN(I131),4),ADDRESS(ROW(INDIRECT(I132))-1,COLUMN(I131),4))</f>
      </c>
      <c r="J131" s="48">
        <f>IF(F131&lt;&gt;"",IF(H131=H130,2,3),1)</f>
      </c>
      <c r="K131" s="10">
        <f>SUBSTITUTE(C131,"x,y,z","XYZ")</f>
      </c>
      <c r="L131" s="48">
        <f>IF(LEN(K131) - LEN(SUBSTITUTE(K131, ",", ""))&gt;0,LEN(K131) - LEN(SUBSTITUTE(K131, ",", "")),0)</f>
      </c>
    </row>
    <row x14ac:dyDescent="0.25" r="132" customHeight="1" ht="18.75">
      <c r="A132" s="53"/>
      <c r="B132" s="33"/>
      <c r="C132" s="45"/>
      <c r="D132" s="51"/>
      <c r="E132" s="10">
        <f>SUBSTITUTE(TRIM(MID(SUBSTITUTE(SUBSTITUTE(INDIRECT(H132),"x,y,z","XYZ"),",",REPT(" ", LEN(INDIRECT(H132)))),(ROW(INDIRECT(I132))-ROW(INDIRECT(H132))+1)*LEN(INDIRECT(H132))-LEN(INDIRECT(H132))+1,LEN(INDIRECT(H132)))),"XYZ","x,y,z")</f>
      </c>
      <c r="F132" s="10">
        <f>IF(ISTEXT(C132), ADDRESS(ROW(C132), COLUMN(C132)+1, 1), "")</f>
      </c>
      <c r="G132" s="10">
        <f>IF(ISTEXT(C132), ADDRESS(ROW(C132), COLUMN(C132)+1,4 ), "")</f>
      </c>
      <c r="H132" s="10">
        <f>IF(F132&lt;&gt;"", F132, H133)</f>
      </c>
      <c r="I132" s="10">
        <f>IF(G132=ADDRESS(ROW(INDIRECT(H132)),COLUMN(INDIRECT(H132)),4),ADDRESS(ROW(I132)+L132,COLUMN(I132),4),ADDRESS(ROW(INDIRECT(I133))-1,COLUMN(I132),4))</f>
      </c>
      <c r="J132" s="48">
        <f>IF(F132&lt;&gt;"",IF(H132=H131,2,3),1)</f>
      </c>
      <c r="K132" s="10">
        <f>SUBSTITUTE(C132,"x,y,z","XYZ")</f>
      </c>
      <c r="L132" s="48">
        <f>IF(LEN(K132) - LEN(SUBSTITUTE(K132, ",", ""))&gt;0,LEN(K132) - LEN(SUBSTITUTE(K132, ",", "")),0)</f>
      </c>
    </row>
    <row x14ac:dyDescent="0.25" r="133" customHeight="1" ht="18.75">
      <c r="A133" s="54"/>
      <c r="B133" s="36"/>
      <c r="C133" s="45" t="s">
        <v>210</v>
      </c>
      <c r="D133" s="51" t="s">
        <v>211</v>
      </c>
      <c r="E133" s="10">
        <f>SUBSTITUTE(TRIM(MID(SUBSTITUTE(SUBSTITUTE(INDIRECT(H133),"x,y,z","XYZ"),",",REPT(" ", LEN(INDIRECT(H133)))),(ROW(INDIRECT(I133))-ROW(INDIRECT(H133))+1)*LEN(INDIRECT(H133))-LEN(INDIRECT(H133))+1,LEN(INDIRECT(H133)))),"XYZ","x,y,z")</f>
      </c>
      <c r="F133" s="10">
        <f>IF(ISTEXT(C133), ADDRESS(ROW(C133), COLUMN(C133)+1, 1), "")</f>
      </c>
      <c r="G133" s="10">
        <f>IF(ISTEXT(C133), ADDRESS(ROW(C133), COLUMN(C133)+1,4 ), "")</f>
      </c>
      <c r="H133" s="10">
        <f>IF(F133&lt;&gt;"", F133, H134)</f>
      </c>
      <c r="I133" s="10">
        <f>IF(G133=ADDRESS(ROW(INDIRECT(H133)),COLUMN(INDIRECT(H133)),4),ADDRESS(ROW(I133)+L133,COLUMN(I133),4),ADDRESS(ROW(INDIRECT(I134))-1,COLUMN(I133),4))</f>
      </c>
      <c r="J133" s="48">
        <f>IF(F133&lt;&gt;"",IF(H133=H132,2,3),1)</f>
      </c>
      <c r="K133" s="10">
        <f>SUBSTITUTE(C133,"x,y,z","XYZ")</f>
      </c>
      <c r="L133" s="48">
        <f>IF(LEN(K133) - LEN(SUBSTITUTE(K133, ",", ""))&gt;0,LEN(K133) - LEN(SUBSTITUTE(K133, ",", "")),0)</f>
      </c>
    </row>
    <row x14ac:dyDescent="0.25" r="134" customHeight="1" ht="18.75">
      <c r="A134" s="61" t="s">
        <v>316</v>
      </c>
      <c r="B134" s="62" t="s">
        <v>317</v>
      </c>
      <c r="C134" s="55"/>
      <c r="D134" s="56"/>
      <c r="E134" s="10">
        <f>SUBSTITUTE(TRIM(MID(SUBSTITUTE(SUBSTITUTE(INDIRECT(H134),"x,y,z","XYZ"),",",REPT(" ", LEN(INDIRECT(H134)))),(ROW(INDIRECT(I134))-ROW(INDIRECT(H134))+1)*LEN(INDIRECT(H134))-LEN(INDIRECT(H134))+1,LEN(INDIRECT(H134)))),"XYZ","x,y,z")</f>
      </c>
      <c r="F134" s="10">
        <f>IF(ISTEXT(C134), ADDRESS(ROW(C134), COLUMN(C134)+1, 1), "")</f>
      </c>
      <c r="G134" s="10">
        <f>IF(ISTEXT(C134), ADDRESS(ROW(C134), COLUMN(C134)+1,4 ), "")</f>
      </c>
      <c r="H134" s="10">
        <f>IF(F134&lt;&gt;"", F134, H135)</f>
      </c>
      <c r="I134" s="10">
        <f>IF(G134=ADDRESS(ROW(INDIRECT(H134)),COLUMN(INDIRECT(H134)),4),ADDRESS(ROW(I134)+L134,COLUMN(I134),4),ADDRESS(ROW(INDIRECT(I135))-1,COLUMN(I134),4))</f>
      </c>
      <c r="J134" s="48">
        <f>IF(F134&lt;&gt;"",IF(H134=H133,2,3),1)</f>
      </c>
      <c r="K134" s="10">
        <f>SUBSTITUTE(C134,"x,y,z","XYZ")</f>
      </c>
      <c r="L134" s="48">
        <f>IF(LEN(K134) - LEN(SUBSTITUTE(K134, ",", ""))&gt;0,LEN(K134) - LEN(SUBSTITUTE(K134, ",", "")),0)</f>
      </c>
    </row>
    <row x14ac:dyDescent="0.25" r="135" customHeight="1" ht="18.75">
      <c r="A135" s="63"/>
      <c r="B135" s="64"/>
      <c r="C135" s="64"/>
      <c r="D135" s="65"/>
      <c r="E135" s="10">
        <f>SUBSTITUTE(TRIM(MID(SUBSTITUTE(SUBSTITUTE(INDIRECT(H135),"x,y,z","XYZ"),",",REPT(" ", LEN(INDIRECT(H135)))),(ROW(INDIRECT(I135))-ROW(INDIRECT(H135))+1)*LEN(INDIRECT(H135))-LEN(INDIRECT(H135))+1,LEN(INDIRECT(H135)))),"XYZ","x,y,z")</f>
      </c>
      <c r="F135" s="10">
        <f>IF(ISTEXT(C135), ADDRESS(ROW(C135), COLUMN(C135)+1, 1), "")</f>
      </c>
      <c r="G135" s="10">
        <f>IF(ISTEXT(C135), ADDRESS(ROW(C135), COLUMN(C135)+1,4 ), "")</f>
      </c>
      <c r="H135" s="10">
        <f>IF(F135&lt;&gt;"", F135, H136)</f>
      </c>
      <c r="I135" s="10">
        <f>IF(G135=ADDRESS(ROW(INDIRECT(H135)),COLUMN(INDIRECT(H135)),4),ADDRESS(ROW(I135)+L135,COLUMN(I135),4),ADDRESS(ROW(INDIRECT(I136))-1,COLUMN(I135),4))</f>
      </c>
      <c r="J135" s="48">
        <f>IF(F135&lt;&gt;"",IF(H135=H134,2,3),1)</f>
      </c>
      <c r="K135" s="10">
        <f>SUBSTITUTE(C135,"x,y,z","XYZ")</f>
      </c>
      <c r="L135" s="48">
        <f>IF(LEN(K135) - LEN(SUBSTITUTE(K135, ",", ""))&gt;0,LEN(K135) - LEN(SUBSTITUTE(K135, ",", "")),0)</f>
      </c>
    </row>
    <row x14ac:dyDescent="0.25" r="136" customHeight="1" ht="18.75">
      <c r="A136" s="63"/>
      <c r="B136" s="64"/>
      <c r="C136" s="64"/>
      <c r="D136" s="65"/>
      <c r="E136" s="10">
        <f>SUBSTITUTE(TRIM(MID(SUBSTITUTE(SUBSTITUTE(INDIRECT(H136),"x,y,z","XYZ"),",",REPT(" ", LEN(INDIRECT(H136)))),(ROW(INDIRECT(I136))-ROW(INDIRECT(H136))+1)*LEN(INDIRECT(H136))-LEN(INDIRECT(H136))+1,LEN(INDIRECT(H136)))),"XYZ","x,y,z")</f>
      </c>
      <c r="F136" s="10">
        <f>IF(ISTEXT(C136), ADDRESS(ROW(C136), COLUMN(C136)+1, 1), "")</f>
      </c>
      <c r="G136" s="10">
        <f>IF(ISTEXT(C136), ADDRESS(ROW(C136), COLUMN(C136)+1,4 ), "")</f>
      </c>
      <c r="H136" s="10">
        <f>IF(F136&lt;&gt;"", F136, H137)</f>
      </c>
      <c r="I136" s="10">
        <f>IF(G136=ADDRESS(ROW(INDIRECT(H136)),COLUMN(INDIRECT(H136)),4),ADDRESS(ROW(I136)+L136,COLUMN(I136),4),ADDRESS(ROW(INDIRECT(I137))-1,COLUMN(I136),4))</f>
      </c>
      <c r="J136" s="48">
        <f>IF(F136&lt;&gt;"",IF(H136=H135,2,3),1)</f>
      </c>
      <c r="K136" s="10">
        <f>SUBSTITUTE(C136,"x,y,z","XYZ")</f>
      </c>
      <c r="L136" s="48">
        <f>IF(LEN(K136) - LEN(SUBSTITUTE(K136, ",", ""))&gt;0,LEN(K136) - LEN(SUBSTITUTE(K136, ",", "")),0)</f>
      </c>
    </row>
    <row x14ac:dyDescent="0.25" r="137" customHeight="1" ht="18.75">
      <c r="A137" s="66"/>
      <c r="B137" s="59"/>
      <c r="C137" s="59" t="s">
        <v>227</v>
      </c>
      <c r="D137" s="60" t="s">
        <v>268</v>
      </c>
      <c r="E137" s="10">
        <f>SUBSTITUTE(TRIM(MID(SUBSTITUTE(SUBSTITUTE(INDIRECT(H137),"x,y,z","XYZ"),",",REPT(" ", LEN(INDIRECT(H137)))),(ROW(INDIRECT(I137))-ROW(INDIRECT(H137))+1)*LEN(INDIRECT(H137))-LEN(INDIRECT(H137))+1,LEN(INDIRECT(H137)))),"XYZ","x,y,z")</f>
      </c>
      <c r="F137" s="10">
        <f>IF(ISTEXT(C137), ADDRESS(ROW(C137), COLUMN(C137)+1, 1), "")</f>
      </c>
      <c r="G137" s="10">
        <f>IF(ISTEXT(C137), ADDRESS(ROW(C137), COLUMN(C137)+1,4 ), "")</f>
      </c>
      <c r="H137" s="10">
        <f>IF(F137&lt;&gt;"", F137, H138)</f>
      </c>
      <c r="I137" s="10">
        <f>IF(G137=ADDRESS(ROW(INDIRECT(H137)),COLUMN(INDIRECT(H137)),4),ADDRESS(ROW(I137)+L137,COLUMN(I137),4),ADDRESS(ROW(INDIRECT(I138))-1,COLUMN(I137),4))</f>
      </c>
      <c r="J137" s="48">
        <f>IF(F137&lt;&gt;"",IF(H137=H136,2,3),1)</f>
      </c>
      <c r="K137" s="10">
        <f>SUBSTITUTE(C137,"x,y,z","XYZ")</f>
      </c>
      <c r="L137" s="48">
        <f>IF(LEN(K137) - LEN(SUBSTITUTE(K137, ",", ""))&gt;0,LEN(K137) - LEN(SUBSTITUTE(K137, ",", "")),0)</f>
      </c>
    </row>
    <row x14ac:dyDescent="0.25" r="138" customHeight="1" ht="18.75">
      <c r="A138" s="52" t="s">
        <v>318</v>
      </c>
      <c r="B138" s="31" t="s">
        <v>319</v>
      </c>
      <c r="C138" s="59"/>
      <c r="D138" s="60"/>
      <c r="E138" s="10">
        <f>SUBSTITUTE(TRIM(MID(SUBSTITUTE(SUBSTITUTE(INDIRECT(H138),"x,y,z","XYZ"),",",REPT(" ", LEN(INDIRECT(H138)))),(ROW(INDIRECT(I138))-ROW(INDIRECT(H138))+1)*LEN(INDIRECT(H138))-LEN(INDIRECT(H138))+1,LEN(INDIRECT(H138)))),"XYZ","x,y,z")</f>
      </c>
      <c r="F138" s="10">
        <f>IF(ISTEXT(C138), ADDRESS(ROW(C138), COLUMN(C138)+1, 1), "")</f>
      </c>
      <c r="G138" s="10">
        <f>IF(ISTEXT(C138), ADDRESS(ROW(C138), COLUMN(C138)+1,4 ), "")</f>
      </c>
      <c r="H138" s="10">
        <f>IF(F138&lt;&gt;"", F138, H139)</f>
      </c>
      <c r="I138" s="10">
        <f>IF(G138=ADDRESS(ROW(INDIRECT(H138)),COLUMN(INDIRECT(H138)),4),ADDRESS(ROW(I138)+L138,COLUMN(I138),4),ADDRESS(ROW(INDIRECT(I139))-1,COLUMN(I138),4))</f>
      </c>
      <c r="J138" s="48">
        <f>IF(F138&lt;&gt;"",IF(H138=H137,2,3),1)</f>
      </c>
      <c r="K138" s="10">
        <f>SUBSTITUTE(C138,"x,y,z","XYZ")</f>
      </c>
      <c r="L138" s="48">
        <f>IF(LEN(K138) - LEN(SUBSTITUTE(K138, ",", ""))&gt;0,LEN(K138) - LEN(SUBSTITUTE(K138, ",", "")),0)</f>
      </c>
    </row>
    <row x14ac:dyDescent="0.25" r="139" customHeight="1" ht="18.75">
      <c r="A139" s="53"/>
      <c r="B139" s="33"/>
      <c r="C139" s="59"/>
      <c r="D139" s="60"/>
      <c r="E139" s="10">
        <f>SUBSTITUTE(TRIM(MID(SUBSTITUTE(SUBSTITUTE(INDIRECT(H139),"x,y,z","XYZ"),",",REPT(" ", LEN(INDIRECT(H139)))),(ROW(INDIRECT(I139))-ROW(INDIRECT(H139))+1)*LEN(INDIRECT(H139))-LEN(INDIRECT(H139))+1,LEN(INDIRECT(H139)))),"XYZ","x,y,z")</f>
      </c>
      <c r="F139" s="10">
        <f>IF(ISTEXT(C139), ADDRESS(ROW(C139), COLUMN(C139)+1, 1), "")</f>
      </c>
      <c r="G139" s="10">
        <f>IF(ISTEXT(C139), ADDRESS(ROW(C139), COLUMN(C139)+1,4 ), "")</f>
      </c>
      <c r="H139" s="10">
        <f>IF(F139&lt;&gt;"", F139, H140)</f>
      </c>
      <c r="I139" s="10">
        <f>IF(G139=ADDRESS(ROW(INDIRECT(H139)),COLUMN(INDIRECT(H139)),4),ADDRESS(ROW(I139)+L139,COLUMN(I139),4),ADDRESS(ROW(INDIRECT(I140))-1,COLUMN(I139),4))</f>
      </c>
      <c r="J139" s="48">
        <f>IF(F139&lt;&gt;"",IF(H139=H138,2,3),1)</f>
      </c>
      <c r="K139" s="10">
        <f>SUBSTITUTE(C139,"x,y,z","XYZ")</f>
      </c>
      <c r="L139" s="48">
        <f>IF(LEN(K139) - LEN(SUBSTITUTE(K139, ",", ""))&gt;0,LEN(K139) - LEN(SUBSTITUTE(K139, ",", "")),0)</f>
      </c>
    </row>
    <row x14ac:dyDescent="0.25" r="140" customHeight="1" ht="18.75">
      <c r="A140" s="54"/>
      <c r="B140" s="36"/>
      <c r="C140" s="45" t="s">
        <v>210</v>
      </c>
      <c r="D140" s="51" t="s">
        <v>320</v>
      </c>
      <c r="E140" s="10">
        <f>SUBSTITUTE(TRIM(MID(SUBSTITUTE(SUBSTITUTE(INDIRECT(H140),"x,y,z","XYZ"),",",REPT(" ", LEN(INDIRECT(H140)))),(ROW(INDIRECT(I140))-ROW(INDIRECT(H140))+1)*LEN(INDIRECT(H140))-LEN(INDIRECT(H140))+1,LEN(INDIRECT(H140)))),"XYZ","x,y,z")</f>
      </c>
      <c r="F140" s="10">
        <f>IF(ISTEXT(C140), ADDRESS(ROW(C140), COLUMN(C140)+1, 1), "")</f>
      </c>
      <c r="G140" s="10">
        <f>IF(ISTEXT(C140), ADDRESS(ROW(C140), COLUMN(C140)+1,4 ), "")</f>
      </c>
      <c r="H140" s="10">
        <f>IF(F140&lt;&gt;"", F140, H141)</f>
      </c>
      <c r="I140" s="10">
        <f>IF(G140=ADDRESS(ROW(INDIRECT(H140)),COLUMN(INDIRECT(H140)),4),ADDRESS(ROW(I140)+L140,COLUMN(I140),4),ADDRESS(ROW(INDIRECT(I141))-1,COLUMN(I140),4))</f>
      </c>
      <c r="J140" s="48">
        <f>IF(F140&lt;&gt;"",IF(H140=H139,2,3),1)</f>
      </c>
      <c r="K140" s="10">
        <f>SUBSTITUTE(C140,"x,y,z","XYZ")</f>
      </c>
      <c r="L140" s="48">
        <f>IF(LEN(K140) - LEN(SUBSTITUTE(K140, ",", ""))&gt;0,LEN(K140) - LEN(SUBSTITUTE(K140, ",", "")),0)</f>
      </c>
    </row>
    <row x14ac:dyDescent="0.25" r="141" customHeight="1" ht="18.75">
      <c r="A141" s="61" t="s">
        <v>321</v>
      </c>
      <c r="B141" s="62" t="s">
        <v>322</v>
      </c>
      <c r="C141" s="55"/>
      <c r="D141" s="56"/>
      <c r="E141" s="10">
        <f>SUBSTITUTE(TRIM(MID(SUBSTITUTE(SUBSTITUTE(INDIRECT(H141),"x,y,z","XYZ"),",",REPT(" ", LEN(INDIRECT(H141)))),(ROW(INDIRECT(I141))-ROW(INDIRECT(H141))+1)*LEN(INDIRECT(H141))-LEN(INDIRECT(H141))+1,LEN(INDIRECT(H141)))),"XYZ","x,y,z")</f>
      </c>
      <c r="F141" s="10">
        <f>IF(ISTEXT(C141), ADDRESS(ROW(C141), COLUMN(C141)+1, 1), "")</f>
      </c>
      <c r="G141" s="10">
        <f>IF(ISTEXT(C141), ADDRESS(ROW(C141), COLUMN(C141)+1,4 ), "")</f>
      </c>
      <c r="H141" s="10">
        <f>IF(F141&lt;&gt;"", F141, H142)</f>
      </c>
      <c r="I141" s="10">
        <f>IF(G141=ADDRESS(ROW(INDIRECT(H141)),COLUMN(INDIRECT(H141)),4),ADDRESS(ROW(I141)+L141,COLUMN(I141),4),ADDRESS(ROW(INDIRECT(I142))-1,COLUMN(I141),4))</f>
      </c>
      <c r="J141" s="48">
        <f>IF(F141&lt;&gt;"",IF(H141=H140,2,3),1)</f>
      </c>
      <c r="K141" s="10">
        <f>SUBSTITUTE(C141,"x,y,z","XYZ")</f>
      </c>
      <c r="L141" s="48">
        <f>IF(LEN(K141) - LEN(SUBSTITUTE(K141, ",", ""))&gt;0,LEN(K141) - LEN(SUBSTITUTE(K141, ",", "")),0)</f>
      </c>
    </row>
    <row x14ac:dyDescent="0.25" r="142" customHeight="1" ht="18.75">
      <c r="A142" s="63"/>
      <c r="B142" s="64"/>
      <c r="C142" s="64"/>
      <c r="D142" s="65"/>
      <c r="E142" s="10">
        <f>SUBSTITUTE(TRIM(MID(SUBSTITUTE(SUBSTITUTE(INDIRECT(H142),"x,y,z","XYZ"),",",REPT(" ", LEN(INDIRECT(H142)))),(ROW(INDIRECT(I142))-ROW(INDIRECT(H142))+1)*LEN(INDIRECT(H142))-LEN(INDIRECT(H142))+1,LEN(INDIRECT(H142)))),"XYZ","x,y,z")</f>
      </c>
      <c r="F142" s="10">
        <f>IF(ISTEXT(C142), ADDRESS(ROW(C142), COLUMN(C142)+1, 1), "")</f>
      </c>
      <c r="G142" s="10">
        <f>IF(ISTEXT(C142), ADDRESS(ROW(C142), COLUMN(C142)+1,4 ), "")</f>
      </c>
      <c r="H142" s="10">
        <f>IF(F142&lt;&gt;"", F142, H143)</f>
      </c>
      <c r="I142" s="10">
        <f>IF(G142=ADDRESS(ROW(INDIRECT(H142)),COLUMN(INDIRECT(H142)),4),ADDRESS(ROW(I142)+L142,COLUMN(I142),4),ADDRESS(ROW(INDIRECT(I143))-1,COLUMN(I142),4))</f>
      </c>
      <c r="J142" s="48">
        <f>IF(F142&lt;&gt;"",IF(H142=H141,2,3),1)</f>
      </c>
      <c r="K142" s="10">
        <f>SUBSTITUTE(C142,"x,y,z","XYZ")</f>
      </c>
      <c r="L142" s="48">
        <f>IF(LEN(K142) - LEN(SUBSTITUTE(K142, ",", ""))&gt;0,LEN(K142) - LEN(SUBSTITUTE(K142, ",", "")),0)</f>
      </c>
    </row>
    <row x14ac:dyDescent="0.25" r="143" customHeight="1" ht="18.75">
      <c r="A143" s="63"/>
      <c r="B143" s="64"/>
      <c r="C143" s="64"/>
      <c r="D143" s="65"/>
      <c r="E143" s="10">
        <f>SUBSTITUTE(TRIM(MID(SUBSTITUTE(SUBSTITUTE(INDIRECT(H143),"x,y,z","XYZ"),",",REPT(" ", LEN(INDIRECT(H143)))),(ROW(INDIRECT(I143))-ROW(INDIRECT(H143))+1)*LEN(INDIRECT(H143))-LEN(INDIRECT(H143))+1,LEN(INDIRECT(H143)))),"XYZ","x,y,z")</f>
      </c>
      <c r="F143" s="10">
        <f>IF(ISTEXT(C143), ADDRESS(ROW(C143), COLUMN(C143)+1, 1), "")</f>
      </c>
      <c r="G143" s="10">
        <f>IF(ISTEXT(C143), ADDRESS(ROW(C143), COLUMN(C143)+1,4 ), "")</f>
      </c>
      <c r="H143" s="10">
        <f>IF(F143&lt;&gt;"", F143, H144)</f>
      </c>
      <c r="I143" s="10">
        <f>IF(G143=ADDRESS(ROW(INDIRECT(H143)),COLUMN(INDIRECT(H143)),4),ADDRESS(ROW(I143)+L143,COLUMN(I143),4),ADDRESS(ROW(INDIRECT(I144))-1,COLUMN(I143),4))</f>
      </c>
      <c r="J143" s="48">
        <f>IF(F143&lt;&gt;"",IF(H143=H142,2,3),1)</f>
      </c>
      <c r="K143" s="10">
        <f>SUBSTITUTE(C143,"x,y,z","XYZ")</f>
      </c>
      <c r="L143" s="48">
        <f>IF(LEN(K143) - LEN(SUBSTITUTE(K143, ",", ""))&gt;0,LEN(K143) - LEN(SUBSTITUTE(K143, ",", "")),0)</f>
      </c>
    </row>
    <row x14ac:dyDescent="0.25" r="144" customHeight="1" ht="18.75">
      <c r="A144" s="76"/>
      <c r="B144" s="77"/>
      <c r="C144" s="77" t="s">
        <v>227</v>
      </c>
      <c r="D144" s="78" t="s">
        <v>268</v>
      </c>
      <c r="E144" s="10">
        <f>SUBSTITUTE(TRIM(MID(SUBSTITUTE(SUBSTITUTE(INDIRECT(H144),"x,y,z","XYZ"),",",REPT(" ", LEN(INDIRECT(H144)))),(ROW(INDIRECT(I144))-ROW(INDIRECT(H144))+1)*LEN(INDIRECT(H144))-LEN(INDIRECT(H144))+1,LEN(INDIRECT(H144)))),"XYZ","x,y,z")</f>
      </c>
      <c r="F144" s="10">
        <f>IF(ISTEXT(C144), ADDRESS(ROW(C144), COLUMN(C144)+1, 1), "")</f>
      </c>
      <c r="G144" s="10">
        <f>IF(ISTEXT(C144), ADDRESS(ROW(C144), COLUMN(C144)+1,4 ), "")</f>
      </c>
      <c r="H144" s="10">
        <f>IF(F144&lt;&gt;"", F144, H145)</f>
      </c>
      <c r="I144" s="10">
        <f>IF(G144=ADDRESS(ROW(INDIRECT(H144)),COLUMN(INDIRECT(H144)),4),ADDRESS(ROW(I144)+L144,COLUMN(I144),4),ADDRESS(ROW(INDIRECT(I145))-1,COLUMN(I144),4))</f>
      </c>
      <c r="J144" s="48">
        <f>IF(F144&lt;&gt;"",IF(H144=H143,2,3),1)</f>
      </c>
      <c r="K144" s="10">
        <f>SUBSTITUTE(C144,"x,y,z","XYZ")</f>
      </c>
      <c r="L144" s="48">
        <f>IF(LEN(K144) - LEN(SUBSTITUTE(K144, ",", ""))&gt;0,LEN(K144) - LEN(SUBSTITUTE(K144, ",", "")),0)</f>
      </c>
    </row>
    <row x14ac:dyDescent="0.25" r="145" customHeight="1" ht="18.75">
      <c r="A145" s="44"/>
      <c r="B145" s="79"/>
      <c r="C145" s="32"/>
      <c r="D145" s="32"/>
      <c r="E145" s="10">
        <f>SUBSTITUTE(TRIM(MID(SUBSTITUTE(SUBSTITUTE(INDIRECT(H145),"x,y,z","XYZ"),",",REPT(" ", LEN(INDIRECT(H145)))),(ROW(INDIRECT(I145))-ROW(INDIRECT(H145))+1)*LEN(INDIRECT(H145))-LEN(INDIRECT(H145))+1,LEN(INDIRECT(H145)))),"XYZ","x,y,z")</f>
      </c>
      <c r="F145" s="10">
        <f>IF(ISTEXT(C145), ADDRESS(ROW(C145), COLUMN(C145)+1, 1), "")</f>
      </c>
      <c r="G145" s="10">
        <f>IF(ISTEXT(C145), ADDRESS(ROW(C145), COLUMN(C145)+1,4 ), "")</f>
      </c>
      <c r="H145" s="10">
        <f>IF(F145&lt;&gt;"", F145, H146)</f>
      </c>
      <c r="I145" s="10">
        <f>IF(G145=ADDRESS(ROW(INDIRECT(H145)),COLUMN(INDIRECT(H145)),4),ADDRESS(ROW(I145)+L145,COLUMN(I145),4),ADDRESS(ROW(INDIRECT(I146))-1,COLUMN(I145),4))</f>
      </c>
      <c r="J145" s="48">
        <f>IF(F145&lt;&gt;"",IF(H145=H144,2,3),1)</f>
      </c>
      <c r="K145" s="10">
        <f>SUBSTITUTE(C145,"x,y,z","XYZ")</f>
      </c>
      <c r="L145" s="48">
        <f>IF(LEN(K145) - LEN(SUBSTITUTE(K145, ",", ""))&gt;0,LEN(K145) - LEN(SUBSTITUTE(K145, ",", "")),0)</f>
      </c>
    </row>
    <row x14ac:dyDescent="0.25" r="146" customHeight="1" ht="18.75">
      <c r="A146" s="25" t="s">
        <v>323</v>
      </c>
      <c r="B146" s="79"/>
      <c r="C146" s="32"/>
      <c r="D146" s="32"/>
      <c r="E146" s="10">
        <f>SUBSTITUTE(TRIM(MID(SUBSTITUTE(SUBSTITUTE(INDIRECT(H146),"x,y,z","XYZ"),",",REPT(" ", LEN(INDIRECT(H146)))),(ROW(INDIRECT(I146))-ROW(INDIRECT(H146))+1)*LEN(INDIRECT(H146))-LEN(INDIRECT(H146))+1,LEN(INDIRECT(H146)))),"XYZ","x,y,z")</f>
      </c>
      <c r="F146" s="10">
        <f>IF(ISTEXT(C146), ADDRESS(ROW(C146), COLUMN(C146)+1, 1), "")</f>
      </c>
      <c r="G146" s="10">
        <f>IF(ISTEXT(C146), ADDRESS(ROW(C146), COLUMN(C146)+1,4 ), "")</f>
      </c>
      <c r="H146" s="10">
        <f>IF(F146&lt;&gt;"", F146, H147)</f>
      </c>
      <c r="I146" s="10">
        <f>IF(G146=ADDRESS(ROW(INDIRECT(H146)),COLUMN(INDIRECT(H146)),4),ADDRESS(ROW(I146)+L146,COLUMN(I146),4),ADDRESS(ROW(INDIRECT(I147))-1,COLUMN(I146),4))</f>
      </c>
      <c r="J146" s="48">
        <f>IF(F146&lt;&gt;"",IF(H146=H145,2,3),1)</f>
      </c>
      <c r="K146" s="10">
        <f>SUBSTITUTE(C146,"x,y,z","XYZ")</f>
      </c>
      <c r="L146" s="48">
        <f>IF(LEN(K146) - LEN(SUBSTITUTE(K146, ",", ""))&gt;0,LEN(K146) - LEN(SUBSTITUTE(K146, ",", "")),0)</f>
      </c>
    </row>
    <row x14ac:dyDescent="0.25" r="147" customHeight="1" ht="18.75">
      <c r="A147" s="29" t="s">
        <v>2</v>
      </c>
      <c r="B147" s="29" t="s">
        <v>167</v>
      </c>
      <c r="C147" s="29" t="s">
        <v>168</v>
      </c>
      <c r="D147" s="29" t="s">
        <v>182</v>
      </c>
      <c r="E147" s="10">
        <f>SUBSTITUTE(TRIM(MID(SUBSTITUTE(SUBSTITUTE(INDIRECT(H147),"x,y,z","XYZ"),",",REPT(" ", LEN(INDIRECT(H147)))),(ROW(INDIRECT(I147))-ROW(INDIRECT(H147))+1)*LEN(INDIRECT(H147))-LEN(INDIRECT(H147))+1,LEN(INDIRECT(H147)))),"XYZ","x,y,z")</f>
      </c>
      <c r="F147" s="10">
        <f>IF(ISTEXT(C147), ADDRESS(ROW(C147), COLUMN(C147)+1, 1), "")</f>
      </c>
      <c r="G147" s="10">
        <f>IF(ISTEXT(C147), ADDRESS(ROW(C147), COLUMN(C147)+1,4 ), "")</f>
      </c>
      <c r="H147" s="10">
        <f>IF(F147&lt;&gt;"", F147, H148)</f>
      </c>
      <c r="I147" s="10">
        <f>IF(G147=ADDRESS(ROW(INDIRECT(H147)),COLUMN(INDIRECT(H147)),4),ADDRESS(ROW(I147)+L147,COLUMN(I147),4),ADDRESS(ROW(INDIRECT(I148))-1,COLUMN(I147),4))</f>
      </c>
      <c r="J147" s="48">
        <f>IF(F147&lt;&gt;"",IF(H147=H146,2,3),1)</f>
      </c>
      <c r="K147" s="10">
        <f>SUBSTITUTE(C147,"x,y,z","XYZ")</f>
      </c>
      <c r="L147" s="48">
        <f>IF(LEN(K147) - LEN(SUBSTITUTE(K147, ",", ""))&gt;0,LEN(K147) - LEN(SUBSTITUTE(K147, ",", "")),0)</f>
      </c>
    </row>
    <row x14ac:dyDescent="0.25" r="148" customHeight="1" ht="18.75">
      <c r="A148" s="31" t="s">
        <v>324</v>
      </c>
      <c r="B148" s="31" t="s">
        <v>325</v>
      </c>
      <c r="C148" s="29"/>
      <c r="D148" s="29"/>
      <c r="E148" s="10">
        <f>SUBSTITUTE(TRIM(MID(SUBSTITUTE(SUBSTITUTE(INDIRECT(H148),"x,y,z","XYZ"),",",REPT(" ", LEN(INDIRECT(H148)))),(ROW(INDIRECT(I148))-ROW(INDIRECT(H148))+1)*LEN(INDIRECT(H148))-LEN(INDIRECT(H148))+1,LEN(INDIRECT(H148)))),"XYZ","x,y,z")</f>
      </c>
      <c r="F148" s="10">
        <f>IF(ISTEXT(C148), ADDRESS(ROW(C148), COLUMN(C148)+1, 1), "")</f>
      </c>
      <c r="G148" s="10">
        <f>IF(ISTEXT(C148), ADDRESS(ROW(C148), COLUMN(C148)+1,4 ), "")</f>
      </c>
      <c r="H148" s="10">
        <f>IF(F148&lt;&gt;"", F148, H149)</f>
      </c>
      <c r="I148" s="10">
        <f>IF(G148=ADDRESS(ROW(INDIRECT(H148)),COLUMN(INDIRECT(H148)),4),ADDRESS(ROW(I148)+L148,COLUMN(I148),4),ADDRESS(ROW(INDIRECT(I149))-1,COLUMN(I148),4))</f>
      </c>
      <c r="J148" s="48">
        <f>IF(F148&lt;&gt;"",IF(H148=H147,2,3),1)</f>
      </c>
      <c r="K148" s="10">
        <f>SUBSTITUTE(C148,"x,y,z","XYZ")</f>
      </c>
      <c r="L148" s="48">
        <f>IF(LEN(K148) - LEN(SUBSTITUTE(K148, ",", ""))&gt;0,LEN(K148) - LEN(SUBSTITUTE(K148, ",", "")),0)</f>
      </c>
    </row>
    <row x14ac:dyDescent="0.25" r="149" customHeight="1" ht="18.75">
      <c r="A149" s="33"/>
      <c r="B149" s="33"/>
      <c r="C149" s="29"/>
      <c r="D149" s="29"/>
      <c r="E149" s="10">
        <f>SUBSTITUTE(TRIM(MID(SUBSTITUTE(SUBSTITUTE(INDIRECT(H149),"x,y,z","XYZ"),",",REPT(" ", LEN(INDIRECT(H149)))),(ROW(INDIRECT(I149))-ROW(INDIRECT(H149))+1)*LEN(INDIRECT(H149))-LEN(INDIRECT(H149))+1,LEN(INDIRECT(H149)))),"XYZ","x,y,z")</f>
      </c>
      <c r="F149" s="10">
        <f>IF(ISTEXT(C149), ADDRESS(ROW(C149), COLUMN(C149)+1, 1), "")</f>
      </c>
      <c r="G149" s="10">
        <f>IF(ISTEXT(C149), ADDRESS(ROW(C149), COLUMN(C149)+1,4 ), "")</f>
      </c>
      <c r="H149" s="10">
        <f>IF(F149&lt;&gt;"", F149, H150)</f>
      </c>
      <c r="I149" s="10">
        <f>IF(G149=ADDRESS(ROW(INDIRECT(H149)),COLUMN(INDIRECT(H149)),4),ADDRESS(ROW(I149)+L149,COLUMN(I149),4),ADDRESS(ROW(INDIRECT(I150))-1,COLUMN(I149),4))</f>
      </c>
      <c r="J149" s="48">
        <f>IF(F149&lt;&gt;"",IF(H149=H148,2,3),1)</f>
      </c>
      <c r="K149" s="10">
        <f>SUBSTITUTE(C149,"x,y,z","XYZ")</f>
      </c>
      <c r="L149" s="48">
        <f>IF(LEN(K149) - LEN(SUBSTITUTE(K149, ",", ""))&gt;0,LEN(K149) - LEN(SUBSTITUTE(K149, ",", "")),0)</f>
      </c>
    </row>
    <row x14ac:dyDescent="0.25" r="150" customHeight="1" ht="18.75">
      <c r="A150" s="33"/>
      <c r="B150" s="33"/>
      <c r="C150" s="29"/>
      <c r="D150" s="29"/>
      <c r="E150" s="10">
        <f>SUBSTITUTE(TRIM(MID(SUBSTITUTE(SUBSTITUTE(INDIRECT(H150),"x,y,z","XYZ"),",",REPT(" ", LEN(INDIRECT(H150)))),(ROW(INDIRECT(I150))-ROW(INDIRECT(H150))+1)*LEN(INDIRECT(H150))-LEN(INDIRECT(H150))+1,LEN(INDIRECT(H150)))),"XYZ","x,y,z")</f>
      </c>
      <c r="F150" s="10">
        <f>IF(ISTEXT(C150), ADDRESS(ROW(C150), COLUMN(C150)+1, 1), "")</f>
      </c>
      <c r="G150" s="10">
        <f>IF(ISTEXT(C150), ADDRESS(ROW(C150), COLUMN(C150)+1,4 ), "")</f>
      </c>
      <c r="H150" s="10">
        <f>IF(F150&lt;&gt;"", F150, H151)</f>
      </c>
      <c r="I150" s="10">
        <f>IF(G150=ADDRESS(ROW(INDIRECT(H150)),COLUMN(INDIRECT(H150)),4),ADDRESS(ROW(I150)+L150,COLUMN(I150),4),ADDRESS(ROW(INDIRECT(I151))-1,COLUMN(I150),4))</f>
      </c>
      <c r="J150" s="48">
        <f>IF(F150&lt;&gt;"",IF(H150=H149,2,3),1)</f>
      </c>
      <c r="K150" s="10">
        <f>SUBSTITUTE(C150,"x,y,z","XYZ")</f>
      </c>
      <c r="L150" s="48">
        <f>IF(LEN(K150) - LEN(SUBSTITUTE(K150, ",", ""))&gt;0,LEN(K150) - LEN(SUBSTITUTE(K150, ",", "")),0)</f>
      </c>
    </row>
    <row x14ac:dyDescent="0.25" r="151" customHeight="1" ht="18.75">
      <c r="A151" s="36"/>
      <c r="B151" s="36"/>
      <c r="C151" s="45" t="s">
        <v>326</v>
      </c>
      <c r="D151" s="45" t="s">
        <v>327</v>
      </c>
      <c r="E151" s="10">
        <f>SUBSTITUTE(TRIM(MID(SUBSTITUTE(SUBSTITUTE(INDIRECT(H151),"x,y,z","XYZ"),",",REPT(" ", LEN(INDIRECT(H151)))),(ROW(INDIRECT(I151))-ROW(INDIRECT(H151))+1)*LEN(INDIRECT(H151))-LEN(INDIRECT(H151))+1,LEN(INDIRECT(H151)))),"XYZ","x,y,z")</f>
      </c>
      <c r="F151" s="10">
        <f>IF(ISTEXT(C151), ADDRESS(ROW(C151), COLUMN(C151)+1, 1), "")</f>
      </c>
      <c r="G151" s="10">
        <f>IF(ISTEXT(C151), ADDRESS(ROW(C151), COLUMN(C151)+1,4 ), "")</f>
      </c>
      <c r="H151" s="10">
        <f>IF(F151&lt;&gt;"", F151, H152)</f>
      </c>
      <c r="I151" s="10">
        <f>IF(G151=ADDRESS(ROW(INDIRECT(H151)),COLUMN(INDIRECT(H151)),4),ADDRESS(ROW(I151)+L151,COLUMN(I151),4),ADDRESS(ROW(INDIRECT(I152))-1,COLUMN(I151),4))</f>
      </c>
      <c r="J151" s="48">
        <f>IF(F151&lt;&gt;"",IF(H151=H150,2,3),1)</f>
      </c>
      <c r="K151" s="10">
        <f>SUBSTITUTE(C151,"x,y,z","XYZ")</f>
      </c>
      <c r="L151" s="48">
        <f>IF(LEN(K151) - LEN(SUBSTITUTE(K151, ",", ""))&gt;0,LEN(K151) - LEN(SUBSTITUTE(K151, ",", "")),0)</f>
      </c>
    </row>
    <row x14ac:dyDescent="0.25" r="152" customHeight="1" ht="18.75">
      <c r="A152" s="31" t="s">
        <v>328</v>
      </c>
      <c r="B152" s="31" t="s">
        <v>329</v>
      </c>
      <c r="C152" s="45"/>
      <c r="D152" s="45"/>
      <c r="E152" s="10">
        <f>SUBSTITUTE(TRIM(MID(SUBSTITUTE(SUBSTITUTE(INDIRECT(H152),"x,y,z","XYZ"),",",REPT(" ", LEN(INDIRECT(H152)))),(ROW(INDIRECT(I152))-ROW(INDIRECT(H152))+1)*LEN(INDIRECT(H152))-LEN(INDIRECT(H152))+1,LEN(INDIRECT(H152)))),"XYZ","x,y,z")</f>
      </c>
      <c r="F152" s="10">
        <f>IF(ISTEXT(C152), ADDRESS(ROW(C152), COLUMN(C152)+1, 1), "")</f>
      </c>
      <c r="G152" s="10">
        <f>IF(ISTEXT(C152), ADDRESS(ROW(C152), COLUMN(C152)+1,4 ), "")</f>
      </c>
      <c r="H152" s="10">
        <f>IF(F152&lt;&gt;"", F152, H153)</f>
      </c>
      <c r="I152" s="10">
        <f>IF(G152=ADDRESS(ROW(INDIRECT(H152)),COLUMN(INDIRECT(H152)),4),ADDRESS(ROW(I152)+L152,COLUMN(I152),4),ADDRESS(ROW(INDIRECT(I153))-1,COLUMN(I152),4))</f>
      </c>
      <c r="J152" s="48">
        <f>IF(F152&lt;&gt;"",IF(H152=H151,2,3),1)</f>
      </c>
      <c r="K152" s="10">
        <f>SUBSTITUTE(C152,"x,y,z","XYZ")</f>
      </c>
      <c r="L152" s="48">
        <f>IF(LEN(K152) - LEN(SUBSTITUTE(K152, ",", ""))&gt;0,LEN(K152) - LEN(SUBSTITUTE(K152, ",", "")),0)</f>
      </c>
    </row>
    <row x14ac:dyDescent="0.25" r="153" customHeight="1" ht="18.75">
      <c r="A153" s="36"/>
      <c r="B153" s="36"/>
      <c r="C153" s="45" t="s">
        <v>214</v>
      </c>
      <c r="D153" s="45" t="s">
        <v>330</v>
      </c>
      <c r="E153" s="10">
        <f>SUBSTITUTE(TRIM(MID(SUBSTITUTE(SUBSTITUTE(INDIRECT(H153),"x,y,z","XYZ"),",",REPT(" ", LEN(INDIRECT(H153)))),(ROW(INDIRECT(I153))-ROW(INDIRECT(H153))+1)*LEN(INDIRECT(H153))-LEN(INDIRECT(H153))+1,LEN(INDIRECT(H153)))),"XYZ","x,y,z")</f>
      </c>
      <c r="F153" s="10">
        <f>IF(ISTEXT(C153), ADDRESS(ROW(C153), COLUMN(C153)+1, 1), "")</f>
      </c>
      <c r="G153" s="10">
        <f>IF(ISTEXT(C153), ADDRESS(ROW(C153), COLUMN(C153)+1,4 ), "")</f>
      </c>
      <c r="H153" s="10">
        <f>IF(F153&lt;&gt;"", F153, H154)</f>
      </c>
      <c r="I153" s="10">
        <f>IF(G153=ADDRESS(ROW(INDIRECT(H153)),COLUMN(INDIRECT(H153)),4),ADDRESS(ROW(I153)+L153,COLUMN(I153),4),ADDRESS(ROW(INDIRECT(I154))-1,COLUMN(I153),4))</f>
      </c>
      <c r="J153" s="48">
        <f>IF(F153&lt;&gt;"",IF(H153=H152,2,3),1)</f>
      </c>
      <c r="K153" s="10">
        <f>SUBSTITUTE(C153,"x,y,z","XYZ")</f>
      </c>
      <c r="L153" s="48">
        <f>IF(LEN(K153) - LEN(SUBSTITUTE(K153, ",", ""))&gt;0,LEN(K153) - LEN(SUBSTITUTE(K153, ",", "")),0)</f>
      </c>
    </row>
    <row x14ac:dyDescent="0.25" r="154" customHeight="1" ht="18.75">
      <c r="A154" s="31" t="s">
        <v>331</v>
      </c>
      <c r="B154" s="31" t="s">
        <v>332</v>
      </c>
      <c r="C154" s="45"/>
      <c r="D154" s="45"/>
      <c r="E154" s="10">
        <f>SUBSTITUTE(TRIM(MID(SUBSTITUTE(SUBSTITUTE(INDIRECT(H154),"x,y,z","XYZ"),",",REPT(" ", LEN(INDIRECT(H154)))),(ROW(INDIRECT(I154))-ROW(INDIRECT(H154))+1)*LEN(INDIRECT(H154))-LEN(INDIRECT(H154))+1,LEN(INDIRECT(H154)))),"XYZ","x,y,z")</f>
      </c>
      <c r="F154" s="10">
        <f>IF(ISTEXT(C154), ADDRESS(ROW(C154), COLUMN(C154)+1, 1), "")</f>
      </c>
      <c r="G154" s="10">
        <f>IF(ISTEXT(C154), ADDRESS(ROW(C154), COLUMN(C154)+1,4 ), "")</f>
      </c>
      <c r="H154" s="10">
        <f>IF(F154&lt;&gt;"", F154, H155)</f>
      </c>
      <c r="I154" s="10">
        <f>IF(G154=ADDRESS(ROW(INDIRECT(H154)),COLUMN(INDIRECT(H154)),4),ADDRESS(ROW(I154)+L154,COLUMN(I154),4),ADDRESS(ROW(INDIRECT(I155))-1,COLUMN(I154),4))</f>
      </c>
      <c r="J154" s="48">
        <f>IF(F154&lt;&gt;"",IF(H154=H153,2,3),1)</f>
      </c>
      <c r="K154" s="10">
        <f>SUBSTITUTE(C154,"x,y,z","XYZ")</f>
      </c>
      <c r="L154" s="48">
        <f>IF(LEN(K154) - LEN(SUBSTITUTE(K154, ",", ""))&gt;0,LEN(K154) - LEN(SUBSTITUTE(K154, ",", "")),0)</f>
      </c>
    </row>
    <row x14ac:dyDescent="0.25" r="155" customHeight="1" ht="18.75">
      <c r="A155" s="36"/>
      <c r="B155" s="36"/>
      <c r="C155" s="45" t="s">
        <v>214</v>
      </c>
      <c r="D155" s="45" t="s">
        <v>330</v>
      </c>
      <c r="E155" s="10">
        <f>SUBSTITUTE(TRIM(MID(SUBSTITUTE(SUBSTITUTE(INDIRECT(H155),"x,y,z","XYZ"),",",REPT(" ", LEN(INDIRECT(H155)))),(ROW(INDIRECT(I155))-ROW(INDIRECT(H155))+1)*LEN(INDIRECT(H155))-LEN(INDIRECT(H155))+1,LEN(INDIRECT(H155)))),"XYZ","x,y,z")</f>
      </c>
      <c r="F155" s="10">
        <f>IF(ISTEXT(C155), ADDRESS(ROW(C155), COLUMN(C155)+1, 1), "")</f>
      </c>
      <c r="G155" s="10">
        <f>IF(ISTEXT(C155), ADDRESS(ROW(C155), COLUMN(C155)+1,4 ), "")</f>
      </c>
      <c r="H155" s="10">
        <f>IF(F155&lt;&gt;"", F155, H156)</f>
      </c>
      <c r="I155" s="10">
        <f>IF(G155=ADDRESS(ROW(INDIRECT(H155)),COLUMN(INDIRECT(H155)),4),ADDRESS(ROW(I155)+L155,COLUMN(I155),4),ADDRESS(ROW(INDIRECT(I156))-1,COLUMN(I155),4))</f>
      </c>
      <c r="J155" s="48">
        <f>IF(F155&lt;&gt;"",IF(H155=H154,2,3),1)</f>
      </c>
      <c r="K155" s="10">
        <f>SUBSTITUTE(C155,"x,y,z","XYZ")</f>
      </c>
      <c r="L155" s="48">
        <f>IF(LEN(K155) - LEN(SUBSTITUTE(K155, ",", ""))&gt;0,LEN(K155) - LEN(SUBSTITUTE(K155, ",", "")),0)</f>
      </c>
    </row>
    <row x14ac:dyDescent="0.25" r="156" customHeight="1" ht="18.75">
      <c r="A156" s="62" t="s">
        <v>333</v>
      </c>
      <c r="B156" s="62" t="s">
        <v>334</v>
      </c>
      <c r="C156" s="55"/>
      <c r="D156" s="55"/>
      <c r="E156" s="10">
        <f>SUBSTITUTE(TRIM(MID(SUBSTITUTE(SUBSTITUTE(INDIRECT(H156),"x,y,z","XYZ"),",",REPT(" ", LEN(INDIRECT(H156)))),(ROW(INDIRECT(I156))-ROW(INDIRECT(H156))+1)*LEN(INDIRECT(H156))-LEN(INDIRECT(H156))+1,LEN(INDIRECT(H156)))),"XYZ","x,y,z")</f>
      </c>
      <c r="F156" s="10">
        <f>IF(ISTEXT(C156), ADDRESS(ROW(C156), COLUMN(C156)+1, 1), "")</f>
      </c>
      <c r="G156" s="10">
        <f>IF(ISTEXT(C156), ADDRESS(ROW(C156), COLUMN(C156)+1,4 ), "")</f>
      </c>
      <c r="H156" s="10">
        <f>IF(F156&lt;&gt;"", F156, H157)</f>
      </c>
      <c r="I156" s="10">
        <f>IF(G156=ADDRESS(ROW(INDIRECT(H156)),COLUMN(INDIRECT(H156)),4),ADDRESS(ROW(I156)+L156,COLUMN(I156),4),ADDRESS(ROW(INDIRECT(I157))-1,COLUMN(I156),4))</f>
      </c>
      <c r="J156" s="48">
        <f>IF(F156&lt;&gt;"",IF(H156=H155,2,3),1)</f>
      </c>
      <c r="K156" s="10">
        <f>SUBSTITUTE(C156,"x,y,z","XYZ")</f>
      </c>
      <c r="L156" s="48">
        <f>IF(LEN(K156) - LEN(SUBSTITUTE(K156, ",", ""))&gt;0,LEN(K156) - LEN(SUBSTITUTE(K156, ",", "")),0)</f>
      </c>
    </row>
    <row x14ac:dyDescent="0.25" r="157" customHeight="1" ht="18.75">
      <c r="A157" s="64"/>
      <c r="B157" s="64"/>
      <c r="C157" s="64"/>
      <c r="D157" s="64"/>
      <c r="E157" s="10">
        <f>SUBSTITUTE(TRIM(MID(SUBSTITUTE(SUBSTITUTE(INDIRECT(H157),"x,y,z","XYZ"),",",REPT(" ", LEN(INDIRECT(H157)))),(ROW(INDIRECT(I157))-ROW(INDIRECT(H157))+1)*LEN(INDIRECT(H157))-LEN(INDIRECT(H157))+1,LEN(INDIRECT(H157)))),"XYZ","x,y,z")</f>
      </c>
      <c r="F157" s="10">
        <f>IF(ISTEXT(C157), ADDRESS(ROW(C157), COLUMN(C157)+1, 1), "")</f>
      </c>
      <c r="G157" s="10">
        <f>IF(ISTEXT(C157), ADDRESS(ROW(C157), COLUMN(C157)+1,4 ), "")</f>
      </c>
      <c r="H157" s="10">
        <f>IF(F157&lt;&gt;"", F157, H158)</f>
      </c>
      <c r="I157" s="10">
        <f>IF(G157=ADDRESS(ROW(INDIRECT(H157)),COLUMN(INDIRECT(H157)),4),ADDRESS(ROW(I157)+L157,COLUMN(I157),4),ADDRESS(ROW(INDIRECT(I158))-1,COLUMN(I157),4))</f>
      </c>
      <c r="J157" s="48">
        <f>IF(F157&lt;&gt;"",IF(H157=H156,2,3),1)</f>
      </c>
      <c r="K157" s="10">
        <f>SUBSTITUTE(C157,"x,y,z","XYZ")</f>
      </c>
      <c r="L157" s="48">
        <f>IF(LEN(K157) - LEN(SUBSTITUTE(K157, ",", ""))&gt;0,LEN(K157) - LEN(SUBSTITUTE(K157, ",", "")),0)</f>
      </c>
    </row>
    <row x14ac:dyDescent="0.25" r="158" customHeight="1" ht="18.75">
      <c r="A158" s="64"/>
      <c r="B158" s="64"/>
      <c r="C158" s="64"/>
      <c r="D158" s="64"/>
      <c r="E158" s="10">
        <f>SUBSTITUTE(TRIM(MID(SUBSTITUTE(SUBSTITUTE(INDIRECT(H158),"x,y,z","XYZ"),",",REPT(" ", LEN(INDIRECT(H158)))),(ROW(INDIRECT(I158))-ROW(INDIRECT(H158))+1)*LEN(INDIRECT(H158))-LEN(INDIRECT(H158))+1,LEN(INDIRECT(H158)))),"XYZ","x,y,z")</f>
      </c>
      <c r="F158" s="10">
        <f>IF(ISTEXT(C158), ADDRESS(ROW(C158), COLUMN(C158)+1, 1), "")</f>
      </c>
      <c r="G158" s="10">
        <f>IF(ISTEXT(C158), ADDRESS(ROW(C158), COLUMN(C158)+1,4 ), "")</f>
      </c>
      <c r="H158" s="10">
        <f>IF(F158&lt;&gt;"", F158, H159)</f>
      </c>
      <c r="I158" s="10">
        <f>IF(G158=ADDRESS(ROW(INDIRECT(H158)),COLUMN(INDIRECT(H158)),4),ADDRESS(ROW(I158)+L158,COLUMN(I158),4),ADDRESS(ROW(INDIRECT(I159))-1,COLUMN(I158),4))</f>
      </c>
      <c r="J158" s="48">
        <f>IF(F158&lt;&gt;"",IF(H158=H157,2,3),1)</f>
      </c>
      <c r="K158" s="10">
        <f>SUBSTITUTE(C158,"x,y,z","XYZ")</f>
      </c>
      <c r="L158" s="48">
        <f>IF(LEN(K158) - LEN(SUBSTITUTE(K158, ",", ""))&gt;0,LEN(K158) - LEN(SUBSTITUTE(K158, ",", "")),0)</f>
      </c>
    </row>
    <row x14ac:dyDescent="0.25" r="159" customHeight="1" ht="18.75">
      <c r="A159" s="59"/>
      <c r="B159" s="59"/>
      <c r="C159" s="59" t="s">
        <v>335</v>
      </c>
      <c r="D159" s="59" t="s">
        <v>336</v>
      </c>
      <c r="E159" s="10">
        <f>SUBSTITUTE(TRIM(MID(SUBSTITUTE(SUBSTITUTE(INDIRECT(H159),"x,y,z","XYZ"),",",REPT(" ", LEN(INDIRECT(H159)))),(ROW(INDIRECT(I159))-ROW(INDIRECT(H159))+1)*LEN(INDIRECT(H159))-LEN(INDIRECT(H159))+1,LEN(INDIRECT(H159)))),"XYZ","x,y,z")</f>
      </c>
      <c r="F159" s="10">
        <f>IF(ISTEXT(C159), ADDRESS(ROW(C159), COLUMN(C159)+1, 1), "")</f>
      </c>
      <c r="G159" s="10">
        <f>IF(ISTEXT(C159), ADDRESS(ROW(C159), COLUMN(C159)+1,4 ), "")</f>
      </c>
      <c r="H159" s="10">
        <f>IF(F159&lt;&gt;"", F159, H160)</f>
      </c>
      <c r="I159" s="10">
        <f>IF(G159=ADDRESS(ROW(INDIRECT(H159)),COLUMN(INDIRECT(H159)),4),ADDRESS(ROW(I159)+L159,COLUMN(I159),4),ADDRESS(ROW(INDIRECT(I160))-1,COLUMN(I159),4))</f>
      </c>
      <c r="J159" s="48">
        <f>IF(F159&lt;&gt;"",IF(H159=H158,2,3),1)</f>
      </c>
      <c r="K159" s="10">
        <f>SUBSTITUTE(C159,"x,y,z","XYZ")</f>
      </c>
      <c r="L159" s="48">
        <f>IF(LEN(K159) - LEN(SUBSTITUTE(K159, ",", ""))&gt;0,LEN(K159) - LEN(SUBSTITUTE(K159, ",", "")),0)</f>
      </c>
    </row>
    <row x14ac:dyDescent="0.25" r="160" customHeight="1" ht="18.75">
      <c r="A160" s="62" t="s">
        <v>337</v>
      </c>
      <c r="B160" s="62" t="s">
        <v>338</v>
      </c>
      <c r="C160" s="55"/>
      <c r="D160" s="55"/>
      <c r="E160" s="10">
        <f>SUBSTITUTE(TRIM(MID(SUBSTITUTE(SUBSTITUTE(INDIRECT(H160),"x,y,z","XYZ"),",",REPT(" ", LEN(INDIRECT(H160)))),(ROW(INDIRECT(I160))-ROW(INDIRECT(H160))+1)*LEN(INDIRECT(H160))-LEN(INDIRECT(H160))+1,LEN(INDIRECT(H160)))),"XYZ","x,y,z")</f>
      </c>
      <c r="F160" s="10">
        <f>IF(ISTEXT(C160), ADDRESS(ROW(C160), COLUMN(C160)+1, 1), "")</f>
      </c>
      <c r="G160" s="10">
        <f>IF(ISTEXT(C160), ADDRESS(ROW(C160), COLUMN(C160)+1,4 ), "")</f>
      </c>
      <c r="H160" s="10">
        <f>IF(F160&lt;&gt;"", F160, H161)</f>
      </c>
      <c r="I160" s="10">
        <f>IF(G160=ADDRESS(ROW(INDIRECT(H160)),COLUMN(INDIRECT(H160)),4),ADDRESS(ROW(I160)+L160,COLUMN(I160),4),ADDRESS(ROW(INDIRECT(I161))-1,COLUMN(I160),4))</f>
      </c>
      <c r="J160" s="48">
        <f>IF(F160&lt;&gt;"",IF(H160=H159,2,3),1)</f>
      </c>
      <c r="K160" s="10">
        <f>SUBSTITUTE(C160,"x,y,z","XYZ")</f>
      </c>
      <c r="L160" s="48">
        <f>IF(LEN(K160) - LEN(SUBSTITUTE(K160, ",", ""))&gt;0,LEN(K160) - LEN(SUBSTITUTE(K160, ",", "")),0)</f>
      </c>
    </row>
    <row x14ac:dyDescent="0.25" r="161" customHeight="1" ht="18.75">
      <c r="A161" s="64"/>
      <c r="B161" s="64"/>
      <c r="C161" s="64"/>
      <c r="D161" s="64"/>
      <c r="E161" s="10">
        <f>SUBSTITUTE(TRIM(MID(SUBSTITUTE(SUBSTITUTE(INDIRECT(H161),"x,y,z","XYZ"),",",REPT(" ", LEN(INDIRECT(H161)))),(ROW(INDIRECT(I161))-ROW(INDIRECT(H161))+1)*LEN(INDIRECT(H161))-LEN(INDIRECT(H161))+1,LEN(INDIRECT(H161)))),"XYZ","x,y,z")</f>
      </c>
      <c r="F161" s="10">
        <f>IF(ISTEXT(C161), ADDRESS(ROW(C161), COLUMN(C161)+1, 1), "")</f>
      </c>
      <c r="G161" s="10">
        <f>IF(ISTEXT(C161), ADDRESS(ROW(C161), COLUMN(C161)+1,4 ), "")</f>
      </c>
      <c r="H161" s="10">
        <f>IF(F161&lt;&gt;"", F161, H162)</f>
      </c>
      <c r="I161" s="10">
        <f>IF(G161=ADDRESS(ROW(INDIRECT(H161)),COLUMN(INDIRECT(H161)),4),ADDRESS(ROW(I161)+L161,COLUMN(I161),4),ADDRESS(ROW(INDIRECT(I162))-1,COLUMN(I161),4))</f>
      </c>
      <c r="J161" s="48">
        <f>IF(F161&lt;&gt;"",IF(H161=H160,2,3),1)</f>
      </c>
      <c r="K161" s="10">
        <f>SUBSTITUTE(C161,"x,y,z","XYZ")</f>
      </c>
      <c r="L161" s="48">
        <f>IF(LEN(K161) - LEN(SUBSTITUTE(K161, ",", ""))&gt;0,LEN(K161) - LEN(SUBSTITUTE(K161, ",", "")),0)</f>
      </c>
    </row>
    <row x14ac:dyDescent="0.25" r="162" customHeight="1" ht="18.75">
      <c r="A162" s="64"/>
      <c r="B162" s="64"/>
      <c r="C162" s="64"/>
      <c r="D162" s="64"/>
      <c r="E162" s="10">
        <f>SUBSTITUTE(TRIM(MID(SUBSTITUTE(SUBSTITUTE(INDIRECT(H162),"x,y,z","XYZ"),",",REPT(" ", LEN(INDIRECT(H162)))),(ROW(INDIRECT(I162))-ROW(INDIRECT(H162))+1)*LEN(INDIRECT(H162))-LEN(INDIRECT(H162))+1,LEN(INDIRECT(H162)))),"XYZ","x,y,z")</f>
      </c>
      <c r="F162" s="10">
        <f>IF(ISTEXT(C162), ADDRESS(ROW(C162), COLUMN(C162)+1, 1), "")</f>
      </c>
      <c r="G162" s="10">
        <f>IF(ISTEXT(C162), ADDRESS(ROW(C162), COLUMN(C162)+1,4 ), "")</f>
      </c>
      <c r="H162" s="10">
        <f>IF(F162&lt;&gt;"", F162, H163)</f>
      </c>
      <c r="I162" s="10">
        <f>IF(G162=ADDRESS(ROW(INDIRECT(H162)),COLUMN(INDIRECT(H162)),4),ADDRESS(ROW(I162)+L162,COLUMN(I162),4),ADDRESS(ROW(INDIRECT(I163))-1,COLUMN(I162),4))</f>
      </c>
      <c r="J162" s="48">
        <f>IF(F162&lt;&gt;"",IF(H162=H161,2,3),1)</f>
      </c>
      <c r="K162" s="10">
        <f>SUBSTITUTE(C162,"x,y,z","XYZ")</f>
      </c>
      <c r="L162" s="48">
        <f>IF(LEN(K162) - LEN(SUBSTITUTE(K162, ",", ""))&gt;0,LEN(K162) - LEN(SUBSTITUTE(K162, ",", "")),0)</f>
      </c>
    </row>
    <row x14ac:dyDescent="0.25" r="163" customHeight="1" ht="18.75">
      <c r="A163" s="59"/>
      <c r="B163" s="59"/>
      <c r="C163" s="59" t="s">
        <v>335</v>
      </c>
      <c r="D163" s="59" t="s">
        <v>336</v>
      </c>
      <c r="E163" s="10">
        <f>SUBSTITUTE(TRIM(MID(SUBSTITUTE(SUBSTITUTE(INDIRECT(H163),"x,y,z","XYZ"),",",REPT(" ", LEN(INDIRECT(H163)))),(ROW(INDIRECT(I163))-ROW(INDIRECT(H163))+1)*LEN(INDIRECT(H163))-LEN(INDIRECT(H163))+1,LEN(INDIRECT(H163)))),"XYZ","x,y,z")</f>
      </c>
      <c r="F163" s="10">
        <f>IF(ISTEXT(C163), ADDRESS(ROW(C163), COLUMN(C163)+1, 1), "")</f>
      </c>
      <c r="G163" s="10">
        <f>IF(ISTEXT(C163), ADDRESS(ROW(C163), COLUMN(C163)+1,4 ), "")</f>
      </c>
      <c r="H163" s="10">
        <f>IF(F163&lt;&gt;"", F163, H164)</f>
      </c>
      <c r="I163" s="10">
        <f>IF(G163=ADDRESS(ROW(INDIRECT(H163)),COLUMN(INDIRECT(H163)),4),ADDRESS(ROW(I163)+L163,COLUMN(I163),4),ADDRESS(ROW(INDIRECT(I164))-1,COLUMN(I163),4))</f>
      </c>
      <c r="J163" s="48">
        <f>IF(F163&lt;&gt;"",IF(H163=H162,2,3),1)</f>
      </c>
      <c r="K163" s="10">
        <f>SUBSTITUTE(C163,"x,y,z","XYZ")</f>
      </c>
      <c r="L163" s="48">
        <f>IF(LEN(K163) - LEN(SUBSTITUTE(K163, ",", ""))&gt;0,LEN(K163) - LEN(SUBSTITUTE(K163, ",", "")),0)</f>
      </c>
    </row>
    <row x14ac:dyDescent="0.25" r="164" customHeight="1" ht="18.75">
      <c r="A164" s="62" t="s">
        <v>339</v>
      </c>
      <c r="B164" s="62" t="s">
        <v>340</v>
      </c>
      <c r="C164" s="55"/>
      <c r="D164" s="32"/>
      <c r="E164" s="10">
        <f>SUBSTITUTE(TRIM(MID(SUBSTITUTE(SUBSTITUTE(INDIRECT(H164),"x,y,z","XYZ"),",",REPT(" ", LEN(INDIRECT(H164)))),(ROW(INDIRECT(I164))-ROW(INDIRECT(H164))+1)*LEN(INDIRECT(H164))-LEN(INDIRECT(H164))+1,LEN(INDIRECT(H164)))),"XYZ","x,y,z")</f>
      </c>
      <c r="F164" s="10">
        <f>IF(ISTEXT(C164), ADDRESS(ROW(C164), COLUMN(C164)+1, 1), "")</f>
      </c>
      <c r="G164" s="10">
        <f>IF(ISTEXT(C164), ADDRESS(ROW(C164), COLUMN(C164)+1,4 ), "")</f>
      </c>
      <c r="H164" s="10">
        <f>IF(F164&lt;&gt;"", F164, H165)</f>
      </c>
      <c r="I164" s="10">
        <f>IF(G164=ADDRESS(ROW(INDIRECT(H164)),COLUMN(INDIRECT(H164)),4),ADDRESS(ROW(I164)+L164,COLUMN(I164),4),ADDRESS(ROW(INDIRECT(I165))-1,COLUMN(I164),4))</f>
      </c>
      <c r="J164" s="48">
        <f>IF(F164&lt;&gt;"",IF(H164=H163,2,3),1)</f>
      </c>
      <c r="K164" s="10">
        <f>SUBSTITUTE(C164,"x,y,z","XYZ")</f>
      </c>
      <c r="L164" s="48">
        <f>IF(LEN(K164) - LEN(SUBSTITUTE(K164, ",", ""))&gt;0,LEN(K164) - LEN(SUBSTITUTE(K164, ",", "")),0)</f>
      </c>
    </row>
    <row x14ac:dyDescent="0.25" r="165" customHeight="1" ht="18.75">
      <c r="A165" s="64"/>
      <c r="B165" s="64"/>
      <c r="C165" s="64"/>
      <c r="D165" s="64"/>
      <c r="E165" s="10">
        <f>SUBSTITUTE(TRIM(MID(SUBSTITUTE(SUBSTITUTE(INDIRECT(H165),"x,y,z","XYZ"),",",REPT(" ", LEN(INDIRECT(H165)))),(ROW(INDIRECT(I165))-ROW(INDIRECT(H165))+1)*LEN(INDIRECT(H165))-LEN(INDIRECT(H165))+1,LEN(INDIRECT(H165)))),"XYZ","x,y,z")</f>
      </c>
      <c r="F165" s="10">
        <f>IF(ISTEXT(C165), ADDRESS(ROW(C165), COLUMN(C165)+1, 1), "")</f>
      </c>
      <c r="G165" s="10">
        <f>IF(ISTEXT(C165), ADDRESS(ROW(C165), COLUMN(C165)+1,4 ), "")</f>
      </c>
      <c r="H165" s="10">
        <f>IF(F165&lt;&gt;"", F165, H166)</f>
      </c>
      <c r="I165" s="10">
        <f>IF(G165=ADDRESS(ROW(INDIRECT(H165)),COLUMN(INDIRECT(H165)),4),ADDRESS(ROW(I165)+L165,COLUMN(I165),4),ADDRESS(ROW(INDIRECT(I166))-1,COLUMN(I165),4))</f>
      </c>
      <c r="J165" s="48">
        <f>IF(F165&lt;&gt;"",IF(H165=H164,2,3),1)</f>
      </c>
      <c r="K165" s="10">
        <f>SUBSTITUTE(C165,"x,y,z","XYZ")</f>
      </c>
      <c r="L165" s="48">
        <f>IF(LEN(K165) - LEN(SUBSTITUTE(K165, ",", ""))&gt;0,LEN(K165) - LEN(SUBSTITUTE(K165, ",", "")),0)</f>
      </c>
    </row>
    <row x14ac:dyDescent="0.25" r="166" customHeight="1" ht="18.75">
      <c r="A166" s="64"/>
      <c r="B166" s="64"/>
      <c r="C166" s="64"/>
      <c r="D166" s="64"/>
      <c r="E166" s="10">
        <f>SUBSTITUTE(TRIM(MID(SUBSTITUTE(SUBSTITUTE(INDIRECT(H166),"x,y,z","XYZ"),",",REPT(" ", LEN(INDIRECT(H166)))),(ROW(INDIRECT(I166))-ROW(INDIRECT(H166))+1)*LEN(INDIRECT(H166))-LEN(INDIRECT(H166))+1,LEN(INDIRECT(H166)))),"XYZ","x,y,z")</f>
      </c>
      <c r="F166" s="10">
        <f>IF(ISTEXT(C166), ADDRESS(ROW(C166), COLUMN(C166)+1, 1), "")</f>
      </c>
      <c r="G166" s="10">
        <f>IF(ISTEXT(C166), ADDRESS(ROW(C166), COLUMN(C166)+1,4 ), "")</f>
      </c>
      <c r="H166" s="10">
        <f>IF(F166&lt;&gt;"", F166, H167)</f>
      </c>
      <c r="I166" s="10">
        <f>IF(G166=ADDRESS(ROW(INDIRECT(H166)),COLUMN(INDIRECT(H166)),4),ADDRESS(ROW(I166)+L166,COLUMN(I166),4),ADDRESS(ROW(INDIRECT(I167))-1,COLUMN(I166),4))</f>
      </c>
      <c r="J166" s="48">
        <f>IF(F166&lt;&gt;"",IF(H166=H165,2,3),1)</f>
      </c>
      <c r="K166" s="10">
        <f>SUBSTITUTE(C166,"x,y,z","XYZ")</f>
      </c>
      <c r="L166" s="48">
        <f>IF(LEN(K166) - LEN(SUBSTITUTE(K166, ",", ""))&gt;0,LEN(K166) - LEN(SUBSTITUTE(K166, ",", "")),0)</f>
      </c>
    </row>
    <row x14ac:dyDescent="0.25" r="167" customHeight="1" ht="18.75">
      <c r="A167" s="59"/>
      <c r="B167" s="59"/>
      <c r="C167" s="59" t="s">
        <v>341</v>
      </c>
      <c r="D167" s="55" t="s">
        <v>342</v>
      </c>
      <c r="E167" s="10">
        <f>SUBSTITUTE(TRIM(MID(SUBSTITUTE(SUBSTITUTE(INDIRECT(H167),"x,y,z","XYZ"),",",REPT(" ", LEN(INDIRECT(H167)))),(ROW(INDIRECT(I167))-ROW(INDIRECT(H167))+1)*LEN(INDIRECT(H167))-LEN(INDIRECT(H167))+1,LEN(INDIRECT(H167)))),"XYZ","x,y,z")</f>
      </c>
      <c r="F167" s="10">
        <f>IF(ISTEXT(C167), ADDRESS(ROW(C167), COLUMN(C167)+1, 1), "")</f>
      </c>
      <c r="G167" s="10">
        <f>IF(ISTEXT(C167), ADDRESS(ROW(C167), COLUMN(C167)+1,4 ), "")</f>
      </c>
      <c r="H167" s="10">
        <f>IF(F167&lt;&gt;"", F167, H168)</f>
      </c>
      <c r="I167" s="10">
        <f>IF(G167=ADDRESS(ROW(INDIRECT(H167)),COLUMN(INDIRECT(H167)),4),ADDRESS(ROW(I167)+L167,COLUMN(I167),4),ADDRESS(ROW(INDIRECT(I168))-1,COLUMN(I167),4))</f>
      </c>
      <c r="J167" s="48">
        <f>IF(F167&lt;&gt;"",IF(H167=H166,2,3),1)</f>
      </c>
      <c r="K167" s="10">
        <f>SUBSTITUTE(C167,"x,y,z","XYZ")</f>
      </c>
      <c r="L167" s="48">
        <f>IF(LEN(K167) - LEN(SUBSTITUTE(K167, ",", ""))&gt;0,LEN(K167) - LEN(SUBSTITUTE(K167, ",", "")),0)</f>
      </c>
    </row>
    <row x14ac:dyDescent="0.25" r="168" customHeight="1" ht="18.75">
      <c r="A168" s="62" t="s">
        <v>343</v>
      </c>
      <c r="B168" s="62" t="s">
        <v>344</v>
      </c>
      <c r="C168" s="55"/>
      <c r="D168" s="32"/>
      <c r="E168" s="10">
        <f>SUBSTITUTE(TRIM(MID(SUBSTITUTE(SUBSTITUTE(INDIRECT(H168),"x,y,z","XYZ"),",",REPT(" ", LEN(INDIRECT(H168)))),(ROW(INDIRECT(I168))-ROW(INDIRECT(H168))+1)*LEN(INDIRECT(H168))-LEN(INDIRECT(H168))+1,LEN(INDIRECT(H168)))),"XYZ","x,y,z")</f>
      </c>
      <c r="F168" s="10">
        <f>IF(ISTEXT(C168), ADDRESS(ROW(C168), COLUMN(C168)+1, 1), "")</f>
      </c>
      <c r="G168" s="10">
        <f>IF(ISTEXT(C168), ADDRESS(ROW(C168), COLUMN(C168)+1,4 ), "")</f>
      </c>
      <c r="H168" s="10">
        <f>IF(F168&lt;&gt;"", F168, H169)</f>
      </c>
      <c r="I168" s="10">
        <f>IF(G168=ADDRESS(ROW(INDIRECT(H168)),COLUMN(INDIRECT(H168)),4),ADDRESS(ROW(I168)+L168,COLUMN(I168),4),ADDRESS(ROW(INDIRECT(I169))-1,COLUMN(I168),4))</f>
      </c>
      <c r="J168" s="48">
        <f>IF(F168&lt;&gt;"",IF(H168=H167,2,3),1)</f>
      </c>
      <c r="K168" s="10">
        <f>SUBSTITUTE(C168,"x,y,z","XYZ")</f>
      </c>
      <c r="L168" s="48">
        <f>IF(LEN(K168) - LEN(SUBSTITUTE(K168, ",", ""))&gt;0,LEN(K168) - LEN(SUBSTITUTE(K168, ",", "")),0)</f>
      </c>
    </row>
    <row x14ac:dyDescent="0.25" r="169" customHeight="1" ht="18.75">
      <c r="A169" s="64"/>
      <c r="B169" s="64"/>
      <c r="C169" s="64"/>
      <c r="D169" s="64"/>
      <c r="E169" s="10">
        <f>SUBSTITUTE(TRIM(MID(SUBSTITUTE(SUBSTITUTE(INDIRECT(H169),"x,y,z","XYZ"),",",REPT(" ", LEN(INDIRECT(H169)))),(ROW(INDIRECT(I169))-ROW(INDIRECT(H169))+1)*LEN(INDIRECT(H169))-LEN(INDIRECT(H169))+1,LEN(INDIRECT(H169)))),"XYZ","x,y,z")</f>
      </c>
      <c r="F169" s="10">
        <f>IF(ISTEXT(C169), ADDRESS(ROW(C169), COLUMN(C169)+1, 1), "")</f>
      </c>
      <c r="G169" s="10">
        <f>IF(ISTEXT(C169), ADDRESS(ROW(C169), COLUMN(C169)+1,4 ), "")</f>
      </c>
      <c r="H169" s="10">
        <f>IF(F169&lt;&gt;"", F169, H170)</f>
      </c>
      <c r="I169" s="10">
        <f>IF(G169=ADDRESS(ROW(INDIRECT(H169)),COLUMN(INDIRECT(H169)),4),ADDRESS(ROW(I169)+L169,COLUMN(I169),4),ADDRESS(ROW(INDIRECT(I170))-1,COLUMN(I169),4))</f>
      </c>
      <c r="J169" s="48">
        <f>IF(F169&lt;&gt;"",IF(H169=H168,2,3),1)</f>
      </c>
      <c r="K169" s="10">
        <f>SUBSTITUTE(C169,"x,y,z","XYZ")</f>
      </c>
      <c r="L169" s="48">
        <f>IF(LEN(K169) - LEN(SUBSTITUTE(K169, ",", ""))&gt;0,LEN(K169) - LEN(SUBSTITUTE(K169, ",", "")),0)</f>
      </c>
    </row>
    <row x14ac:dyDescent="0.25" r="170" customHeight="1" ht="18.75">
      <c r="A170" s="64"/>
      <c r="B170" s="64"/>
      <c r="C170" s="64"/>
      <c r="D170" s="64"/>
      <c r="E170" s="10">
        <f>SUBSTITUTE(TRIM(MID(SUBSTITUTE(SUBSTITUTE(INDIRECT(H170),"x,y,z","XYZ"),",",REPT(" ", LEN(INDIRECT(H170)))),(ROW(INDIRECT(I170))-ROW(INDIRECT(H170))+1)*LEN(INDIRECT(H170))-LEN(INDIRECT(H170))+1,LEN(INDIRECT(H170)))),"XYZ","x,y,z")</f>
      </c>
      <c r="F170" s="10">
        <f>IF(ISTEXT(C170), ADDRESS(ROW(C170), COLUMN(C170)+1, 1), "")</f>
      </c>
      <c r="G170" s="10">
        <f>IF(ISTEXT(C170), ADDRESS(ROW(C170), COLUMN(C170)+1,4 ), "")</f>
      </c>
      <c r="H170" s="10">
        <f>IF(F170&lt;&gt;"", F170, H171)</f>
      </c>
      <c r="I170" s="10">
        <f>IF(G170=ADDRESS(ROW(INDIRECT(H170)),COLUMN(INDIRECT(H170)),4),ADDRESS(ROW(I170)+L170,COLUMN(I170),4),ADDRESS(ROW(INDIRECT(I171))-1,COLUMN(I170),4))</f>
      </c>
      <c r="J170" s="48">
        <f>IF(F170&lt;&gt;"",IF(H170=H169,2,3),1)</f>
      </c>
      <c r="K170" s="10">
        <f>SUBSTITUTE(C170,"x,y,z","XYZ")</f>
      </c>
      <c r="L170" s="48">
        <f>IF(LEN(K170) - LEN(SUBSTITUTE(K170, ",", ""))&gt;0,LEN(K170) - LEN(SUBSTITUTE(K170, ",", "")),0)</f>
      </c>
    </row>
    <row x14ac:dyDescent="0.25" r="171" customHeight="1" ht="18.75">
      <c r="A171" s="59"/>
      <c r="B171" s="59"/>
      <c r="C171" s="59" t="s">
        <v>335</v>
      </c>
      <c r="D171" s="55" t="s">
        <v>336</v>
      </c>
      <c r="E171" s="10">
        <f>SUBSTITUTE(TRIM(MID(SUBSTITUTE(SUBSTITUTE(INDIRECT(H171),"x,y,z","XYZ"),",",REPT(" ", LEN(INDIRECT(H171)))),(ROW(INDIRECT(I171))-ROW(INDIRECT(H171))+1)*LEN(INDIRECT(H171))-LEN(INDIRECT(H171))+1,LEN(INDIRECT(H171)))),"XYZ","x,y,z")</f>
      </c>
      <c r="F171" s="10">
        <f>IF(ISTEXT(C171), ADDRESS(ROW(C171), COLUMN(C171)+1, 1), "")</f>
      </c>
      <c r="G171" s="10">
        <f>IF(ISTEXT(C171), ADDRESS(ROW(C171), COLUMN(C171)+1,4 ), "")</f>
      </c>
      <c r="H171" s="10">
        <f>IF(F171&lt;&gt;"", F171, H172)</f>
      </c>
      <c r="I171" s="10">
        <f>IF(G171=ADDRESS(ROW(INDIRECT(H171)),COLUMN(INDIRECT(H171)),4),ADDRESS(ROW(I171)+L171,COLUMN(I171),4),ADDRESS(ROW(INDIRECT(I172))-1,COLUMN(I171),4))</f>
      </c>
      <c r="J171" s="48">
        <f>IF(F171&lt;&gt;"",IF(H171=H170,2,3),1)</f>
      </c>
      <c r="K171" s="10">
        <f>SUBSTITUTE(C171,"x,y,z","XYZ")</f>
      </c>
      <c r="L171" s="48">
        <f>IF(LEN(K171) - LEN(SUBSTITUTE(K171, ",", ""))&gt;0,LEN(K171) - LEN(SUBSTITUTE(K171, ",", "")),0)</f>
      </c>
    </row>
    <row x14ac:dyDescent="0.25" r="172" customHeight="1" ht="18.75">
      <c r="A172" s="62" t="s">
        <v>345</v>
      </c>
      <c r="B172" s="31" t="s">
        <v>346</v>
      </c>
      <c r="C172" s="32"/>
      <c r="D172" s="32"/>
      <c r="E172" s="10">
        <f>SUBSTITUTE(TRIM(MID(SUBSTITUTE(SUBSTITUTE(INDIRECT(H172),"x,y,z","XYZ"),",",REPT(" ", LEN(INDIRECT(H172)))),(ROW(INDIRECT(I172))-ROW(INDIRECT(H172))+1)*LEN(INDIRECT(H172))-LEN(INDIRECT(H172))+1,LEN(INDIRECT(H172)))),"XYZ","x,y,z")</f>
      </c>
      <c r="F172" s="10">
        <f>IF(ISTEXT(C172), ADDRESS(ROW(C172), COLUMN(C172)+1, 1), "")</f>
      </c>
      <c r="G172" s="10">
        <f>IF(ISTEXT(C172), ADDRESS(ROW(C172), COLUMN(C172)+1,4 ), "")</f>
      </c>
      <c r="H172" s="10">
        <f>IF(F172&lt;&gt;"", F172, H173)</f>
      </c>
      <c r="I172" s="10">
        <f>IF(G172=ADDRESS(ROW(INDIRECT(H172)),COLUMN(INDIRECT(H172)),4),ADDRESS(ROW(I172)+L172,COLUMN(I172),4),ADDRESS(ROW(INDIRECT(I173))-1,COLUMN(I172),4))</f>
      </c>
      <c r="J172" s="48">
        <f>IF(F172&lt;&gt;"",IF(H172=H171,2,3),1)</f>
      </c>
      <c r="K172" s="10">
        <f>SUBSTITUTE(C172,"x,y,z","XYZ")</f>
      </c>
      <c r="L172" s="48">
        <f>IF(LEN(K172) - LEN(SUBSTITUTE(K172, ",", ""))&gt;0,LEN(K172) - LEN(SUBSTITUTE(K172, ",", "")),0)</f>
      </c>
    </row>
    <row x14ac:dyDescent="0.25" r="173" customHeight="1" ht="18.75">
      <c r="A173" s="64"/>
      <c r="B173" s="33"/>
      <c r="C173" s="64"/>
      <c r="D173" s="64"/>
      <c r="E173" s="10">
        <f>SUBSTITUTE(TRIM(MID(SUBSTITUTE(SUBSTITUTE(INDIRECT(H173),"x,y,z","XYZ"),",",REPT(" ", LEN(INDIRECT(H173)))),(ROW(INDIRECT(I173))-ROW(INDIRECT(H173))+1)*LEN(INDIRECT(H173))-LEN(INDIRECT(H173))+1,LEN(INDIRECT(H173)))),"XYZ","x,y,z")</f>
      </c>
      <c r="F173" s="10">
        <f>IF(ISTEXT(C173), ADDRESS(ROW(C173), COLUMN(C173)+1, 1), "")</f>
      </c>
      <c r="G173" s="10">
        <f>IF(ISTEXT(C173), ADDRESS(ROW(C173), COLUMN(C173)+1,4 ), "")</f>
      </c>
      <c r="H173" s="10">
        <f>IF(F173&lt;&gt;"", F173, H174)</f>
      </c>
      <c r="I173" s="10">
        <f>IF(G173=ADDRESS(ROW(INDIRECT(H173)),COLUMN(INDIRECT(H173)),4),ADDRESS(ROW(I173)+L173,COLUMN(I173),4),ADDRESS(ROW(INDIRECT(I174))-1,COLUMN(I173),4))</f>
      </c>
      <c r="J173" s="48">
        <f>IF(F173&lt;&gt;"",IF(H173=H172,2,3),1)</f>
      </c>
      <c r="K173" s="10">
        <f>SUBSTITUTE(C173,"x,y,z","XYZ")</f>
      </c>
      <c r="L173" s="48">
        <f>IF(LEN(K173) - LEN(SUBSTITUTE(K173, ",", ""))&gt;0,LEN(K173) - LEN(SUBSTITUTE(K173, ",", "")),0)</f>
      </c>
    </row>
    <row x14ac:dyDescent="0.25" r="174" customHeight="1" ht="18.75">
      <c r="A174" s="64"/>
      <c r="B174" s="33"/>
      <c r="C174" s="64"/>
      <c r="D174" s="64"/>
      <c r="E174" s="10">
        <f>SUBSTITUTE(TRIM(MID(SUBSTITUTE(SUBSTITUTE(INDIRECT(H174),"x,y,z","XYZ"),",",REPT(" ", LEN(INDIRECT(H174)))),(ROW(INDIRECT(I174))-ROW(INDIRECT(H174))+1)*LEN(INDIRECT(H174))-LEN(INDIRECT(H174))+1,LEN(INDIRECT(H174)))),"XYZ","x,y,z")</f>
      </c>
      <c r="F174" s="10">
        <f>IF(ISTEXT(C174), ADDRESS(ROW(C174), COLUMN(C174)+1, 1), "")</f>
      </c>
      <c r="G174" s="10">
        <f>IF(ISTEXT(C174), ADDRESS(ROW(C174), COLUMN(C174)+1,4 ), "")</f>
      </c>
      <c r="H174" s="10">
        <f>IF(F174&lt;&gt;"", F174, H175)</f>
      </c>
      <c r="I174" s="10">
        <f>IF(G174=ADDRESS(ROW(INDIRECT(H174)),COLUMN(INDIRECT(H174)),4),ADDRESS(ROW(I174)+L174,COLUMN(I174),4),ADDRESS(ROW(INDIRECT(I175))-1,COLUMN(I174),4))</f>
      </c>
      <c r="J174" s="48">
        <f>IF(F174&lt;&gt;"",IF(H174=H173,2,3),1)</f>
      </c>
      <c r="K174" s="10">
        <f>SUBSTITUTE(C174,"x,y,z","XYZ")</f>
      </c>
      <c r="L174" s="48">
        <f>IF(LEN(K174) - LEN(SUBSTITUTE(K174, ",", ""))&gt;0,LEN(K174) - LEN(SUBSTITUTE(K174, ",", "")),0)</f>
      </c>
    </row>
    <row x14ac:dyDescent="0.25" r="175" customHeight="1" ht="18.75">
      <c r="A175" s="59"/>
      <c r="B175" s="36"/>
      <c r="C175" s="55" t="s">
        <v>347</v>
      </c>
      <c r="D175" s="55" t="s">
        <v>348</v>
      </c>
      <c r="E175" s="10">
        <f>SUBSTITUTE(TRIM(MID(SUBSTITUTE(SUBSTITUTE(INDIRECT(H175),"x,y,z","XYZ"),",",REPT(" ", LEN(INDIRECT(H175)))),(ROW(INDIRECT(I175))-ROW(INDIRECT(H175))+1)*LEN(INDIRECT(H175))-LEN(INDIRECT(H175))+1,LEN(INDIRECT(H175)))),"XYZ","x,y,z")</f>
      </c>
      <c r="F175" s="10">
        <f>IF(ISTEXT(C175), ADDRESS(ROW(C175), COLUMN(C175)+1, 1), "")</f>
      </c>
      <c r="G175" s="10">
        <f>IF(ISTEXT(C175), ADDRESS(ROW(C175), COLUMN(C175)+1,4 ), "")</f>
      </c>
      <c r="H175" s="10">
        <f>IF(F175&lt;&gt;"", F175, H176)</f>
      </c>
      <c r="I175" s="10">
        <f>IF(G175=ADDRESS(ROW(INDIRECT(H175)),COLUMN(INDIRECT(H175)),4),ADDRESS(ROW(I175)+L175,COLUMN(I175),4),ADDRESS(ROW(INDIRECT(I176))-1,COLUMN(I175),4))</f>
      </c>
      <c r="J175" s="48">
        <f>IF(F175&lt;&gt;"",IF(H175=H174,2,3),1)</f>
      </c>
      <c r="K175" s="10">
        <f>SUBSTITUTE(C175,"x,y,z","XYZ")</f>
      </c>
      <c r="L175" s="48">
        <f>IF(LEN(K175) - LEN(SUBSTITUTE(K175, ",", ""))&gt;0,LEN(K175) - LEN(SUBSTITUTE(K175, ",", "")),0)</f>
      </c>
    </row>
    <row x14ac:dyDescent="0.25" r="176" customHeight="1" ht="18.75">
      <c r="A176" s="31" t="s">
        <v>349</v>
      </c>
      <c r="B176" s="31" t="s">
        <v>350</v>
      </c>
      <c r="C176" s="59"/>
      <c r="D176" s="59"/>
      <c r="E176" s="10">
        <f>SUBSTITUTE(TRIM(MID(SUBSTITUTE(SUBSTITUTE(INDIRECT(H176),"x,y,z","XYZ"),",",REPT(" ", LEN(INDIRECT(H176)))),(ROW(INDIRECT(I176))-ROW(INDIRECT(H176))+1)*LEN(INDIRECT(H176))-LEN(INDIRECT(H176))+1,LEN(INDIRECT(H176)))),"XYZ","x,y,z")</f>
      </c>
      <c r="F176" s="10">
        <f>IF(ISTEXT(C176), ADDRESS(ROW(C176), COLUMN(C176)+1, 1), "")</f>
      </c>
      <c r="G176" s="10">
        <f>IF(ISTEXT(C176), ADDRESS(ROW(C176), COLUMN(C176)+1,4 ), "")</f>
      </c>
      <c r="H176" s="10">
        <f>IF(F176&lt;&gt;"", F176, H177)</f>
      </c>
      <c r="I176" s="10">
        <f>IF(G176=ADDRESS(ROW(INDIRECT(H176)),COLUMN(INDIRECT(H176)),4),ADDRESS(ROW(I176)+L176,COLUMN(I176),4),ADDRESS(ROW(INDIRECT(I177))-1,COLUMN(I176),4))</f>
      </c>
      <c r="J176" s="48">
        <f>IF(F176&lt;&gt;"",IF(H176=H175,2,3),1)</f>
      </c>
      <c r="K176" s="10">
        <f>SUBSTITUTE(C176,"x,y,z","XYZ")</f>
      </c>
      <c r="L176" s="48">
        <f>IF(LEN(K176) - LEN(SUBSTITUTE(K176, ",", ""))&gt;0,LEN(K176) - LEN(SUBSTITUTE(K176, ",", "")),0)</f>
      </c>
    </row>
    <row x14ac:dyDescent="0.25" r="177" customHeight="1" ht="18.75">
      <c r="A177" s="33"/>
      <c r="B177" s="33"/>
      <c r="C177" s="59"/>
      <c r="D177" s="59"/>
      <c r="E177" s="10">
        <f>SUBSTITUTE(TRIM(MID(SUBSTITUTE(SUBSTITUTE(INDIRECT(H177),"x,y,z","XYZ"),",",REPT(" ", LEN(INDIRECT(H177)))),(ROW(INDIRECT(I177))-ROW(INDIRECT(H177))+1)*LEN(INDIRECT(H177))-LEN(INDIRECT(H177))+1,LEN(INDIRECT(H177)))),"XYZ","x,y,z")</f>
      </c>
      <c r="F177" s="10">
        <f>IF(ISTEXT(C177), ADDRESS(ROW(C177), COLUMN(C177)+1, 1), "")</f>
      </c>
      <c r="G177" s="10">
        <f>IF(ISTEXT(C177), ADDRESS(ROW(C177), COLUMN(C177)+1,4 ), "")</f>
      </c>
      <c r="H177" s="10">
        <f>IF(F177&lt;&gt;"", F177, H178)</f>
      </c>
      <c r="I177" s="10">
        <f>IF(G177=ADDRESS(ROW(INDIRECT(H177)),COLUMN(INDIRECT(H177)),4),ADDRESS(ROW(I177)+L177,COLUMN(I177),4),ADDRESS(ROW(INDIRECT(I178))-1,COLUMN(I177),4))</f>
      </c>
      <c r="J177" s="48">
        <f>IF(F177&lt;&gt;"",IF(H177=H176,2,3),1)</f>
      </c>
      <c r="K177" s="10">
        <f>SUBSTITUTE(C177,"x,y,z","XYZ")</f>
      </c>
      <c r="L177" s="48">
        <f>IF(LEN(K177) - LEN(SUBSTITUTE(K177, ",", ""))&gt;0,LEN(K177) - LEN(SUBSTITUTE(K177, ",", "")),0)</f>
      </c>
    </row>
    <row x14ac:dyDescent="0.25" r="178" customHeight="1" ht="18.75">
      <c r="A178" s="36"/>
      <c r="B178" s="36"/>
      <c r="C178" s="45" t="s">
        <v>351</v>
      </c>
      <c r="D178" s="45" t="s">
        <v>352</v>
      </c>
      <c r="E178" s="10">
        <f>SUBSTITUTE(TRIM(MID(SUBSTITUTE(SUBSTITUTE(INDIRECT(H178),"x,y,z","XYZ"),",",REPT(" ", LEN(INDIRECT(H178)))),(ROW(INDIRECT(I178))-ROW(INDIRECT(H178))+1)*LEN(INDIRECT(H178))-LEN(INDIRECT(H178))+1,LEN(INDIRECT(H178)))),"XYZ","x,y,z")</f>
      </c>
      <c r="F178" s="10">
        <f>IF(ISTEXT(C178), ADDRESS(ROW(C178), COLUMN(C178)+1, 1), "")</f>
      </c>
      <c r="G178" s="10">
        <f>IF(ISTEXT(C178), ADDRESS(ROW(C178), COLUMN(C178)+1,4 ), "")</f>
      </c>
      <c r="H178" s="10">
        <f>IF(F178&lt;&gt;"", F178, H179)</f>
      </c>
      <c r="I178" s="10">
        <f>IF(G178=ADDRESS(ROW(INDIRECT(H178)),COLUMN(INDIRECT(H178)),4),ADDRESS(ROW(I178)+L178,COLUMN(I178),4),ADDRESS(ROW(INDIRECT(I179))-1,COLUMN(I178),4))</f>
      </c>
      <c r="J178" s="48">
        <f>IF(F178&lt;&gt;"",IF(H178=H177,2,3),1)</f>
      </c>
      <c r="K178" s="10">
        <f>SUBSTITUTE(C178,"x,y,z","XYZ")</f>
      </c>
      <c r="L178" s="48">
        <f>IF(LEN(K178) - LEN(SUBSTITUTE(K178, ",", ""))&gt;0,LEN(K178) - LEN(SUBSTITUTE(K178, ",", "")),0)</f>
      </c>
    </row>
    <row x14ac:dyDescent="0.25" r="179" customHeight="1" ht="18.75">
      <c r="A179" s="62" t="s">
        <v>353</v>
      </c>
      <c r="B179" s="62" t="s">
        <v>354</v>
      </c>
      <c r="C179" s="55"/>
      <c r="D179" s="55"/>
      <c r="E179" s="10">
        <f>SUBSTITUTE(TRIM(MID(SUBSTITUTE(SUBSTITUTE(INDIRECT(H179),"x,y,z","XYZ"),",",REPT(" ", LEN(INDIRECT(H179)))),(ROW(INDIRECT(I179))-ROW(INDIRECT(H179))+1)*LEN(INDIRECT(H179))-LEN(INDIRECT(H179))+1,LEN(INDIRECT(H179)))),"XYZ","x,y,z")</f>
      </c>
      <c r="F179" s="10">
        <f>IF(ISTEXT(C179), ADDRESS(ROW(C179), COLUMN(C179)+1, 1), "")</f>
      </c>
      <c r="G179" s="10">
        <f>IF(ISTEXT(C179), ADDRESS(ROW(C179), COLUMN(C179)+1,4 ), "")</f>
      </c>
      <c r="H179" s="10">
        <f>IF(F179&lt;&gt;"", F179, H180)</f>
      </c>
      <c r="I179" s="10">
        <f>IF(G179=ADDRESS(ROW(INDIRECT(H179)),COLUMN(INDIRECT(H179)),4),ADDRESS(ROW(I179)+L179,COLUMN(I179),4),ADDRESS(ROW(INDIRECT(I180))-1,COLUMN(I179),4))</f>
      </c>
      <c r="J179" s="48">
        <f>IF(F179&lt;&gt;"",IF(H179=H178,2,3),1)</f>
      </c>
      <c r="K179" s="10">
        <f>SUBSTITUTE(C179,"x,y,z","XYZ")</f>
      </c>
      <c r="L179" s="48">
        <f>IF(LEN(K179) - LEN(SUBSTITUTE(K179, ",", ""))&gt;0,LEN(K179) - LEN(SUBSTITUTE(K179, ",", "")),0)</f>
      </c>
    </row>
    <row x14ac:dyDescent="0.25" r="180" customHeight="1" ht="18.75">
      <c r="A180" s="64"/>
      <c r="B180" s="64"/>
      <c r="C180" s="64"/>
      <c r="D180" s="64"/>
      <c r="E180" s="10">
        <f>SUBSTITUTE(TRIM(MID(SUBSTITUTE(SUBSTITUTE(INDIRECT(H180),"x,y,z","XYZ"),",",REPT(" ", LEN(INDIRECT(H180)))),(ROW(INDIRECT(I180))-ROW(INDIRECT(H180))+1)*LEN(INDIRECT(H180))-LEN(INDIRECT(H180))+1,LEN(INDIRECT(H180)))),"XYZ","x,y,z")</f>
      </c>
      <c r="F180" s="10">
        <f>IF(ISTEXT(C180), ADDRESS(ROW(C180), COLUMN(C180)+1, 1), "")</f>
      </c>
      <c r="G180" s="10">
        <f>IF(ISTEXT(C180), ADDRESS(ROW(C180), COLUMN(C180)+1,4 ), "")</f>
      </c>
      <c r="H180" s="10">
        <f>IF(F180&lt;&gt;"", F180, H181)</f>
      </c>
      <c r="I180" s="10">
        <f>IF(G180=ADDRESS(ROW(INDIRECT(H180)),COLUMN(INDIRECT(H180)),4),ADDRESS(ROW(I180)+L180,COLUMN(I180),4),ADDRESS(ROW(INDIRECT(I181))-1,COLUMN(I180),4))</f>
      </c>
      <c r="J180" s="48">
        <f>IF(F180&lt;&gt;"",IF(H180=H179,2,3),1)</f>
      </c>
      <c r="K180" s="10">
        <f>SUBSTITUTE(C180,"x,y,z","XYZ")</f>
      </c>
      <c r="L180" s="48">
        <f>IF(LEN(K180) - LEN(SUBSTITUTE(K180, ",", ""))&gt;0,LEN(K180) - LEN(SUBSTITUTE(K180, ",", "")),0)</f>
      </c>
    </row>
    <row x14ac:dyDescent="0.25" r="181" customHeight="1" ht="18.75">
      <c r="A181" s="64"/>
      <c r="B181" s="64"/>
      <c r="C181" s="64"/>
      <c r="D181" s="64"/>
      <c r="E181" s="10">
        <f>SUBSTITUTE(TRIM(MID(SUBSTITUTE(SUBSTITUTE(INDIRECT(H181),"x,y,z","XYZ"),",",REPT(" ", LEN(INDIRECT(H181)))),(ROW(INDIRECT(I181))-ROW(INDIRECT(H181))+1)*LEN(INDIRECT(H181))-LEN(INDIRECT(H181))+1,LEN(INDIRECT(H181)))),"XYZ","x,y,z")</f>
      </c>
      <c r="F181" s="10">
        <f>IF(ISTEXT(C181), ADDRESS(ROW(C181), COLUMN(C181)+1, 1), "")</f>
      </c>
      <c r="G181" s="10">
        <f>IF(ISTEXT(C181), ADDRESS(ROW(C181), COLUMN(C181)+1,4 ), "")</f>
      </c>
      <c r="H181" s="10">
        <f>IF(F181&lt;&gt;"", F181, H182)</f>
      </c>
      <c r="I181" s="10">
        <f>IF(G181=ADDRESS(ROW(INDIRECT(H181)),COLUMN(INDIRECT(H181)),4),ADDRESS(ROW(I181)+L181,COLUMN(I181),4),ADDRESS(ROW(INDIRECT(I182))-1,COLUMN(I181),4))</f>
      </c>
      <c r="J181" s="48">
        <f>IF(F181&lt;&gt;"",IF(H181=H180,2,3),1)</f>
      </c>
      <c r="K181" s="10">
        <f>SUBSTITUTE(C181,"x,y,z","XYZ")</f>
      </c>
      <c r="L181" s="48">
        <f>IF(LEN(K181) - LEN(SUBSTITUTE(K181, ",", ""))&gt;0,LEN(K181) - LEN(SUBSTITUTE(K181, ",", "")),0)</f>
      </c>
    </row>
    <row x14ac:dyDescent="0.25" r="182" customHeight="1" ht="18.75">
      <c r="A182" s="59"/>
      <c r="B182" s="59"/>
      <c r="C182" s="59" t="s">
        <v>335</v>
      </c>
      <c r="D182" s="59" t="s">
        <v>336</v>
      </c>
      <c r="E182" s="10">
        <f>SUBSTITUTE(TRIM(MID(SUBSTITUTE(SUBSTITUTE(INDIRECT(H182),"x,y,z","XYZ"),",",REPT(" ", LEN(INDIRECT(H182)))),(ROW(INDIRECT(I182))-ROW(INDIRECT(H182))+1)*LEN(INDIRECT(H182))-LEN(INDIRECT(H182))+1,LEN(INDIRECT(H182)))),"XYZ","x,y,z")</f>
      </c>
      <c r="F182" s="10">
        <f>IF(ISTEXT(C182), ADDRESS(ROW(C182), COLUMN(C182)+1, 1), "")</f>
      </c>
      <c r="G182" s="10">
        <f>IF(ISTEXT(C182), ADDRESS(ROW(C182), COLUMN(C182)+1,4 ), "")</f>
      </c>
      <c r="H182" s="10">
        <f>IF(F182&lt;&gt;"", F182, H183)</f>
      </c>
      <c r="I182" s="10">
        <f>IF(G182=ADDRESS(ROW(INDIRECT(H182)),COLUMN(INDIRECT(H182)),4),ADDRESS(ROW(I182)+L182,COLUMN(I182),4),ADDRESS(ROW(INDIRECT(I183))-1,COLUMN(I182),4))</f>
      </c>
      <c r="J182" s="48">
        <f>IF(F182&lt;&gt;"",IF(H182=H181,2,3),1)</f>
      </c>
      <c r="K182" s="10">
        <f>SUBSTITUTE(C182,"x,y,z","XYZ")</f>
      </c>
      <c r="L182" s="48">
        <f>IF(LEN(K182) - LEN(SUBSTITUTE(K182, ",", ""))&gt;0,LEN(K182) - LEN(SUBSTITUTE(K182, ",", "")),0)</f>
      </c>
    </row>
    <row x14ac:dyDescent="0.25" r="183" customHeight="1" ht="18.75">
      <c r="A183" s="31" t="s">
        <v>355</v>
      </c>
      <c r="B183" s="31" t="s">
        <v>356</v>
      </c>
      <c r="C183" s="59"/>
      <c r="D183" s="59"/>
      <c r="E183" s="10">
        <f>SUBSTITUTE(TRIM(MID(SUBSTITUTE(SUBSTITUTE(INDIRECT(H183),"x,y,z","XYZ"),",",REPT(" ", LEN(INDIRECT(H183)))),(ROW(INDIRECT(I183))-ROW(INDIRECT(H183))+1)*LEN(INDIRECT(H183))-LEN(INDIRECT(H183))+1,LEN(INDIRECT(H183)))),"XYZ","x,y,z")</f>
      </c>
      <c r="F183" s="10">
        <f>IF(ISTEXT(C183), ADDRESS(ROW(C183), COLUMN(C183)+1, 1), "")</f>
      </c>
      <c r="G183" s="10">
        <f>IF(ISTEXT(C183), ADDRESS(ROW(C183), COLUMN(C183)+1,4 ), "")</f>
      </c>
      <c r="H183" s="10">
        <f>IF(F183&lt;&gt;"", F183, H184)</f>
      </c>
      <c r="I183" s="10">
        <f>IF(G183=ADDRESS(ROW(INDIRECT(H183)),COLUMN(INDIRECT(H183)),4),ADDRESS(ROW(I183)+L183,COLUMN(I183),4),ADDRESS(ROW(INDIRECT(I184))-1,COLUMN(I183),4))</f>
      </c>
      <c r="J183" s="48">
        <f>IF(F183&lt;&gt;"",IF(H183=H182,2,3),1)</f>
      </c>
      <c r="K183" s="10">
        <f>SUBSTITUTE(C183,"x,y,z","XYZ")</f>
      </c>
      <c r="L183" s="48">
        <f>IF(LEN(K183) - LEN(SUBSTITUTE(K183, ",", ""))&gt;0,LEN(K183) - LEN(SUBSTITUTE(K183, ",", "")),0)</f>
      </c>
    </row>
    <row x14ac:dyDescent="0.25" r="184" customHeight="1" ht="18.75">
      <c r="A184" s="36"/>
      <c r="B184" s="36"/>
      <c r="C184" s="45" t="s">
        <v>357</v>
      </c>
      <c r="D184" s="45" t="s">
        <v>358</v>
      </c>
      <c r="E184" s="10">
        <f>SUBSTITUTE(TRIM(MID(SUBSTITUTE(SUBSTITUTE(INDIRECT(H184),"x,y,z","XYZ"),",",REPT(" ", LEN(INDIRECT(H184)))),(ROW(INDIRECT(I184))-ROW(INDIRECT(H184))+1)*LEN(INDIRECT(H184))-LEN(INDIRECT(H184))+1,LEN(INDIRECT(H184)))),"XYZ","x,y,z")</f>
      </c>
      <c r="F184" s="10">
        <f>IF(ISTEXT(C184), ADDRESS(ROW(C184), COLUMN(C184)+1, 1), "")</f>
      </c>
      <c r="G184" s="10">
        <f>IF(ISTEXT(C184), ADDRESS(ROW(C184), COLUMN(C184)+1,4 ), "")</f>
      </c>
      <c r="H184" s="10">
        <f>IF(F184&lt;&gt;"", F184, H185)</f>
      </c>
      <c r="I184" s="10">
        <f>IF(G184=ADDRESS(ROW(INDIRECT(H184)),COLUMN(INDIRECT(H184)),4),ADDRESS(ROW(I184)+L184,COLUMN(I184),4),ADDRESS(ROW(INDIRECT(I185))-1,COLUMN(I184),4))</f>
      </c>
      <c r="J184" s="48">
        <f>IF(F184&lt;&gt;"",IF(H184=H183,2,3),1)</f>
      </c>
      <c r="K184" s="10">
        <f>SUBSTITUTE(C184,"x,y,z","XYZ")</f>
      </c>
      <c r="L184" s="48">
        <f>IF(LEN(K184) - LEN(SUBSTITUTE(K184, ",", ""))&gt;0,LEN(K184) - LEN(SUBSTITUTE(K184, ",", "")),0)</f>
      </c>
    </row>
    <row x14ac:dyDescent="0.25" r="185" customHeight="1" ht="18.75">
      <c r="A185" s="62" t="s">
        <v>359</v>
      </c>
      <c r="B185" s="62" t="s">
        <v>360</v>
      </c>
      <c r="C185" s="55"/>
      <c r="D185" s="55"/>
      <c r="E185" s="10">
        <f>SUBSTITUTE(TRIM(MID(SUBSTITUTE(SUBSTITUTE(INDIRECT(H185),"x,y,z","XYZ"),",",REPT(" ", LEN(INDIRECT(H185)))),(ROW(INDIRECT(I185))-ROW(INDIRECT(H185))+1)*LEN(INDIRECT(H185))-LEN(INDIRECT(H185))+1,LEN(INDIRECT(H185)))),"XYZ","x,y,z")</f>
      </c>
      <c r="F185" s="10">
        <f>IF(ISTEXT(C185), ADDRESS(ROW(C185), COLUMN(C185)+1, 1), "")</f>
      </c>
      <c r="G185" s="10">
        <f>IF(ISTEXT(C185), ADDRESS(ROW(C185), COLUMN(C185)+1,4 ), "")</f>
      </c>
      <c r="H185" s="10">
        <f>IF(F185&lt;&gt;"", F185, H186)</f>
      </c>
      <c r="I185" s="10">
        <f>IF(G185=ADDRESS(ROW(INDIRECT(H185)),COLUMN(INDIRECT(H185)),4),ADDRESS(ROW(I185)+L185,COLUMN(I185),4),ADDRESS(ROW(INDIRECT(I186))-1,COLUMN(I185),4))</f>
      </c>
      <c r="J185" s="48">
        <f>IF(F185&lt;&gt;"",IF(H185=H184,2,3),1)</f>
      </c>
      <c r="K185" s="10">
        <f>SUBSTITUTE(C185,"x,y,z","XYZ")</f>
      </c>
      <c r="L185" s="48">
        <f>IF(LEN(K185) - LEN(SUBSTITUTE(K185, ",", ""))&gt;0,LEN(K185) - LEN(SUBSTITUTE(K185, ",", "")),0)</f>
      </c>
    </row>
    <row x14ac:dyDescent="0.25" r="186" customHeight="1" ht="18.75">
      <c r="A186" s="64"/>
      <c r="B186" s="64"/>
      <c r="C186" s="64"/>
      <c r="D186" s="64"/>
      <c r="E186" s="10">
        <f>SUBSTITUTE(TRIM(MID(SUBSTITUTE(SUBSTITUTE(INDIRECT(H186),"x,y,z","XYZ"),",",REPT(" ", LEN(INDIRECT(H186)))),(ROW(INDIRECT(I186))-ROW(INDIRECT(H186))+1)*LEN(INDIRECT(H186))-LEN(INDIRECT(H186))+1,LEN(INDIRECT(H186)))),"XYZ","x,y,z")</f>
      </c>
      <c r="F186" s="10">
        <f>IF(ISTEXT(C186), ADDRESS(ROW(C186), COLUMN(C186)+1, 1), "")</f>
      </c>
      <c r="G186" s="10">
        <f>IF(ISTEXT(C186), ADDRESS(ROW(C186), COLUMN(C186)+1,4 ), "")</f>
      </c>
      <c r="H186" s="10">
        <f>IF(F186&lt;&gt;"", F186, H187)</f>
      </c>
      <c r="I186" s="10">
        <f>IF(G186=ADDRESS(ROW(INDIRECT(H186)),COLUMN(INDIRECT(H186)),4),ADDRESS(ROW(I186)+L186,COLUMN(I186),4),ADDRESS(ROW(INDIRECT(I187))-1,COLUMN(I186),4))</f>
      </c>
      <c r="J186" s="48">
        <f>IF(F186&lt;&gt;"",IF(H186=H185,2,3),1)</f>
      </c>
      <c r="K186" s="10">
        <f>SUBSTITUTE(C186,"x,y,z","XYZ")</f>
      </c>
      <c r="L186" s="48">
        <f>IF(LEN(K186) - LEN(SUBSTITUTE(K186, ",", ""))&gt;0,LEN(K186) - LEN(SUBSTITUTE(K186, ",", "")),0)</f>
      </c>
    </row>
    <row x14ac:dyDescent="0.25" r="187" customHeight="1" ht="18.75">
      <c r="A187" s="64"/>
      <c r="B187" s="64"/>
      <c r="C187" s="64"/>
      <c r="D187" s="64"/>
      <c r="E187" s="10">
        <f>SUBSTITUTE(TRIM(MID(SUBSTITUTE(SUBSTITUTE(INDIRECT(H187),"x,y,z","XYZ"),",",REPT(" ", LEN(INDIRECT(H187)))),(ROW(INDIRECT(I187))-ROW(INDIRECT(H187))+1)*LEN(INDIRECT(H187))-LEN(INDIRECT(H187))+1,LEN(INDIRECT(H187)))),"XYZ","x,y,z")</f>
      </c>
      <c r="F187" s="10">
        <f>IF(ISTEXT(C187), ADDRESS(ROW(C187), COLUMN(C187)+1, 1), "")</f>
      </c>
      <c r="G187" s="10">
        <f>IF(ISTEXT(C187), ADDRESS(ROW(C187), COLUMN(C187)+1,4 ), "")</f>
      </c>
      <c r="H187" s="10">
        <f>IF(F187&lt;&gt;"", F187, H188)</f>
      </c>
      <c r="I187" s="10">
        <f>IF(G187=ADDRESS(ROW(INDIRECT(H187)),COLUMN(INDIRECT(H187)),4),ADDRESS(ROW(I187)+L187,COLUMN(I187),4),ADDRESS(ROW(INDIRECT(I188))-1,COLUMN(I187),4))</f>
      </c>
      <c r="J187" s="48">
        <f>IF(F187&lt;&gt;"",IF(H187=H186,2,3),1)</f>
      </c>
      <c r="K187" s="10">
        <f>SUBSTITUTE(C187,"x,y,z","XYZ")</f>
      </c>
      <c r="L187" s="48">
        <f>IF(LEN(K187) - LEN(SUBSTITUTE(K187, ",", ""))&gt;0,LEN(K187) - LEN(SUBSTITUTE(K187, ",", "")),0)</f>
      </c>
    </row>
    <row x14ac:dyDescent="0.25" r="188" customHeight="1" ht="18.75">
      <c r="A188" s="64"/>
      <c r="B188" s="64"/>
      <c r="C188" s="64"/>
      <c r="D188" s="64"/>
      <c r="E188" s="10">
        <f>SUBSTITUTE(TRIM(MID(SUBSTITUTE(SUBSTITUTE(INDIRECT(H188),"x,y,z","XYZ"),",",REPT(" ", LEN(INDIRECT(H188)))),(ROW(INDIRECT(I188))-ROW(INDIRECT(H188))+1)*LEN(INDIRECT(H188))-LEN(INDIRECT(H188))+1,LEN(INDIRECT(H188)))),"XYZ","x,y,z")</f>
      </c>
      <c r="F188" s="10">
        <f>IF(ISTEXT(C188), ADDRESS(ROW(C188), COLUMN(C188)+1, 1), "")</f>
      </c>
      <c r="G188" s="10">
        <f>IF(ISTEXT(C188), ADDRESS(ROW(C188), COLUMN(C188)+1,4 ), "")</f>
      </c>
      <c r="H188" s="10">
        <f>IF(F188&lt;&gt;"", F188, H189)</f>
      </c>
      <c r="I188" s="10">
        <f>IF(G188=ADDRESS(ROW(INDIRECT(H188)),COLUMN(INDIRECT(H188)),4),ADDRESS(ROW(I188)+L188,COLUMN(I188),4),ADDRESS(ROW(INDIRECT(I189))-1,COLUMN(I188),4))</f>
      </c>
      <c r="J188" s="48">
        <f>IF(F188&lt;&gt;"",IF(H188=H187,2,3),1)</f>
      </c>
      <c r="K188" s="10">
        <f>SUBSTITUTE(C188,"x,y,z","XYZ")</f>
      </c>
      <c r="L188" s="48">
        <f>IF(LEN(K188) - LEN(SUBSTITUTE(K188, ",", ""))&gt;0,LEN(K188) - LEN(SUBSTITUTE(K188, ",", "")),0)</f>
      </c>
    </row>
    <row x14ac:dyDescent="0.25" r="189" customHeight="1" ht="18.75">
      <c r="A189" s="59"/>
      <c r="B189" s="59"/>
      <c r="C189" s="59" t="s">
        <v>361</v>
      </c>
      <c r="D189" s="59" t="s">
        <v>362</v>
      </c>
      <c r="E189" s="10">
        <f>SUBSTITUTE(TRIM(MID(SUBSTITUTE(SUBSTITUTE(INDIRECT(H189),"x,y,z","XYZ"),",",REPT(" ", LEN(INDIRECT(H189)))),(ROW(INDIRECT(I189))-ROW(INDIRECT(H189))+1)*LEN(INDIRECT(H189))-LEN(INDIRECT(H189))+1,LEN(INDIRECT(H189)))),"XYZ","x,y,z")</f>
      </c>
      <c r="F189" s="10">
        <f>IF(ISTEXT(C189), ADDRESS(ROW(C189), COLUMN(C189)+1, 1), "")</f>
      </c>
      <c r="G189" s="10">
        <f>IF(ISTEXT(C189), ADDRESS(ROW(C189), COLUMN(C189)+1,4 ), "")</f>
      </c>
      <c r="H189" s="10">
        <f>IF(F189&lt;&gt;"", F189, H190)</f>
      </c>
      <c r="I189" s="10">
        <f>IF(G189=ADDRESS(ROW(INDIRECT(H189)),COLUMN(INDIRECT(H189)),4),ADDRESS(ROW(I189)+L189,COLUMN(I189),4),ADDRESS(ROW(INDIRECT(I190))-1,COLUMN(I189),4))</f>
      </c>
      <c r="J189" s="48">
        <f>IF(F189&lt;&gt;"",IF(H189=H188,2,3),1)</f>
      </c>
      <c r="K189" s="10">
        <f>SUBSTITUTE(C189,"x,y,z","XYZ")</f>
      </c>
      <c r="L189" s="48">
        <f>IF(LEN(K189) - LEN(SUBSTITUTE(K189, ",", ""))&gt;0,LEN(K189) - LEN(SUBSTITUTE(K189, ",", "")),0)</f>
      </c>
    </row>
    <row x14ac:dyDescent="0.25" r="190" customHeight="1" ht="18.75">
      <c r="A190" s="31" t="s">
        <v>363</v>
      </c>
      <c r="B190" s="31" t="s">
        <v>364</v>
      </c>
      <c r="C190" s="59"/>
      <c r="D190" s="59"/>
      <c r="E190" s="10">
        <f>SUBSTITUTE(TRIM(MID(SUBSTITUTE(SUBSTITUTE(INDIRECT(H190),"x,y,z","XYZ"),",",REPT(" ", LEN(INDIRECT(H190)))),(ROW(INDIRECT(I190))-ROW(INDIRECT(H190))+1)*LEN(INDIRECT(H190))-LEN(INDIRECT(H190))+1,LEN(INDIRECT(H190)))),"XYZ","x,y,z")</f>
      </c>
      <c r="F190" s="10">
        <f>IF(ISTEXT(C190), ADDRESS(ROW(C190), COLUMN(C190)+1, 1), "")</f>
      </c>
      <c r="G190" s="10">
        <f>IF(ISTEXT(C190), ADDRESS(ROW(C190), COLUMN(C190)+1,4 ), "")</f>
      </c>
      <c r="H190" s="10">
        <f>IF(F190&lt;&gt;"", F190, H191)</f>
      </c>
      <c r="I190" s="10">
        <f>IF(G190=ADDRESS(ROW(INDIRECT(H190)),COLUMN(INDIRECT(H190)),4),ADDRESS(ROW(I190)+L190,COLUMN(I190),4),ADDRESS(ROW(INDIRECT(I191))-1,COLUMN(I190),4))</f>
      </c>
      <c r="J190" s="48">
        <f>IF(F190&lt;&gt;"",IF(H190=H189,2,3),1)</f>
      </c>
      <c r="K190" s="10">
        <f>SUBSTITUTE(C190,"x,y,z","XYZ")</f>
      </c>
      <c r="L190" s="48">
        <f>IF(LEN(K190) - LEN(SUBSTITUTE(K190, ",", ""))&gt;0,LEN(K190) - LEN(SUBSTITUTE(K190, ",", "")),0)</f>
      </c>
    </row>
    <row x14ac:dyDescent="0.25" r="191" customHeight="1" ht="18.75">
      <c r="A191" s="33"/>
      <c r="B191" s="33"/>
      <c r="C191" s="59"/>
      <c r="D191" s="59"/>
      <c r="E191" s="10">
        <f>SUBSTITUTE(TRIM(MID(SUBSTITUTE(SUBSTITUTE(INDIRECT(H191),"x,y,z","XYZ"),",",REPT(" ", LEN(INDIRECT(H191)))),(ROW(INDIRECT(I191))-ROW(INDIRECT(H191))+1)*LEN(INDIRECT(H191))-LEN(INDIRECT(H191))+1,LEN(INDIRECT(H191)))),"XYZ","x,y,z")</f>
      </c>
      <c r="F191" s="10">
        <f>IF(ISTEXT(C191), ADDRESS(ROW(C191), COLUMN(C191)+1, 1), "")</f>
      </c>
      <c r="G191" s="10">
        <f>IF(ISTEXT(C191), ADDRESS(ROW(C191), COLUMN(C191)+1,4 ), "")</f>
      </c>
      <c r="H191" s="10">
        <f>IF(F191&lt;&gt;"", F191, H192)</f>
      </c>
      <c r="I191" s="10">
        <f>IF(G191=ADDRESS(ROW(INDIRECT(H191)),COLUMN(INDIRECT(H191)),4),ADDRESS(ROW(I191)+L191,COLUMN(I191),4),ADDRESS(ROW(INDIRECT(I192))-1,COLUMN(I191),4))</f>
      </c>
      <c r="J191" s="48">
        <f>IF(F191&lt;&gt;"",IF(H191=H190,2,3),1)</f>
      </c>
      <c r="K191" s="10">
        <f>SUBSTITUTE(C191,"x,y,z","XYZ")</f>
      </c>
      <c r="L191" s="48">
        <f>IF(LEN(K191) - LEN(SUBSTITUTE(K191, ",", ""))&gt;0,LEN(K191) - LEN(SUBSTITUTE(K191, ",", "")),0)</f>
      </c>
    </row>
    <row x14ac:dyDescent="0.25" r="192" customHeight="1" ht="18.75">
      <c r="A192" s="36"/>
      <c r="B192" s="36"/>
      <c r="C192" s="45" t="s">
        <v>365</v>
      </c>
      <c r="D192" s="45" t="s">
        <v>366</v>
      </c>
      <c r="E192" s="10">
        <f>SUBSTITUTE(TRIM(MID(SUBSTITUTE(SUBSTITUTE(INDIRECT(H192),"x,y,z","XYZ"),",",REPT(" ", LEN(INDIRECT(H192)))),(ROW(INDIRECT(I192))-ROW(INDIRECT(H192))+1)*LEN(INDIRECT(H192))-LEN(INDIRECT(H192))+1,LEN(INDIRECT(H192)))),"XYZ","x,y,z")</f>
      </c>
      <c r="F192" s="10">
        <f>IF(ISTEXT(C192), ADDRESS(ROW(C192), COLUMN(C192)+1, 1), "")</f>
      </c>
      <c r="G192" s="10">
        <f>IF(ISTEXT(C192), ADDRESS(ROW(C192), COLUMN(C192)+1,4 ), "")</f>
      </c>
      <c r="H192" s="10">
        <f>IF(F192&lt;&gt;"", F192, H193)</f>
      </c>
      <c r="I192" s="10">
        <f>IF(G192=ADDRESS(ROW(INDIRECT(H192)),COLUMN(INDIRECT(H192)),4),ADDRESS(ROW(I192)+L192,COLUMN(I192),4),ADDRESS(ROW(INDIRECT(I193))-1,COLUMN(I192),4))</f>
      </c>
      <c r="J192" s="48">
        <f>IF(F192&lt;&gt;"",IF(H192=H191,2,3),1)</f>
      </c>
      <c r="K192" s="10">
        <f>SUBSTITUTE(C192,"x,y,z","XYZ")</f>
      </c>
      <c r="L192" s="48">
        <f>IF(LEN(K192) - LEN(SUBSTITUTE(K192, ",", ""))&gt;0,LEN(K192) - LEN(SUBSTITUTE(K192, ",", "")),0)</f>
      </c>
    </row>
    <row x14ac:dyDescent="0.25" r="193" customHeight="1" ht="18.75">
      <c r="A193" s="62" t="s">
        <v>367</v>
      </c>
      <c r="B193" s="62" t="s">
        <v>368</v>
      </c>
      <c r="C193" s="55"/>
      <c r="D193" s="55"/>
      <c r="E193" s="10">
        <f>SUBSTITUTE(TRIM(MID(SUBSTITUTE(SUBSTITUTE(INDIRECT(H193),"x,y,z","XYZ"),",",REPT(" ", LEN(INDIRECT(H193)))),(ROW(INDIRECT(I193))-ROW(INDIRECT(H193))+1)*LEN(INDIRECT(H193))-LEN(INDIRECT(H193))+1,LEN(INDIRECT(H193)))),"XYZ","x,y,z")</f>
      </c>
      <c r="F193" s="10">
        <f>IF(ISTEXT(C193), ADDRESS(ROW(C193), COLUMN(C193)+1, 1), "")</f>
      </c>
      <c r="G193" s="10">
        <f>IF(ISTEXT(C193), ADDRESS(ROW(C193), COLUMN(C193)+1,4 ), "")</f>
      </c>
      <c r="H193" s="10">
        <f>IF(F193&lt;&gt;"", F193, H194)</f>
      </c>
      <c r="I193" s="10">
        <f>IF(G193=ADDRESS(ROW(INDIRECT(H193)),COLUMN(INDIRECT(H193)),4),ADDRESS(ROW(I193)+L193,COLUMN(I193),4),ADDRESS(ROW(INDIRECT(I194))-1,COLUMN(I193),4))</f>
      </c>
      <c r="J193" s="48">
        <f>IF(F193&lt;&gt;"",IF(H193=H192,2,3),1)</f>
      </c>
      <c r="K193" s="10">
        <f>SUBSTITUTE(C193,"x,y,z","XYZ")</f>
      </c>
      <c r="L193" s="48">
        <f>IF(LEN(K193) - LEN(SUBSTITUTE(K193, ",", ""))&gt;0,LEN(K193) - LEN(SUBSTITUTE(K193, ",", "")),0)</f>
      </c>
    </row>
    <row x14ac:dyDescent="0.25" r="194" customHeight="1" ht="18.75">
      <c r="A194" s="64"/>
      <c r="B194" s="64"/>
      <c r="C194" s="64"/>
      <c r="D194" s="64"/>
      <c r="E194" s="10">
        <f>SUBSTITUTE(TRIM(MID(SUBSTITUTE(SUBSTITUTE(INDIRECT(H194),"x,y,z","XYZ"),",",REPT(" ", LEN(INDIRECT(H194)))),(ROW(INDIRECT(I194))-ROW(INDIRECT(H194))+1)*LEN(INDIRECT(H194))-LEN(INDIRECT(H194))+1,LEN(INDIRECT(H194)))),"XYZ","x,y,z")</f>
      </c>
      <c r="F194" s="10">
        <f>IF(ISTEXT(C194), ADDRESS(ROW(C194), COLUMN(C194)+1, 1), "")</f>
      </c>
      <c r="G194" s="10">
        <f>IF(ISTEXT(C194), ADDRESS(ROW(C194), COLUMN(C194)+1,4 ), "")</f>
      </c>
      <c r="H194" s="10">
        <f>IF(F194&lt;&gt;"", F194, H195)</f>
      </c>
      <c r="I194" s="10">
        <f>IF(G194=ADDRESS(ROW(INDIRECT(H194)),COLUMN(INDIRECT(H194)),4),ADDRESS(ROW(I194)+L194,COLUMN(I194),4),ADDRESS(ROW(INDIRECT(I195))-1,COLUMN(I194),4))</f>
      </c>
      <c r="J194" s="48">
        <f>IF(F194&lt;&gt;"",IF(H194=H193,2,3),1)</f>
      </c>
      <c r="K194" s="10">
        <f>SUBSTITUTE(C194,"x,y,z","XYZ")</f>
      </c>
      <c r="L194" s="48">
        <f>IF(LEN(K194) - LEN(SUBSTITUTE(K194, ",", ""))&gt;0,LEN(K194) - LEN(SUBSTITUTE(K194, ",", "")),0)</f>
      </c>
    </row>
    <row x14ac:dyDescent="0.25" r="195" customHeight="1" ht="18.75">
      <c r="A195" s="64"/>
      <c r="B195" s="64"/>
      <c r="C195" s="64"/>
      <c r="D195" s="64"/>
      <c r="E195" s="10">
        <f>SUBSTITUTE(TRIM(MID(SUBSTITUTE(SUBSTITUTE(INDIRECT(H195),"x,y,z","XYZ"),",",REPT(" ", LEN(INDIRECT(H195)))),(ROW(INDIRECT(I195))-ROW(INDIRECT(H195))+1)*LEN(INDIRECT(H195))-LEN(INDIRECT(H195))+1,LEN(INDIRECT(H195)))),"XYZ","x,y,z")</f>
      </c>
      <c r="F195" s="10">
        <f>IF(ISTEXT(C195), ADDRESS(ROW(C195), COLUMN(C195)+1, 1), "")</f>
      </c>
      <c r="G195" s="10">
        <f>IF(ISTEXT(C195), ADDRESS(ROW(C195), COLUMN(C195)+1,4 ), "")</f>
      </c>
      <c r="H195" s="10">
        <f>IF(F195&lt;&gt;"", F195, H196)</f>
      </c>
      <c r="I195" s="10">
        <f>IF(G195=ADDRESS(ROW(INDIRECT(H195)),COLUMN(INDIRECT(H195)),4),ADDRESS(ROW(I195)+L195,COLUMN(I195),4),ADDRESS(ROW(INDIRECT(I196))-1,COLUMN(I195),4))</f>
      </c>
      <c r="J195" s="48">
        <f>IF(F195&lt;&gt;"",IF(H195=H194,2,3),1)</f>
      </c>
      <c r="K195" s="10">
        <f>SUBSTITUTE(C195,"x,y,z","XYZ")</f>
      </c>
      <c r="L195" s="48">
        <f>IF(LEN(K195) - LEN(SUBSTITUTE(K195, ",", ""))&gt;0,LEN(K195) - LEN(SUBSTITUTE(K195, ",", "")),0)</f>
      </c>
    </row>
    <row x14ac:dyDescent="0.25" r="196" customHeight="1" ht="18.75">
      <c r="A196" s="64"/>
      <c r="B196" s="64"/>
      <c r="C196" s="64"/>
      <c r="D196" s="64"/>
      <c r="E196" s="10">
        <f>SUBSTITUTE(TRIM(MID(SUBSTITUTE(SUBSTITUTE(INDIRECT(H196),"x,y,z","XYZ"),",",REPT(" ", LEN(INDIRECT(H196)))),(ROW(INDIRECT(I196))-ROW(INDIRECT(H196))+1)*LEN(INDIRECT(H196))-LEN(INDIRECT(H196))+1,LEN(INDIRECT(H196)))),"XYZ","x,y,z")</f>
      </c>
      <c r="F196" s="10">
        <f>IF(ISTEXT(C196), ADDRESS(ROW(C196), COLUMN(C196)+1, 1), "")</f>
      </c>
      <c r="G196" s="10">
        <f>IF(ISTEXT(C196), ADDRESS(ROW(C196), COLUMN(C196)+1,4 ), "")</f>
      </c>
      <c r="H196" s="10">
        <f>IF(F196&lt;&gt;"", F196, H197)</f>
      </c>
      <c r="I196" s="10">
        <f>IF(G196=ADDRESS(ROW(INDIRECT(H196)),COLUMN(INDIRECT(H196)),4),ADDRESS(ROW(I196)+L196,COLUMN(I196),4),ADDRESS(ROW(INDIRECT(I197))-1,COLUMN(I196),4))</f>
      </c>
      <c r="J196" s="48">
        <f>IF(F196&lt;&gt;"",IF(H196=H195,2,3),1)</f>
      </c>
      <c r="K196" s="10">
        <f>SUBSTITUTE(C196,"x,y,z","XYZ")</f>
      </c>
      <c r="L196" s="48">
        <f>IF(LEN(K196) - LEN(SUBSTITUTE(K196, ",", ""))&gt;0,LEN(K196) - LEN(SUBSTITUTE(K196, ",", "")),0)</f>
      </c>
    </row>
    <row x14ac:dyDescent="0.25" r="197" customHeight="1" ht="18.75">
      <c r="A197" s="64"/>
      <c r="B197" s="64"/>
      <c r="C197" s="64"/>
      <c r="D197" s="64"/>
      <c r="E197" s="10">
        <f>SUBSTITUTE(TRIM(MID(SUBSTITUTE(SUBSTITUTE(INDIRECT(H197),"x,y,z","XYZ"),",",REPT(" ", LEN(INDIRECT(H197)))),(ROW(INDIRECT(I197))-ROW(INDIRECT(H197))+1)*LEN(INDIRECT(H197))-LEN(INDIRECT(H197))+1,LEN(INDIRECT(H197)))),"XYZ","x,y,z")</f>
      </c>
      <c r="F197" s="10">
        <f>IF(ISTEXT(C197), ADDRESS(ROW(C197), COLUMN(C197)+1, 1), "")</f>
      </c>
      <c r="G197" s="10">
        <f>IF(ISTEXT(C197), ADDRESS(ROW(C197), COLUMN(C197)+1,4 ), "")</f>
      </c>
      <c r="H197" s="10">
        <f>IF(F197&lt;&gt;"", F197, H198)</f>
      </c>
      <c r="I197" s="10">
        <f>IF(G197=ADDRESS(ROW(INDIRECT(H197)),COLUMN(INDIRECT(H197)),4),ADDRESS(ROW(I197)+L197,COLUMN(I197),4),ADDRESS(ROW(INDIRECT(I198))-1,COLUMN(I197),4))</f>
      </c>
      <c r="J197" s="48">
        <f>IF(F197&lt;&gt;"",IF(H197=H196,2,3),1)</f>
      </c>
      <c r="K197" s="10">
        <f>SUBSTITUTE(C197,"x,y,z","XYZ")</f>
      </c>
      <c r="L197" s="48">
        <f>IF(LEN(K197) - LEN(SUBSTITUTE(K197, ",", ""))&gt;0,LEN(K197) - LEN(SUBSTITUTE(K197, ",", "")),0)</f>
      </c>
    </row>
    <row x14ac:dyDescent="0.25" r="198" customHeight="1" ht="18.75">
      <c r="A198" s="59"/>
      <c r="B198" s="59"/>
      <c r="C198" s="59" t="s">
        <v>369</v>
      </c>
      <c r="D198" s="59" t="s">
        <v>370</v>
      </c>
      <c r="E198" s="10">
        <f>SUBSTITUTE(TRIM(MID(SUBSTITUTE(SUBSTITUTE(INDIRECT(H198),"x,y,z","XYZ"),",",REPT(" ", LEN(INDIRECT(H198)))),(ROW(INDIRECT(I198))-ROW(INDIRECT(H198))+1)*LEN(INDIRECT(H198))-LEN(INDIRECT(H198))+1,LEN(INDIRECT(H198)))),"XYZ","x,y,z")</f>
      </c>
      <c r="F198" s="10">
        <f>IF(ISTEXT(C198), ADDRESS(ROW(C198), COLUMN(C198)+1, 1), "")</f>
      </c>
      <c r="G198" s="10">
        <f>IF(ISTEXT(C198), ADDRESS(ROW(C198), COLUMN(C198)+1,4 ), "")</f>
      </c>
      <c r="H198" s="10">
        <f>IF(F198&lt;&gt;"", F198, H199)</f>
      </c>
      <c r="I198" s="10">
        <f>IF(G198=ADDRESS(ROW(INDIRECT(H198)),COLUMN(INDIRECT(H198)),4),ADDRESS(ROW(I198)+L198,COLUMN(I198),4),ADDRESS(ROW(INDIRECT(I199))-1,COLUMN(I198),4))</f>
      </c>
      <c r="J198" s="48">
        <f>IF(F198&lt;&gt;"",IF(H198=H197,2,3),1)</f>
      </c>
      <c r="K198" s="10">
        <f>SUBSTITUTE(C198,"x,y,z","XYZ")</f>
      </c>
      <c r="L198" s="48">
        <f>IF(LEN(K198) - LEN(SUBSTITUTE(K198, ",", ""))&gt;0,LEN(K198) - LEN(SUBSTITUTE(K198, ",", "")),0)</f>
      </c>
    </row>
    <row x14ac:dyDescent="0.25" r="199" customHeight="1" ht="18.75">
      <c r="A199" s="31" t="s">
        <v>371</v>
      </c>
      <c r="B199" s="31" t="s">
        <v>372</v>
      </c>
      <c r="C199" s="59"/>
      <c r="D199" s="59"/>
      <c r="E199" s="10">
        <f>SUBSTITUTE(TRIM(MID(SUBSTITUTE(SUBSTITUTE(INDIRECT(H199),"x,y,z","XYZ"),",",REPT(" ", LEN(INDIRECT(H199)))),(ROW(INDIRECT(I199))-ROW(INDIRECT(H199))+1)*LEN(INDIRECT(H199))-LEN(INDIRECT(H199))+1,LEN(INDIRECT(H199)))),"XYZ","x,y,z")</f>
      </c>
      <c r="F199" s="10">
        <f>IF(ISTEXT(C199), ADDRESS(ROW(C199), COLUMN(C199)+1, 1), "")</f>
      </c>
      <c r="G199" s="10">
        <f>IF(ISTEXT(C199), ADDRESS(ROW(C199), COLUMN(C199)+1,4 ), "")</f>
      </c>
      <c r="H199" s="10">
        <f>IF(F199&lt;&gt;"", F199, H200)</f>
      </c>
      <c r="I199" s="10">
        <f>IF(G199=ADDRESS(ROW(INDIRECT(H199)),COLUMN(INDIRECT(H199)),4),ADDRESS(ROW(I199)+L199,COLUMN(I199),4),ADDRESS(ROW(INDIRECT(I200))-1,COLUMN(I199),4))</f>
      </c>
      <c r="J199" s="48">
        <f>IF(F199&lt;&gt;"",IF(H199=H198,2,3),1)</f>
      </c>
      <c r="K199" s="10">
        <f>SUBSTITUTE(C199,"x,y,z","XYZ")</f>
      </c>
      <c r="L199" s="48">
        <f>IF(LEN(K199) - LEN(SUBSTITUTE(K199, ",", ""))&gt;0,LEN(K199) - LEN(SUBSTITUTE(K199, ",", "")),0)</f>
      </c>
    </row>
    <row x14ac:dyDescent="0.25" r="200" customHeight="1" ht="18.75">
      <c r="A200" s="33"/>
      <c r="B200" s="33"/>
      <c r="C200" s="59"/>
      <c r="D200" s="59"/>
      <c r="E200" s="10">
        <f>SUBSTITUTE(TRIM(MID(SUBSTITUTE(SUBSTITUTE(INDIRECT(H200),"x,y,z","XYZ"),",",REPT(" ", LEN(INDIRECT(H200)))),(ROW(INDIRECT(I200))-ROW(INDIRECT(H200))+1)*LEN(INDIRECT(H200))-LEN(INDIRECT(H200))+1,LEN(INDIRECT(H200)))),"XYZ","x,y,z")</f>
      </c>
      <c r="F200" s="10">
        <f>IF(ISTEXT(C200), ADDRESS(ROW(C200), COLUMN(C200)+1, 1), "")</f>
      </c>
      <c r="G200" s="10">
        <f>IF(ISTEXT(C200), ADDRESS(ROW(C200), COLUMN(C200)+1,4 ), "")</f>
      </c>
      <c r="H200" s="10">
        <f>IF(F200&lt;&gt;"", F200, H201)</f>
      </c>
      <c r="I200" s="10">
        <f>IF(G200=ADDRESS(ROW(INDIRECT(H200)),COLUMN(INDIRECT(H200)),4),ADDRESS(ROW(I200)+L200,COLUMN(I200),4),ADDRESS(ROW(INDIRECT(I201))-1,COLUMN(I200),4))</f>
      </c>
      <c r="J200" s="48">
        <f>IF(F200&lt;&gt;"",IF(H200=H199,2,3),1)</f>
      </c>
      <c r="K200" s="10">
        <f>SUBSTITUTE(C200,"x,y,z","XYZ")</f>
      </c>
      <c r="L200" s="48">
        <f>IF(LEN(K200) - LEN(SUBSTITUTE(K200, ",", ""))&gt;0,LEN(K200) - LEN(SUBSTITUTE(K200, ",", "")),0)</f>
      </c>
    </row>
    <row x14ac:dyDescent="0.25" r="201" customHeight="1" ht="18.75">
      <c r="A201" s="33"/>
      <c r="B201" s="33"/>
      <c r="C201" s="59"/>
      <c r="D201" s="59"/>
      <c r="E201" s="10">
        <f>SUBSTITUTE(TRIM(MID(SUBSTITUTE(SUBSTITUTE(INDIRECT(H201),"x,y,z","XYZ"),",",REPT(" ", LEN(INDIRECT(H201)))),(ROW(INDIRECT(I201))-ROW(INDIRECT(H201))+1)*LEN(INDIRECT(H201))-LEN(INDIRECT(H201))+1,LEN(INDIRECT(H201)))),"XYZ","x,y,z")</f>
      </c>
      <c r="F201" s="10">
        <f>IF(ISTEXT(C201), ADDRESS(ROW(C201), COLUMN(C201)+1, 1), "")</f>
      </c>
      <c r="G201" s="10">
        <f>IF(ISTEXT(C201), ADDRESS(ROW(C201), COLUMN(C201)+1,4 ), "")</f>
      </c>
      <c r="H201" s="10">
        <f>IF(F201&lt;&gt;"", F201, H202)</f>
      </c>
      <c r="I201" s="10">
        <f>IF(G201=ADDRESS(ROW(INDIRECT(H201)),COLUMN(INDIRECT(H201)),4),ADDRESS(ROW(I201)+L201,COLUMN(I201),4),ADDRESS(ROW(INDIRECT(I202))-1,COLUMN(I201),4))</f>
      </c>
      <c r="J201" s="48">
        <f>IF(F201&lt;&gt;"",IF(H201=H200,2,3),1)</f>
      </c>
      <c r="K201" s="10">
        <f>SUBSTITUTE(C201,"x,y,z","XYZ")</f>
      </c>
      <c r="L201" s="48">
        <f>IF(LEN(K201) - LEN(SUBSTITUTE(K201, ",", ""))&gt;0,LEN(K201) - LEN(SUBSTITUTE(K201, ",", "")),0)</f>
      </c>
    </row>
    <row x14ac:dyDescent="0.25" r="202" customHeight="1" ht="18.75">
      <c r="A202" s="36"/>
      <c r="B202" s="36"/>
      <c r="C202" s="45" t="s">
        <v>326</v>
      </c>
      <c r="D202" s="45" t="s">
        <v>327</v>
      </c>
      <c r="E202" s="10">
        <f>SUBSTITUTE(TRIM(MID(SUBSTITUTE(SUBSTITUTE(INDIRECT(H202),"x,y,z","XYZ"),",",REPT(" ", LEN(INDIRECT(H202)))),(ROW(INDIRECT(I202))-ROW(INDIRECT(H202))+1)*LEN(INDIRECT(H202))-LEN(INDIRECT(H202))+1,LEN(INDIRECT(H202)))),"XYZ","x,y,z")</f>
      </c>
      <c r="F202" s="10">
        <f>IF(ISTEXT(C202), ADDRESS(ROW(C202), COLUMN(C202)+1, 1), "")</f>
      </c>
      <c r="G202" s="10">
        <f>IF(ISTEXT(C202), ADDRESS(ROW(C202), COLUMN(C202)+1,4 ), "")</f>
      </c>
      <c r="H202" s="10">
        <f>IF(F202&lt;&gt;"", F202, H203)</f>
      </c>
      <c r="I202" s="10">
        <f>IF(G202=ADDRESS(ROW(INDIRECT(H202)),COLUMN(INDIRECT(H202)),4),ADDRESS(ROW(I202)+L202,COLUMN(I202),4),ADDRESS(ROW(INDIRECT(I203))-1,COLUMN(I202),4))</f>
      </c>
      <c r="J202" s="48">
        <f>IF(F202&lt;&gt;"",IF(H202=H201,2,3),1)</f>
      </c>
      <c r="K202" s="10">
        <f>SUBSTITUTE(C202,"x,y,z","XYZ")</f>
      </c>
      <c r="L202" s="48">
        <f>IF(LEN(K202) - LEN(SUBSTITUTE(K202, ",", ""))&gt;0,LEN(K202) - LEN(SUBSTITUTE(K202, ",", "")),0)</f>
      </c>
    </row>
    <row x14ac:dyDescent="0.25" r="203" customHeight="1" ht="18.75">
      <c r="A203" s="44"/>
      <c r="B203" s="79"/>
      <c r="C203" s="32"/>
      <c r="D203" s="32"/>
      <c r="E203" s="10">
        <f>SUBSTITUTE(TRIM(MID(SUBSTITUTE(SUBSTITUTE(INDIRECT(H203),"x,y,z","XYZ"),",",REPT(" ", LEN(INDIRECT(H203)))),(ROW(INDIRECT(I203))-ROW(INDIRECT(H203))+1)*LEN(INDIRECT(H203))-LEN(INDIRECT(H203))+1,LEN(INDIRECT(H203)))),"XYZ","x,y,z")</f>
      </c>
      <c r="F203" s="10">
        <f>IF(ISTEXT(C203), ADDRESS(ROW(C203), COLUMN(C203)+1, 1), "")</f>
      </c>
      <c r="G203" s="10">
        <f>IF(ISTEXT(C203), ADDRESS(ROW(C203), COLUMN(C203)+1,4 ), "")</f>
      </c>
      <c r="H203" s="10">
        <f>IF(F203&lt;&gt;"", F203, H204)</f>
      </c>
      <c r="I203" s="10">
        <f>IF(G203=ADDRESS(ROW(INDIRECT(H203)),COLUMN(INDIRECT(H203)),4),ADDRESS(ROW(I203)+L203,COLUMN(I203),4),ADDRESS(ROW(INDIRECT(I204))-1,COLUMN(I203),4))</f>
      </c>
      <c r="J203" s="48">
        <f>IF(F203&lt;&gt;"",IF(H203=H202,2,3),1)</f>
      </c>
      <c r="K203" s="10">
        <f>SUBSTITUTE(C203,"x,y,z","XYZ")</f>
      </c>
      <c r="L203" s="48">
        <f>IF(LEN(K203) - LEN(SUBSTITUTE(K203, ",", ""))&gt;0,LEN(K203) - LEN(SUBSTITUTE(K203, ",", "")),0)</f>
      </c>
    </row>
    <row x14ac:dyDescent="0.25" r="204" customHeight="1" ht="18.75">
      <c r="A204" s="25" t="s">
        <v>373</v>
      </c>
      <c r="B204" s="79"/>
      <c r="C204" s="32"/>
      <c r="D204" s="32"/>
      <c r="E204" s="10">
        <f>SUBSTITUTE(TRIM(MID(SUBSTITUTE(SUBSTITUTE(INDIRECT(H204),"x,y,z","XYZ"),",",REPT(" ", LEN(INDIRECT(H204)))),(ROW(INDIRECT(I204))-ROW(INDIRECT(H204))+1)*LEN(INDIRECT(H204))-LEN(INDIRECT(H204))+1,LEN(INDIRECT(H204)))),"XYZ","x,y,z")</f>
      </c>
      <c r="F204" s="10">
        <f>IF(ISTEXT(C204), ADDRESS(ROW(C204), COLUMN(C204)+1, 1), "")</f>
      </c>
      <c r="G204" s="10">
        <f>IF(ISTEXT(C204), ADDRESS(ROW(C204), COLUMN(C204)+1,4 ), "")</f>
      </c>
      <c r="H204" s="10">
        <f>IF(F204&lt;&gt;"", F204, H205)</f>
      </c>
      <c r="I204" s="10">
        <f>IF(G204=ADDRESS(ROW(INDIRECT(H204)),COLUMN(INDIRECT(H204)),4),ADDRESS(ROW(I204)+L204,COLUMN(I204),4),ADDRESS(ROW(INDIRECT(I205))-1,COLUMN(I204),4))</f>
      </c>
      <c r="J204" s="48">
        <f>IF(F204&lt;&gt;"",IF(H204=H203,2,3),1)</f>
      </c>
      <c r="K204" s="10">
        <f>SUBSTITUTE(C204,"x,y,z","XYZ")</f>
      </c>
      <c r="L204" s="48">
        <f>IF(LEN(K204) - LEN(SUBSTITUTE(K204, ",", ""))&gt;0,LEN(K204) - LEN(SUBSTITUTE(K204, ",", "")),0)</f>
      </c>
    </row>
    <row x14ac:dyDescent="0.25" r="205" customHeight="1" ht="18.75">
      <c r="A205" s="29" t="s">
        <v>2</v>
      </c>
      <c r="B205" s="29" t="s">
        <v>167</v>
      </c>
      <c r="C205" s="29" t="s">
        <v>168</v>
      </c>
      <c r="D205" s="29" t="s">
        <v>182</v>
      </c>
      <c r="E205" s="10">
        <f>SUBSTITUTE(TRIM(MID(SUBSTITUTE(SUBSTITUTE(INDIRECT(H205),"x,y,z","XYZ"),",",REPT(" ", LEN(INDIRECT(H205)))),(ROW(INDIRECT(I205))-ROW(INDIRECT(H205))+1)*LEN(INDIRECT(H205))-LEN(INDIRECT(H205))+1,LEN(INDIRECT(H205)))),"XYZ","x,y,z")</f>
      </c>
      <c r="F205" s="10">
        <f>IF(ISTEXT(C205), ADDRESS(ROW(C205), COLUMN(C205)+1, 1), "")</f>
      </c>
      <c r="G205" s="10">
        <f>IF(ISTEXT(C205), ADDRESS(ROW(C205), COLUMN(C205)+1,4 ), "")</f>
      </c>
      <c r="H205" s="10">
        <f>IF(F205&lt;&gt;"", F205, H206)</f>
      </c>
      <c r="I205" s="10">
        <f>IF(G205=ADDRESS(ROW(INDIRECT(H205)),COLUMN(INDIRECT(H205)),4),ADDRESS(ROW(I205)+L205,COLUMN(I205),4),ADDRESS(ROW(INDIRECT(I206))-1,COLUMN(I205),4))</f>
      </c>
      <c r="J205" s="48">
        <f>IF(F205&lt;&gt;"",IF(H205=H204,2,3),1)</f>
      </c>
      <c r="K205" s="10">
        <f>SUBSTITUTE(C205,"x,y,z","XYZ")</f>
      </c>
      <c r="L205" s="48">
        <f>IF(LEN(K205) - LEN(SUBSTITUTE(K205, ",", ""))&gt;0,LEN(K205) - LEN(SUBSTITUTE(K205, ",", "")),0)</f>
      </c>
    </row>
    <row x14ac:dyDescent="0.25" r="206" customHeight="1" ht="18.75">
      <c r="A206" s="31" t="s">
        <v>374</v>
      </c>
      <c r="B206" s="31" t="s">
        <v>356</v>
      </c>
      <c r="C206" s="29"/>
      <c r="D206" s="29"/>
      <c r="E206" s="10">
        <f>SUBSTITUTE(TRIM(MID(SUBSTITUTE(SUBSTITUTE(INDIRECT(H206),"x,y,z","XYZ"),",",REPT(" ", LEN(INDIRECT(H206)))),(ROW(INDIRECT(I206))-ROW(INDIRECT(H206))+1)*LEN(INDIRECT(H206))-LEN(INDIRECT(H206))+1,LEN(INDIRECT(H206)))),"XYZ","x,y,z")</f>
      </c>
      <c r="F206" s="10">
        <f>IF(ISTEXT(C206), ADDRESS(ROW(C206), COLUMN(C206)+1, 1), "")</f>
      </c>
      <c r="G206" s="10">
        <f>IF(ISTEXT(C206), ADDRESS(ROW(C206), COLUMN(C206)+1,4 ), "")</f>
      </c>
      <c r="H206" s="10">
        <f>IF(F206&lt;&gt;"", F206, H207)</f>
      </c>
      <c r="I206" s="10">
        <f>IF(G206=ADDRESS(ROW(INDIRECT(H206)),COLUMN(INDIRECT(H206)),4),ADDRESS(ROW(I206)+L206,COLUMN(I206),4),ADDRESS(ROW(INDIRECT(I207))-1,COLUMN(I206),4))</f>
      </c>
      <c r="J206" s="48">
        <f>IF(F206&lt;&gt;"",IF(H206=H205,2,3),1)</f>
      </c>
      <c r="K206" s="10">
        <f>SUBSTITUTE(C206,"x,y,z","XYZ")</f>
      </c>
      <c r="L206" s="48">
        <f>IF(LEN(K206) - LEN(SUBSTITUTE(K206, ",", ""))&gt;0,LEN(K206) - LEN(SUBSTITUTE(K206, ",", "")),0)</f>
      </c>
    </row>
    <row x14ac:dyDescent="0.25" r="207" customHeight="1" ht="18.75">
      <c r="A207" s="36"/>
      <c r="B207" s="36"/>
      <c r="C207" s="45" t="s">
        <v>375</v>
      </c>
      <c r="D207" s="45" t="s">
        <v>376</v>
      </c>
      <c r="E207" s="10">
        <f>SUBSTITUTE(TRIM(MID(SUBSTITUTE(SUBSTITUTE(INDIRECT(H207),"x,y,z","XYZ"),",",REPT(" ", LEN(INDIRECT(H207)))),(ROW(INDIRECT(I207))-ROW(INDIRECT(H207))+1)*LEN(INDIRECT(H207))-LEN(INDIRECT(H207))+1,LEN(INDIRECT(H207)))),"XYZ","x,y,z")</f>
      </c>
      <c r="F207" s="10">
        <f>IF(ISTEXT(C207), ADDRESS(ROW(C207), COLUMN(C207)+1, 1), "")</f>
      </c>
      <c r="G207" s="10">
        <f>IF(ISTEXT(C207), ADDRESS(ROW(C207), COLUMN(C207)+1,4 ), "")</f>
      </c>
      <c r="H207" s="10">
        <f>IF(F207&lt;&gt;"", F207, H208)</f>
      </c>
      <c r="I207" s="10">
        <f>IF(G207=ADDRESS(ROW(INDIRECT(H207)),COLUMN(INDIRECT(H207)),4),ADDRESS(ROW(I207)+L207,COLUMN(I207),4),ADDRESS(ROW(INDIRECT(I208))-1,COLUMN(I207),4))</f>
      </c>
      <c r="J207" s="48">
        <f>IF(F207&lt;&gt;"",IF(H207=H206,2,3),1)</f>
      </c>
      <c r="K207" s="10">
        <f>SUBSTITUTE(C207,"x,y,z","XYZ")</f>
      </c>
      <c r="L207" s="48">
        <f>IF(LEN(K207) - LEN(SUBSTITUTE(K207, ",", ""))&gt;0,LEN(K207) - LEN(SUBSTITUTE(K207, ",", "")),0)</f>
      </c>
    </row>
    <row x14ac:dyDescent="0.25" r="208" customHeight="1" ht="18.75">
      <c r="A208" s="31" t="s">
        <v>377</v>
      </c>
      <c r="B208" s="31" t="s">
        <v>378</v>
      </c>
      <c r="C208" s="45"/>
      <c r="D208" s="45"/>
      <c r="E208" s="10">
        <f>SUBSTITUTE(TRIM(MID(SUBSTITUTE(SUBSTITUTE(INDIRECT(H208),"x,y,z","XYZ"),",",REPT(" ", LEN(INDIRECT(H208)))),(ROW(INDIRECT(I208))-ROW(INDIRECT(H208))+1)*LEN(INDIRECT(H208))-LEN(INDIRECT(H208))+1,LEN(INDIRECT(H208)))),"XYZ","x,y,z")</f>
      </c>
      <c r="F208" s="10">
        <f>IF(ISTEXT(C208), ADDRESS(ROW(C208), COLUMN(C208)+1, 1), "")</f>
      </c>
      <c r="G208" s="10">
        <f>IF(ISTEXT(C208), ADDRESS(ROW(C208), COLUMN(C208)+1,4 ), "")</f>
      </c>
      <c r="H208" s="10">
        <f>IF(F208&lt;&gt;"", F208, H209)</f>
      </c>
      <c r="I208" s="10">
        <f>IF(G208=ADDRESS(ROW(INDIRECT(H208)),COLUMN(INDIRECT(H208)),4),ADDRESS(ROW(I208)+L208,COLUMN(I208),4),ADDRESS(ROW(INDIRECT(I209))-1,COLUMN(I208),4))</f>
      </c>
      <c r="J208" s="48">
        <f>IF(F208&lt;&gt;"",IF(H208=H207,2,3),1)</f>
      </c>
      <c r="K208" s="10">
        <f>SUBSTITUTE(C208,"x,y,z","XYZ")</f>
      </c>
      <c r="L208" s="48">
        <f>IF(LEN(K208) - LEN(SUBSTITUTE(K208, ",", ""))&gt;0,LEN(K208) - LEN(SUBSTITUTE(K208, ",", "")),0)</f>
      </c>
    </row>
    <row x14ac:dyDescent="0.25" r="209" customHeight="1" ht="18.75">
      <c r="A209" s="33"/>
      <c r="B209" s="33"/>
      <c r="C209" s="45"/>
      <c r="D209" s="45"/>
      <c r="E209" s="10">
        <f>SUBSTITUTE(TRIM(MID(SUBSTITUTE(SUBSTITUTE(INDIRECT(H209),"x,y,z","XYZ"),",",REPT(" ", LEN(INDIRECT(H209)))),(ROW(INDIRECT(I209))-ROW(INDIRECT(H209))+1)*LEN(INDIRECT(H209))-LEN(INDIRECT(H209))+1,LEN(INDIRECT(H209)))),"XYZ","x,y,z")</f>
      </c>
      <c r="F209" s="10">
        <f>IF(ISTEXT(C209), ADDRESS(ROW(C209), COLUMN(C209)+1, 1), "")</f>
      </c>
      <c r="G209" s="10">
        <f>IF(ISTEXT(C209), ADDRESS(ROW(C209), COLUMN(C209)+1,4 ), "")</f>
      </c>
      <c r="H209" s="10">
        <f>IF(F209&lt;&gt;"", F209, H210)</f>
      </c>
      <c r="I209" s="10">
        <f>IF(G209=ADDRESS(ROW(INDIRECT(H209)),COLUMN(INDIRECT(H209)),4),ADDRESS(ROW(I209)+L209,COLUMN(I209),4),ADDRESS(ROW(INDIRECT(I210))-1,COLUMN(I209),4))</f>
      </c>
      <c r="J209" s="48">
        <f>IF(F209&lt;&gt;"",IF(H209=H208,2,3),1)</f>
      </c>
      <c r="K209" s="10">
        <f>SUBSTITUTE(C209,"x,y,z","XYZ")</f>
      </c>
      <c r="L209" s="48">
        <f>IF(LEN(K209) - LEN(SUBSTITUTE(K209, ",", ""))&gt;0,LEN(K209) - LEN(SUBSTITUTE(K209, ",", "")),0)</f>
      </c>
    </row>
    <row x14ac:dyDescent="0.25" r="210" customHeight="1" ht="18.75">
      <c r="A210" s="36"/>
      <c r="B210" s="36"/>
      <c r="C210" s="45" t="s">
        <v>242</v>
      </c>
      <c r="D210" s="45" t="s">
        <v>379</v>
      </c>
      <c r="E210" s="10">
        <f>SUBSTITUTE(TRIM(MID(SUBSTITUTE(SUBSTITUTE(INDIRECT(H210),"x,y,z","XYZ"),",",REPT(" ", LEN(INDIRECT(H210)))),(ROW(INDIRECT(I210))-ROW(INDIRECT(H210))+1)*LEN(INDIRECT(H210))-LEN(INDIRECT(H210))+1,LEN(INDIRECT(H210)))),"XYZ","x,y,z")</f>
      </c>
      <c r="F210" s="10">
        <f>IF(ISTEXT(C210), ADDRESS(ROW(C210), COLUMN(C210)+1, 1), "")</f>
      </c>
      <c r="G210" s="10">
        <f>IF(ISTEXT(C210), ADDRESS(ROW(C210), COLUMN(C210)+1,4 ), "")</f>
      </c>
      <c r="H210" s="10">
        <f>IF(F210&lt;&gt;"", F210, H211)</f>
      </c>
      <c r="I210" s="10">
        <f>IF(G210=ADDRESS(ROW(INDIRECT(H210)),COLUMN(INDIRECT(H210)),4),ADDRESS(ROW(I210)+L210,COLUMN(I210),4),ADDRESS(ROW(INDIRECT(I211))-1,COLUMN(I210),4))</f>
      </c>
      <c r="J210" s="48">
        <f>IF(F210&lt;&gt;"",IF(H210=H209,2,3),1)</f>
      </c>
      <c r="K210" s="10">
        <f>SUBSTITUTE(C210,"x,y,z","XYZ")</f>
      </c>
      <c r="L210" s="48">
        <f>IF(LEN(K210) - LEN(SUBSTITUTE(K210, ",", ""))&gt;0,LEN(K210) - LEN(SUBSTITUTE(K210, ",", "")),0)</f>
      </c>
    </row>
    <row x14ac:dyDescent="0.25" r="211" customHeight="1" ht="18.75">
      <c r="A211" s="31" t="s">
        <v>380</v>
      </c>
      <c r="B211" s="31" t="s">
        <v>381</v>
      </c>
      <c r="C211" s="45"/>
      <c r="D211" s="45"/>
      <c r="E211" s="10">
        <f>SUBSTITUTE(TRIM(MID(SUBSTITUTE(SUBSTITUTE(INDIRECT(H211),"x,y,z","XYZ"),",",REPT(" ", LEN(INDIRECT(H211)))),(ROW(INDIRECT(I211))-ROW(INDIRECT(H211))+1)*LEN(INDIRECT(H211))-LEN(INDIRECT(H211))+1,LEN(INDIRECT(H211)))),"XYZ","x,y,z")</f>
      </c>
      <c r="F211" s="10">
        <f>IF(ISTEXT(C211), ADDRESS(ROW(C211), COLUMN(C211)+1, 1), "")</f>
      </c>
      <c r="G211" s="10">
        <f>IF(ISTEXT(C211), ADDRESS(ROW(C211), COLUMN(C211)+1,4 ), "")</f>
      </c>
      <c r="H211" s="10">
        <f>IF(F211&lt;&gt;"", F211, H212)</f>
      </c>
      <c r="I211" s="10">
        <f>IF(G211=ADDRESS(ROW(INDIRECT(H211)),COLUMN(INDIRECT(H211)),4),ADDRESS(ROW(I211)+L211,COLUMN(I211),4),ADDRESS(ROW(INDIRECT(I212))-1,COLUMN(I211),4))</f>
      </c>
      <c r="J211" s="48">
        <f>IF(F211&lt;&gt;"",IF(H211=H210,2,3),1)</f>
      </c>
      <c r="K211" s="10">
        <f>SUBSTITUTE(C211,"x,y,z","XYZ")</f>
      </c>
      <c r="L211" s="48">
        <f>IF(LEN(K211) - LEN(SUBSTITUTE(K211, ",", ""))&gt;0,LEN(K211) - LEN(SUBSTITUTE(K211, ",", "")),0)</f>
      </c>
    </row>
    <row x14ac:dyDescent="0.25" r="212" customHeight="1" ht="18.75">
      <c r="A212" s="33"/>
      <c r="B212" s="33"/>
      <c r="C212" s="45"/>
      <c r="D212" s="45"/>
      <c r="E212" s="10">
        <f>SUBSTITUTE(TRIM(MID(SUBSTITUTE(SUBSTITUTE(INDIRECT(H212),"x,y,z","XYZ"),",",REPT(" ", LEN(INDIRECT(H212)))),(ROW(INDIRECT(I212))-ROW(INDIRECT(H212))+1)*LEN(INDIRECT(H212))-LEN(INDIRECT(H212))+1,LEN(INDIRECT(H212)))),"XYZ","x,y,z")</f>
      </c>
      <c r="F212" s="10">
        <f>IF(ISTEXT(C212), ADDRESS(ROW(C212), COLUMN(C212)+1, 1), "")</f>
      </c>
      <c r="G212" s="10">
        <f>IF(ISTEXT(C212), ADDRESS(ROW(C212), COLUMN(C212)+1,4 ), "")</f>
      </c>
      <c r="H212" s="10">
        <f>IF(F212&lt;&gt;"", F212, H213)</f>
      </c>
      <c r="I212" s="10">
        <f>IF(G212=ADDRESS(ROW(INDIRECT(H212)),COLUMN(INDIRECT(H212)),4),ADDRESS(ROW(I212)+L212,COLUMN(I212),4),ADDRESS(ROW(INDIRECT(I213))-1,COLUMN(I212),4))</f>
      </c>
      <c r="J212" s="48">
        <f>IF(F212&lt;&gt;"",IF(H212=H211,2,3),1)</f>
      </c>
      <c r="K212" s="10">
        <f>SUBSTITUTE(C212,"x,y,z","XYZ")</f>
      </c>
      <c r="L212" s="48">
        <f>IF(LEN(K212) - LEN(SUBSTITUTE(K212, ",", ""))&gt;0,LEN(K212) - LEN(SUBSTITUTE(K212, ",", "")),0)</f>
      </c>
    </row>
    <row x14ac:dyDescent="0.25" r="213" customHeight="1" ht="18.75">
      <c r="A213" s="36"/>
      <c r="B213" s="36"/>
      <c r="C213" s="45" t="s">
        <v>242</v>
      </c>
      <c r="D213" s="45" t="s">
        <v>379</v>
      </c>
      <c r="E213" s="10">
        <f>SUBSTITUTE(TRIM(MID(SUBSTITUTE(SUBSTITUTE(INDIRECT(H213),"x,y,z","XYZ"),",",REPT(" ", LEN(INDIRECT(H213)))),(ROW(INDIRECT(I213))-ROW(INDIRECT(H213))+1)*LEN(INDIRECT(H213))-LEN(INDIRECT(H213))+1,LEN(INDIRECT(H213)))),"XYZ","x,y,z")</f>
      </c>
      <c r="F213" s="10">
        <f>IF(ISTEXT(C213), ADDRESS(ROW(C213), COLUMN(C213)+1, 1), "")</f>
      </c>
      <c r="G213" s="10">
        <f>IF(ISTEXT(C213), ADDRESS(ROW(C213), COLUMN(C213)+1,4 ), "")</f>
      </c>
      <c r="H213" s="10">
        <f>IF(F213&lt;&gt;"", F213, H214)</f>
      </c>
      <c r="I213" s="10">
        <f>IF(G213=ADDRESS(ROW(INDIRECT(H213)),COLUMN(INDIRECT(H213)),4),ADDRESS(ROW(I213)+L213,COLUMN(I213),4),ADDRESS(ROW(INDIRECT(I214))-1,COLUMN(I213),4))</f>
      </c>
      <c r="J213" s="48">
        <f>IF(F213&lt;&gt;"",IF(H213=H212,2,3),1)</f>
      </c>
      <c r="K213" s="10">
        <f>SUBSTITUTE(C213,"x,y,z","XYZ")</f>
      </c>
      <c r="L213" s="48">
        <f>IF(LEN(K213) - LEN(SUBSTITUTE(K213, ",", ""))&gt;0,LEN(K213) - LEN(SUBSTITUTE(K213, ",", "")),0)</f>
      </c>
    </row>
    <row x14ac:dyDescent="0.25" r="214" customHeight="1" ht="18.75">
      <c r="A214" s="31" t="s">
        <v>382</v>
      </c>
      <c r="B214" s="31" t="s">
        <v>383</v>
      </c>
      <c r="C214" s="45"/>
      <c r="D214" s="45"/>
      <c r="E214" s="10">
        <f>SUBSTITUTE(TRIM(MID(SUBSTITUTE(SUBSTITUTE(INDIRECT(H214),"x,y,z","XYZ"),",",REPT(" ", LEN(INDIRECT(H214)))),(ROW(INDIRECT(I214))-ROW(INDIRECT(H214))+1)*LEN(INDIRECT(H214))-LEN(INDIRECT(H214))+1,LEN(INDIRECT(H214)))),"XYZ","x,y,z")</f>
      </c>
      <c r="F214" s="10">
        <f>IF(ISTEXT(C214), ADDRESS(ROW(C214), COLUMN(C214)+1, 1), "")</f>
      </c>
      <c r="G214" s="10">
        <f>IF(ISTEXT(C214), ADDRESS(ROW(C214), COLUMN(C214)+1,4 ), "")</f>
      </c>
      <c r="H214" s="10">
        <f>IF(F214&lt;&gt;"", F214, H215)</f>
      </c>
      <c r="I214" s="10">
        <f>IF(G214=ADDRESS(ROW(INDIRECT(H214)),COLUMN(INDIRECT(H214)),4),ADDRESS(ROW(I214)+L214,COLUMN(I214),4),ADDRESS(ROW(INDIRECT(I215))-1,COLUMN(I214),4))</f>
      </c>
      <c r="J214" s="48">
        <f>IF(F214&lt;&gt;"",IF(H214=H213,2,3),1)</f>
      </c>
      <c r="K214" s="10">
        <f>SUBSTITUTE(C214,"x,y,z","XYZ")</f>
      </c>
      <c r="L214" s="48">
        <f>IF(LEN(K214) - LEN(SUBSTITUTE(K214, ",", ""))&gt;0,LEN(K214) - LEN(SUBSTITUTE(K214, ",", "")),0)</f>
      </c>
    </row>
    <row x14ac:dyDescent="0.25" r="215" customHeight="1" ht="18.75">
      <c r="A215" s="33"/>
      <c r="B215" s="33"/>
      <c r="C215" s="45"/>
      <c r="D215" s="45"/>
      <c r="E215" s="10">
        <f>SUBSTITUTE(TRIM(MID(SUBSTITUTE(SUBSTITUTE(INDIRECT(H215),"x,y,z","XYZ"),",",REPT(" ", LEN(INDIRECT(H215)))),(ROW(INDIRECT(I215))-ROW(INDIRECT(H215))+1)*LEN(INDIRECT(H215))-LEN(INDIRECT(H215))+1,LEN(INDIRECT(H215)))),"XYZ","x,y,z")</f>
      </c>
      <c r="F215" s="10">
        <f>IF(ISTEXT(C215), ADDRESS(ROW(C215), COLUMN(C215)+1, 1), "")</f>
      </c>
      <c r="G215" s="10">
        <f>IF(ISTEXT(C215), ADDRESS(ROW(C215), COLUMN(C215)+1,4 ), "")</f>
      </c>
      <c r="H215" s="10">
        <f>IF(F215&lt;&gt;"", F215, H216)</f>
      </c>
      <c r="I215" s="10">
        <f>IF(G215=ADDRESS(ROW(INDIRECT(H215)),COLUMN(INDIRECT(H215)),4),ADDRESS(ROW(I215)+L215,COLUMN(I215),4),ADDRESS(ROW(INDIRECT(I216))-1,COLUMN(I215),4))</f>
      </c>
      <c r="J215" s="48">
        <f>IF(F215&lt;&gt;"",IF(H215=H214,2,3),1)</f>
      </c>
      <c r="K215" s="10">
        <f>SUBSTITUTE(C215,"x,y,z","XYZ")</f>
      </c>
      <c r="L215" s="48">
        <f>IF(LEN(K215) - LEN(SUBSTITUTE(K215, ",", ""))&gt;0,LEN(K215) - LEN(SUBSTITUTE(K215, ",", "")),0)</f>
      </c>
    </row>
    <row x14ac:dyDescent="0.25" r="216" customHeight="1" ht="18.75">
      <c r="A216" s="36"/>
      <c r="B216" s="36"/>
      <c r="C216" s="45" t="s">
        <v>242</v>
      </c>
      <c r="D216" s="45" t="s">
        <v>379</v>
      </c>
      <c r="E216" s="10">
        <f>SUBSTITUTE(TRIM(MID(SUBSTITUTE(SUBSTITUTE(INDIRECT(H216),"x,y,z","XYZ"),",",REPT(" ", LEN(INDIRECT(H216)))),(ROW(INDIRECT(I216))-ROW(INDIRECT(H216))+1)*LEN(INDIRECT(H216))-LEN(INDIRECT(H216))+1,LEN(INDIRECT(H216)))),"XYZ","x,y,z")</f>
      </c>
      <c r="F216" s="10">
        <f>IF(ISTEXT(C216), ADDRESS(ROW(C216), COLUMN(C216)+1, 1), "")</f>
      </c>
      <c r="G216" s="10">
        <f>IF(ISTEXT(C216), ADDRESS(ROW(C216), COLUMN(C216)+1,4 ), "")</f>
      </c>
      <c r="H216" s="10">
        <f>IF(F216&lt;&gt;"", F216, H217)</f>
      </c>
      <c r="I216" s="10">
        <f>IF(G216=ADDRESS(ROW(INDIRECT(H216)),COLUMN(INDIRECT(H216)),4),ADDRESS(ROW(I216)+L216,COLUMN(I216),4),ADDRESS(ROW(INDIRECT(I217))-1,COLUMN(I216),4))</f>
      </c>
      <c r="J216" s="48">
        <f>IF(F216&lt;&gt;"",IF(H216=H215,2,3),1)</f>
      </c>
      <c r="K216" s="10">
        <f>SUBSTITUTE(C216,"x,y,z","XYZ")</f>
      </c>
      <c r="L216" s="48">
        <f>IF(LEN(K216) - LEN(SUBSTITUTE(K216, ",", ""))&gt;0,LEN(K216) - LEN(SUBSTITUTE(K216, ",", "")),0)</f>
      </c>
    </row>
    <row x14ac:dyDescent="0.25" r="217" customHeight="1" ht="18.75">
      <c r="A217" s="31" t="s">
        <v>384</v>
      </c>
      <c r="B217" s="31" t="s">
        <v>385</v>
      </c>
      <c r="C217" s="45"/>
      <c r="D217" s="45"/>
      <c r="E217" s="10">
        <f>SUBSTITUTE(TRIM(MID(SUBSTITUTE(SUBSTITUTE(INDIRECT(H217),"x,y,z","XYZ"),",",REPT(" ", LEN(INDIRECT(H217)))),(ROW(INDIRECT(I217))-ROW(INDIRECT(H217))+1)*LEN(INDIRECT(H217))-LEN(INDIRECT(H217))+1,LEN(INDIRECT(H217)))),"XYZ","x,y,z")</f>
      </c>
      <c r="F217" s="10">
        <f>IF(ISTEXT(C217), ADDRESS(ROW(C217), COLUMN(C217)+1, 1), "")</f>
      </c>
      <c r="G217" s="10">
        <f>IF(ISTEXT(C217), ADDRESS(ROW(C217), COLUMN(C217)+1,4 ), "")</f>
      </c>
      <c r="H217" s="10">
        <f>IF(F217&lt;&gt;"", F217, H218)</f>
      </c>
      <c r="I217" s="10">
        <f>IF(G217=ADDRESS(ROW(INDIRECT(H217)),COLUMN(INDIRECT(H217)),4),ADDRESS(ROW(I217)+L217,COLUMN(I217),4),ADDRESS(ROW(INDIRECT(I218))-1,COLUMN(I217),4))</f>
      </c>
      <c r="J217" s="48">
        <f>IF(F217&lt;&gt;"",IF(H217=H216,2,3),1)</f>
      </c>
      <c r="K217" s="10">
        <f>SUBSTITUTE(C217,"x,y,z","XYZ")</f>
      </c>
      <c r="L217" s="48">
        <f>IF(LEN(K217) - LEN(SUBSTITUTE(K217, ",", ""))&gt;0,LEN(K217) - LEN(SUBSTITUTE(K217, ",", "")),0)</f>
      </c>
    </row>
    <row x14ac:dyDescent="0.25" r="218" customHeight="1" ht="18.75">
      <c r="A218" s="33"/>
      <c r="B218" s="33"/>
      <c r="C218" s="45"/>
      <c r="D218" s="45"/>
      <c r="E218" s="10">
        <f>SUBSTITUTE(TRIM(MID(SUBSTITUTE(SUBSTITUTE(INDIRECT(H218),"x,y,z","XYZ"),",",REPT(" ", LEN(INDIRECT(H218)))),(ROW(INDIRECT(I218))-ROW(INDIRECT(H218))+1)*LEN(INDIRECT(H218))-LEN(INDIRECT(H218))+1,LEN(INDIRECT(H218)))),"XYZ","x,y,z")</f>
      </c>
      <c r="F218" s="10">
        <f>IF(ISTEXT(C218), ADDRESS(ROW(C218), COLUMN(C218)+1, 1), "")</f>
      </c>
      <c r="G218" s="10">
        <f>IF(ISTEXT(C218), ADDRESS(ROW(C218), COLUMN(C218)+1,4 ), "")</f>
      </c>
      <c r="H218" s="10">
        <f>IF(F218&lt;&gt;"", F218, H219)</f>
      </c>
      <c r="I218" s="10">
        <f>IF(G218=ADDRESS(ROW(INDIRECT(H218)),COLUMN(INDIRECT(H218)),4),ADDRESS(ROW(I218)+L218,COLUMN(I218),4),ADDRESS(ROW(INDIRECT(I219))-1,COLUMN(I218),4))</f>
      </c>
      <c r="J218" s="48">
        <f>IF(F218&lt;&gt;"",IF(H218=H217,2,3),1)</f>
      </c>
      <c r="K218" s="10">
        <f>SUBSTITUTE(C218,"x,y,z","XYZ")</f>
      </c>
      <c r="L218" s="48">
        <f>IF(LEN(K218) - LEN(SUBSTITUTE(K218, ",", ""))&gt;0,LEN(K218) - LEN(SUBSTITUTE(K218, ",", "")),0)</f>
      </c>
    </row>
    <row x14ac:dyDescent="0.25" r="219" customHeight="1" ht="18.75">
      <c r="A219" s="36"/>
      <c r="B219" s="36"/>
      <c r="C219" s="45" t="s">
        <v>242</v>
      </c>
      <c r="D219" s="45" t="s">
        <v>379</v>
      </c>
      <c r="E219" s="10">
        <f>SUBSTITUTE(TRIM(MID(SUBSTITUTE(SUBSTITUTE(INDIRECT(H219),"x,y,z","XYZ"),",",REPT(" ", LEN(INDIRECT(H219)))),(ROW(INDIRECT(I219))-ROW(INDIRECT(H219))+1)*LEN(INDIRECT(H219))-LEN(INDIRECT(H219))+1,LEN(INDIRECT(H219)))),"XYZ","x,y,z")</f>
      </c>
      <c r="F219" s="10">
        <f>IF(ISTEXT(C219), ADDRESS(ROW(C219), COLUMN(C219)+1, 1), "")</f>
      </c>
      <c r="G219" s="10">
        <f>IF(ISTEXT(C219), ADDRESS(ROW(C219), COLUMN(C219)+1,4 ), "")</f>
      </c>
      <c r="H219" s="10">
        <f>IF(F219&lt;&gt;"", F219, H220)</f>
      </c>
      <c r="I219" s="10">
        <f>IF(G219=ADDRESS(ROW(INDIRECT(H219)),COLUMN(INDIRECT(H219)),4),ADDRESS(ROW(I219)+L219,COLUMN(I219),4),ADDRESS(ROW(INDIRECT(I220))-1,COLUMN(I219),4))</f>
      </c>
      <c r="J219" s="48">
        <f>IF(F219&lt;&gt;"",IF(H219=H218,2,3),1)</f>
      </c>
      <c r="K219" s="10">
        <f>SUBSTITUTE(C219,"x,y,z","XYZ")</f>
      </c>
      <c r="L219" s="48">
        <f>IF(LEN(K219) - LEN(SUBSTITUTE(K219, ",", ""))&gt;0,LEN(K219) - LEN(SUBSTITUTE(K219, ",", "")),0)</f>
      </c>
    </row>
    <row x14ac:dyDescent="0.25" r="220" customHeight="1" ht="18.75">
      <c r="A220" s="31" t="s">
        <v>386</v>
      </c>
      <c r="B220" s="31" t="s">
        <v>387</v>
      </c>
      <c r="C220" s="45"/>
      <c r="D220" s="45"/>
      <c r="E220" s="10">
        <f>SUBSTITUTE(TRIM(MID(SUBSTITUTE(SUBSTITUTE(INDIRECT(H220),"x,y,z","XYZ"),",",REPT(" ", LEN(INDIRECT(H220)))),(ROW(INDIRECT(I220))-ROW(INDIRECT(H220))+1)*LEN(INDIRECT(H220))-LEN(INDIRECT(H220))+1,LEN(INDIRECT(H220)))),"XYZ","x,y,z")</f>
      </c>
      <c r="F220" s="10">
        <f>IF(ISTEXT(C220), ADDRESS(ROW(C220), COLUMN(C220)+1, 1), "")</f>
      </c>
      <c r="G220" s="10">
        <f>IF(ISTEXT(C220), ADDRESS(ROW(C220), COLUMN(C220)+1,4 ), "")</f>
      </c>
      <c r="H220" s="10">
        <f>IF(F220&lt;&gt;"", F220, H221)</f>
      </c>
      <c r="I220" s="10">
        <f>IF(G220=ADDRESS(ROW(INDIRECT(H220)),COLUMN(INDIRECT(H220)),4),ADDRESS(ROW(I220)+L220,COLUMN(I220),4),ADDRESS(ROW(INDIRECT(I221))-1,COLUMN(I220),4))</f>
      </c>
      <c r="J220" s="48">
        <f>IF(F220&lt;&gt;"",IF(H220=H219,2,3),1)</f>
      </c>
      <c r="K220" s="10">
        <f>SUBSTITUTE(C220,"x,y,z","XYZ")</f>
      </c>
      <c r="L220" s="48">
        <f>IF(LEN(K220) - LEN(SUBSTITUTE(K220, ",", ""))&gt;0,LEN(K220) - LEN(SUBSTITUTE(K220, ",", "")),0)</f>
      </c>
    </row>
    <row x14ac:dyDescent="0.25" r="221" customHeight="1" ht="18.75">
      <c r="A221" s="36"/>
      <c r="B221" s="36"/>
      <c r="C221" s="45" t="s">
        <v>375</v>
      </c>
      <c r="D221" s="45" t="s">
        <v>376</v>
      </c>
      <c r="E221" s="10">
        <f>SUBSTITUTE(TRIM(MID(SUBSTITUTE(SUBSTITUTE(INDIRECT(H221),"x,y,z","XYZ"),",",REPT(" ", LEN(INDIRECT(H221)))),(ROW(INDIRECT(I221))-ROW(INDIRECT(H221))+1)*LEN(INDIRECT(H221))-LEN(INDIRECT(H221))+1,LEN(INDIRECT(H221)))),"XYZ","x,y,z")</f>
      </c>
      <c r="F221" s="10">
        <f>IF(ISTEXT(C221), ADDRESS(ROW(C221), COLUMN(C221)+1, 1), "")</f>
      </c>
      <c r="G221" s="10">
        <f>IF(ISTEXT(C221), ADDRESS(ROW(C221), COLUMN(C221)+1,4 ), "")</f>
      </c>
      <c r="H221" s="10">
        <f>IF(F221&lt;&gt;"", F221, H222)</f>
      </c>
      <c r="I221" s="10">
        <f>IF(G221=ADDRESS(ROW(INDIRECT(H221)),COLUMN(INDIRECT(H221)),4),ADDRESS(ROW(I221)+L221,COLUMN(I221),4),ADDRESS(ROW(INDIRECT(I222))-1,COLUMN(I221),4))</f>
      </c>
      <c r="J221" s="48">
        <f>IF(F221&lt;&gt;"",IF(H221=H220,2,3),1)</f>
      </c>
      <c r="K221" s="10">
        <f>SUBSTITUTE(C221,"x,y,z","XYZ")</f>
      </c>
      <c r="L221" s="48">
        <f>IF(LEN(K221) - LEN(SUBSTITUTE(K221, ",", ""))&gt;0,LEN(K221) - LEN(SUBSTITUTE(K221, ",", "")),0)</f>
      </c>
    </row>
    <row x14ac:dyDescent="0.25" r="222" customHeight="1" ht="18.75">
      <c r="A222" s="31" t="s">
        <v>388</v>
      </c>
      <c r="B222" s="31" t="s">
        <v>389</v>
      </c>
      <c r="C222" s="45"/>
      <c r="D222" s="45"/>
      <c r="E222" s="10">
        <f>SUBSTITUTE(TRIM(MID(SUBSTITUTE(SUBSTITUTE(INDIRECT(H222),"x,y,z","XYZ"),",",REPT(" ", LEN(INDIRECT(H222)))),(ROW(INDIRECT(I222))-ROW(INDIRECT(H222))+1)*LEN(INDIRECT(H222))-LEN(INDIRECT(H222))+1,LEN(INDIRECT(H222)))),"XYZ","x,y,z")</f>
      </c>
      <c r="F222" s="10">
        <f>IF(ISTEXT(C222), ADDRESS(ROW(C222), COLUMN(C222)+1, 1), "")</f>
      </c>
      <c r="G222" s="10">
        <f>IF(ISTEXT(C222), ADDRESS(ROW(C222), COLUMN(C222)+1,4 ), "")</f>
      </c>
      <c r="H222" s="10">
        <f>IF(F222&lt;&gt;"", F222, H223)</f>
      </c>
      <c r="I222" s="10">
        <f>IF(G222=ADDRESS(ROW(INDIRECT(H222)),COLUMN(INDIRECT(H222)),4),ADDRESS(ROW(I222)+L222,COLUMN(I222),4),ADDRESS(ROW(INDIRECT(I223))-1,COLUMN(I222),4))</f>
      </c>
      <c r="J222" s="48">
        <f>IF(F222&lt;&gt;"",IF(H222=H221,2,3),1)</f>
      </c>
      <c r="K222" s="10">
        <f>SUBSTITUTE(C222,"x,y,z","XYZ")</f>
      </c>
      <c r="L222" s="48">
        <f>IF(LEN(K222) - LEN(SUBSTITUTE(K222, ",", ""))&gt;0,LEN(K222) - LEN(SUBSTITUTE(K222, ",", "")),0)</f>
      </c>
    </row>
    <row x14ac:dyDescent="0.25" r="223" customHeight="1" ht="18.75">
      <c r="A223" s="33"/>
      <c r="B223" s="33"/>
      <c r="C223" s="45"/>
      <c r="D223" s="45"/>
      <c r="E223" s="10">
        <f>SUBSTITUTE(TRIM(MID(SUBSTITUTE(SUBSTITUTE(INDIRECT(H223),"x,y,z","XYZ"),",",REPT(" ", LEN(INDIRECT(H223)))),(ROW(INDIRECT(I223))-ROW(INDIRECT(H223))+1)*LEN(INDIRECT(H223))-LEN(INDIRECT(H223))+1,LEN(INDIRECT(H223)))),"XYZ","x,y,z")</f>
      </c>
      <c r="F223" s="10">
        <f>IF(ISTEXT(C223), ADDRESS(ROW(C223), COLUMN(C223)+1, 1), "")</f>
      </c>
      <c r="G223" s="10">
        <f>IF(ISTEXT(C223), ADDRESS(ROW(C223), COLUMN(C223)+1,4 ), "")</f>
      </c>
      <c r="H223" s="10">
        <f>IF(F223&lt;&gt;"", F223, H224)</f>
      </c>
      <c r="I223" s="10">
        <f>IF(G223=ADDRESS(ROW(INDIRECT(H223)),COLUMN(INDIRECT(H223)),4),ADDRESS(ROW(I223)+L223,COLUMN(I223),4),ADDRESS(ROW(INDIRECT(I224))-1,COLUMN(I223),4))</f>
      </c>
      <c r="J223" s="48">
        <f>IF(F223&lt;&gt;"",IF(H223=H222,2,3),1)</f>
      </c>
      <c r="K223" s="10">
        <f>SUBSTITUTE(C223,"x,y,z","XYZ")</f>
      </c>
      <c r="L223" s="48">
        <f>IF(LEN(K223) - LEN(SUBSTITUTE(K223, ",", ""))&gt;0,LEN(K223) - LEN(SUBSTITUTE(K223, ",", "")),0)</f>
      </c>
    </row>
    <row x14ac:dyDescent="0.25" r="224" customHeight="1" ht="18.75">
      <c r="A224" s="36"/>
      <c r="B224" s="36"/>
      <c r="C224" s="45" t="s">
        <v>242</v>
      </c>
      <c r="D224" s="45" t="s">
        <v>379</v>
      </c>
      <c r="E224" s="10">
        <f>SUBSTITUTE(TRIM(MID(SUBSTITUTE(SUBSTITUTE(INDIRECT(H224),"x,y,z","XYZ"),",",REPT(" ", LEN(INDIRECT(H224)))),(ROW(INDIRECT(I224))-ROW(INDIRECT(H224))+1)*LEN(INDIRECT(H224))-LEN(INDIRECT(H224))+1,LEN(INDIRECT(H224)))),"XYZ","x,y,z")</f>
      </c>
      <c r="F224" s="10">
        <f>IF(ISTEXT(C224), ADDRESS(ROW(C224), COLUMN(C224)+1, 1), "")</f>
      </c>
      <c r="G224" s="10">
        <f>IF(ISTEXT(C224), ADDRESS(ROW(C224), COLUMN(C224)+1,4 ), "")</f>
      </c>
      <c r="H224" s="10">
        <f>IF(F224&lt;&gt;"", F224, H225)</f>
      </c>
      <c r="I224" s="10">
        <f>IF(G224=ADDRESS(ROW(INDIRECT(H224)),COLUMN(INDIRECT(H224)),4),ADDRESS(ROW(I224)+L224,COLUMN(I224),4),ADDRESS(ROW(INDIRECT(I225))-1,COLUMN(I224),4))</f>
      </c>
      <c r="J224" s="48">
        <f>IF(F224&lt;&gt;"",IF(H224=H223,2,3),1)</f>
      </c>
      <c r="K224" s="10">
        <f>SUBSTITUTE(C224,"x,y,z","XYZ")</f>
      </c>
      <c r="L224" s="48">
        <f>IF(LEN(K224) - LEN(SUBSTITUTE(K224, ",", ""))&gt;0,LEN(K224) - LEN(SUBSTITUTE(K224, ",", "")),0)</f>
      </c>
    </row>
    <row x14ac:dyDescent="0.25" r="225" customHeight="1" ht="18.75">
      <c r="A225" s="44"/>
      <c r="B225" s="79"/>
      <c r="C225" s="32"/>
      <c r="D225" s="32"/>
      <c r="E225" s="10">
        <f>SUBSTITUTE(TRIM(MID(SUBSTITUTE(SUBSTITUTE(INDIRECT(H225),"x,y,z","XYZ"),",",REPT(" ", LEN(INDIRECT(H225)))),(ROW(INDIRECT(I225))-ROW(INDIRECT(H225))+1)*LEN(INDIRECT(H225))-LEN(INDIRECT(H225))+1,LEN(INDIRECT(H225)))),"XYZ","x,y,z")</f>
      </c>
      <c r="F225" s="10">
        <f>IF(ISTEXT(C225), ADDRESS(ROW(C225), COLUMN(C225)+1, 1), "")</f>
      </c>
      <c r="G225" s="10">
        <f>IF(ISTEXT(C225), ADDRESS(ROW(C225), COLUMN(C225)+1,4 ), "")</f>
      </c>
      <c r="H225" s="10">
        <f>IF(F225&lt;&gt;"", F225, H226)</f>
      </c>
      <c r="I225" s="10">
        <f>IF(G225=ADDRESS(ROW(INDIRECT(H225)),COLUMN(INDIRECT(H225)),4),ADDRESS(ROW(I225)+L225,COLUMN(I225),4),ADDRESS(ROW(INDIRECT(I226))-1,COLUMN(I225),4))</f>
      </c>
      <c r="J225" s="48">
        <f>IF(F225&lt;&gt;"",IF(H225=H224,2,3),1)</f>
      </c>
      <c r="K225" s="10">
        <f>SUBSTITUTE(C225,"x,y,z","XYZ")</f>
      </c>
      <c r="L225" s="48">
        <f>IF(LEN(K225) - LEN(SUBSTITUTE(K225, ",", ""))&gt;0,LEN(K225) - LEN(SUBSTITUTE(K225, ",", "")),0)</f>
      </c>
    </row>
    <row x14ac:dyDescent="0.25" r="226" customHeight="1" ht="18.75">
      <c r="A226" s="25" t="s">
        <v>390</v>
      </c>
      <c r="B226" s="79"/>
      <c r="C226" s="32"/>
      <c r="D226" s="32"/>
      <c r="E226" s="10">
        <f>SUBSTITUTE(TRIM(MID(SUBSTITUTE(SUBSTITUTE(INDIRECT(H226),"x,y,z","XYZ"),",",REPT(" ", LEN(INDIRECT(H226)))),(ROW(INDIRECT(I226))-ROW(INDIRECT(H226))+1)*LEN(INDIRECT(H226))-LEN(INDIRECT(H226))+1,LEN(INDIRECT(H226)))),"XYZ","x,y,z")</f>
      </c>
      <c r="F226" s="10">
        <f>IF(ISTEXT(C226), ADDRESS(ROW(C226), COLUMN(C226)+1, 1), "")</f>
      </c>
      <c r="G226" s="10">
        <f>IF(ISTEXT(C226), ADDRESS(ROW(C226), COLUMN(C226)+1,4 ), "")</f>
      </c>
      <c r="H226" s="10">
        <f>IF(F226&lt;&gt;"", F226, H227)</f>
      </c>
      <c r="I226" s="10">
        <f>IF(G226=ADDRESS(ROW(INDIRECT(H226)),COLUMN(INDIRECT(H226)),4),ADDRESS(ROW(I226)+L226,COLUMN(I226),4),ADDRESS(ROW(INDIRECT(I227))-1,COLUMN(I226),4))</f>
      </c>
      <c r="J226" s="48">
        <f>IF(F226&lt;&gt;"",IF(H226=H225,2,3),1)</f>
      </c>
      <c r="K226" s="10">
        <f>SUBSTITUTE(C226,"x,y,z","XYZ")</f>
      </c>
      <c r="L226" s="48">
        <f>IF(LEN(K226) - LEN(SUBSTITUTE(K226, ",", ""))&gt;0,LEN(K226) - LEN(SUBSTITUTE(K226, ",", "")),0)</f>
      </c>
    </row>
    <row x14ac:dyDescent="0.25" r="227" customHeight="1" ht="18.75">
      <c r="A227" s="29" t="s">
        <v>2</v>
      </c>
      <c r="B227" s="29" t="s">
        <v>167</v>
      </c>
      <c r="C227" s="29" t="s">
        <v>168</v>
      </c>
      <c r="D227" s="29" t="s">
        <v>182</v>
      </c>
      <c r="E227" s="10">
        <f>SUBSTITUTE(TRIM(MID(SUBSTITUTE(SUBSTITUTE(INDIRECT(H227),"x,y,z","XYZ"),",",REPT(" ", LEN(INDIRECT(H227)))),(ROW(INDIRECT(I227))-ROW(INDIRECT(H227))+1)*LEN(INDIRECT(H227))-LEN(INDIRECT(H227))+1,LEN(INDIRECT(H227)))),"XYZ","x,y,z")</f>
      </c>
      <c r="F227" s="10">
        <f>IF(ISTEXT(C227), ADDRESS(ROW(C227), COLUMN(C227)+1, 1), "")</f>
      </c>
      <c r="G227" s="10">
        <f>IF(ISTEXT(C227), ADDRESS(ROW(C227), COLUMN(C227)+1,4 ), "")</f>
      </c>
      <c r="H227" s="10">
        <f>IF(F227&lt;&gt;"", F227, H228)</f>
      </c>
      <c r="I227" s="10">
        <f>IF(G227=ADDRESS(ROW(INDIRECT(H227)),COLUMN(INDIRECT(H227)),4),ADDRESS(ROW(I227)+L227,COLUMN(I227),4),ADDRESS(ROW(INDIRECT(I228))-1,COLUMN(I227),4))</f>
      </c>
      <c r="J227" s="48">
        <f>IF(F227&lt;&gt;"",IF(H227=H226,2,3),1)</f>
      </c>
      <c r="K227" s="10">
        <f>SUBSTITUTE(C227,"x,y,z","XYZ")</f>
      </c>
      <c r="L227" s="48">
        <f>IF(LEN(K227) - LEN(SUBSTITUTE(K227, ",", ""))&gt;0,LEN(K227) - LEN(SUBSTITUTE(K227, ",", "")),0)</f>
      </c>
    </row>
    <row x14ac:dyDescent="0.25" r="228" customHeight="1" ht="18.75">
      <c r="A228" s="31" t="s">
        <v>391</v>
      </c>
      <c r="B228" s="31" t="s">
        <v>392</v>
      </c>
      <c r="C228" s="29"/>
      <c r="D228" s="29"/>
      <c r="E228" s="10">
        <f>SUBSTITUTE(TRIM(MID(SUBSTITUTE(SUBSTITUTE(INDIRECT(H228),"x,y,z","XYZ"),",",REPT(" ", LEN(INDIRECT(H228)))),(ROW(INDIRECT(I228))-ROW(INDIRECT(H228))+1)*LEN(INDIRECT(H228))-LEN(INDIRECT(H228))+1,LEN(INDIRECT(H228)))),"XYZ","x,y,z")</f>
      </c>
      <c r="F228" s="10">
        <f>IF(ISTEXT(C228), ADDRESS(ROW(C228), COLUMN(C228)+1, 1), "")</f>
      </c>
      <c r="G228" s="10">
        <f>IF(ISTEXT(C228), ADDRESS(ROW(C228), COLUMN(C228)+1,4 ), "")</f>
      </c>
      <c r="H228" s="10">
        <f>IF(F228&lt;&gt;"", F228, H229)</f>
      </c>
      <c r="I228" s="10">
        <f>IF(G228=ADDRESS(ROW(INDIRECT(H228)),COLUMN(INDIRECT(H228)),4),ADDRESS(ROW(I228)+L228,COLUMN(I228),4),ADDRESS(ROW(INDIRECT(I229))-1,COLUMN(I228),4))</f>
      </c>
      <c r="J228" s="48">
        <f>IF(F228&lt;&gt;"",IF(H228=H227,2,3),1)</f>
      </c>
      <c r="K228" s="10">
        <f>SUBSTITUTE(C228,"x,y,z","XYZ")</f>
      </c>
      <c r="L228" s="48">
        <f>IF(LEN(K228) - LEN(SUBSTITUTE(K228, ",", ""))&gt;0,LEN(K228) - LEN(SUBSTITUTE(K228, ",", "")),0)</f>
      </c>
    </row>
    <row x14ac:dyDescent="0.25" r="229" customHeight="1" ht="18.75">
      <c r="A229" s="33"/>
      <c r="B229" s="33"/>
      <c r="C229" s="29"/>
      <c r="D229" s="29"/>
      <c r="E229" s="10">
        <f>SUBSTITUTE(TRIM(MID(SUBSTITUTE(SUBSTITUTE(INDIRECT(H229),"x,y,z","XYZ"),",",REPT(" ", LEN(INDIRECT(H229)))),(ROW(INDIRECT(I229))-ROW(INDIRECT(H229))+1)*LEN(INDIRECT(H229))-LEN(INDIRECT(H229))+1,LEN(INDIRECT(H229)))),"XYZ","x,y,z")</f>
      </c>
      <c r="F229" s="10">
        <f>IF(ISTEXT(C229), ADDRESS(ROW(C229), COLUMN(C229)+1, 1), "")</f>
      </c>
      <c r="G229" s="10">
        <f>IF(ISTEXT(C229), ADDRESS(ROW(C229), COLUMN(C229)+1,4 ), "")</f>
      </c>
      <c r="H229" s="10">
        <f>IF(F229&lt;&gt;"", F229, H230)</f>
      </c>
      <c r="I229" s="10">
        <f>IF(G229=ADDRESS(ROW(INDIRECT(H229)),COLUMN(INDIRECT(H229)),4),ADDRESS(ROW(I229)+L229,COLUMN(I229),4),ADDRESS(ROW(INDIRECT(I230))-1,COLUMN(I229),4))</f>
      </c>
      <c r="J229" s="48">
        <f>IF(F229&lt;&gt;"",IF(H229=H228,2,3),1)</f>
      </c>
      <c r="K229" s="10">
        <f>SUBSTITUTE(C229,"x,y,z","XYZ")</f>
      </c>
      <c r="L229" s="48">
        <f>IF(LEN(K229) - LEN(SUBSTITUTE(K229, ",", ""))&gt;0,LEN(K229) - LEN(SUBSTITUTE(K229, ",", "")),0)</f>
      </c>
    </row>
    <row x14ac:dyDescent="0.25" r="230" customHeight="1" ht="18.75">
      <c r="A230" s="36"/>
      <c r="B230" s="36"/>
      <c r="C230" s="45" t="s">
        <v>393</v>
      </c>
      <c r="D230" s="45" t="s">
        <v>394</v>
      </c>
      <c r="E230" s="10">
        <f>SUBSTITUTE(TRIM(MID(SUBSTITUTE(SUBSTITUTE(INDIRECT(H230),"x,y,z","XYZ"),",",REPT(" ", LEN(INDIRECT(H230)))),(ROW(INDIRECT(I230))-ROW(INDIRECT(H230))+1)*LEN(INDIRECT(H230))-LEN(INDIRECT(H230))+1,LEN(INDIRECT(H230)))),"XYZ","x,y,z")</f>
      </c>
      <c r="F230" s="10">
        <f>IF(ISTEXT(C230), ADDRESS(ROW(C230), COLUMN(C230)+1, 1), "")</f>
      </c>
      <c r="G230" s="10">
        <f>IF(ISTEXT(C230), ADDRESS(ROW(C230), COLUMN(C230)+1,4 ), "")</f>
      </c>
      <c r="H230" s="10">
        <f>IF(F230&lt;&gt;"", F230, H231)</f>
      </c>
      <c r="I230" s="10">
        <f>IF(G230=ADDRESS(ROW(INDIRECT(H230)),COLUMN(INDIRECT(H230)),4),ADDRESS(ROW(I230)+L230,COLUMN(I230),4),ADDRESS(ROW(INDIRECT(I231))-1,COLUMN(I230),4))</f>
      </c>
      <c r="J230" s="48">
        <f>IF(F230&lt;&gt;"",IF(H230=H229,2,3),1)</f>
      </c>
      <c r="K230" s="10">
        <f>SUBSTITUTE(C230,"x,y,z","XYZ")</f>
      </c>
      <c r="L230" s="48">
        <f>IF(LEN(K230) - LEN(SUBSTITUTE(K230, ",", ""))&gt;0,LEN(K230) - LEN(SUBSTITUTE(K230, ",", "")),0)</f>
      </c>
    </row>
    <row x14ac:dyDescent="0.25" r="231" customHeight="1" ht="18.75">
      <c r="A231" s="31" t="s">
        <v>395</v>
      </c>
      <c r="B231" s="31" t="s">
        <v>396</v>
      </c>
      <c r="C231" s="45"/>
      <c r="D231" s="45"/>
      <c r="E231" s="10">
        <f>SUBSTITUTE(TRIM(MID(SUBSTITUTE(SUBSTITUTE(INDIRECT(H231),"x,y,z","XYZ"),",",REPT(" ", LEN(INDIRECT(H231)))),(ROW(INDIRECT(I231))-ROW(INDIRECT(H231))+1)*LEN(INDIRECT(H231))-LEN(INDIRECT(H231))+1,LEN(INDIRECT(H231)))),"XYZ","x,y,z")</f>
      </c>
      <c r="F231" s="10">
        <f>IF(ISTEXT(C231), ADDRESS(ROW(C231), COLUMN(C231)+1, 1), "")</f>
      </c>
      <c r="G231" s="10">
        <f>IF(ISTEXT(C231), ADDRESS(ROW(C231), COLUMN(C231)+1,4 ), "")</f>
      </c>
      <c r="H231" s="10">
        <f>IF(F231&lt;&gt;"", F231, H232)</f>
      </c>
      <c r="I231" s="10">
        <f>IF(G231=ADDRESS(ROW(INDIRECT(H231)),COLUMN(INDIRECT(H231)),4),ADDRESS(ROW(I231)+L231,COLUMN(I231),4),ADDRESS(ROW(INDIRECT(I232))-1,COLUMN(I231),4))</f>
      </c>
      <c r="J231" s="48">
        <f>IF(F231&lt;&gt;"",IF(H231=H230,2,3),1)</f>
      </c>
      <c r="K231" s="10">
        <f>SUBSTITUTE(C231,"x,y,z","XYZ")</f>
      </c>
      <c r="L231" s="48">
        <f>IF(LEN(K231) - LEN(SUBSTITUTE(K231, ",", ""))&gt;0,LEN(K231) - LEN(SUBSTITUTE(K231, ",", "")),0)</f>
      </c>
    </row>
    <row x14ac:dyDescent="0.25" r="232" customHeight="1" ht="18.75">
      <c r="A232" s="33"/>
      <c r="B232" s="33"/>
      <c r="C232" s="45"/>
      <c r="D232" s="45"/>
      <c r="E232" s="10">
        <f>SUBSTITUTE(TRIM(MID(SUBSTITUTE(SUBSTITUTE(INDIRECT(H232),"x,y,z","XYZ"),",",REPT(" ", LEN(INDIRECT(H232)))),(ROW(INDIRECT(I232))-ROW(INDIRECT(H232))+1)*LEN(INDIRECT(H232))-LEN(INDIRECT(H232))+1,LEN(INDIRECT(H232)))),"XYZ","x,y,z")</f>
      </c>
      <c r="F232" s="10">
        <f>IF(ISTEXT(C232), ADDRESS(ROW(C232), COLUMN(C232)+1, 1), "")</f>
      </c>
      <c r="G232" s="10">
        <f>IF(ISTEXT(C232), ADDRESS(ROW(C232), COLUMN(C232)+1,4 ), "")</f>
      </c>
      <c r="H232" s="10">
        <f>IF(F232&lt;&gt;"", F232, H233)</f>
      </c>
      <c r="I232" s="10">
        <f>IF(G232=ADDRESS(ROW(INDIRECT(H232)),COLUMN(INDIRECT(H232)),4),ADDRESS(ROW(I232)+L232,COLUMN(I232),4),ADDRESS(ROW(INDIRECT(I233))-1,COLUMN(I232),4))</f>
      </c>
      <c r="J232" s="48">
        <f>IF(F232&lt;&gt;"",IF(H232=H231,2,3),1)</f>
      </c>
      <c r="K232" s="10">
        <f>SUBSTITUTE(C232,"x,y,z","XYZ")</f>
      </c>
      <c r="L232" s="48">
        <f>IF(LEN(K232) - LEN(SUBSTITUTE(K232, ",", ""))&gt;0,LEN(K232) - LEN(SUBSTITUTE(K232, ",", "")),0)</f>
      </c>
    </row>
    <row x14ac:dyDescent="0.25" r="233" customHeight="1" ht="18.75">
      <c r="A233" s="36"/>
      <c r="B233" s="36"/>
      <c r="C233" s="45" t="s">
        <v>393</v>
      </c>
      <c r="D233" s="45" t="s">
        <v>394</v>
      </c>
      <c r="E233" s="10">
        <f>SUBSTITUTE(TRIM(MID(SUBSTITUTE(SUBSTITUTE(INDIRECT(H233),"x,y,z","XYZ"),",",REPT(" ", LEN(INDIRECT(H233)))),(ROW(INDIRECT(I233))-ROW(INDIRECT(H233))+1)*LEN(INDIRECT(H233))-LEN(INDIRECT(H233))+1,LEN(INDIRECT(H233)))),"XYZ","x,y,z")</f>
      </c>
      <c r="F233" s="10">
        <f>IF(ISTEXT(C233), ADDRESS(ROW(C233), COLUMN(C233)+1, 1), "")</f>
      </c>
      <c r="G233" s="10">
        <f>IF(ISTEXT(C233), ADDRESS(ROW(C233), COLUMN(C233)+1,4 ), "")</f>
      </c>
      <c r="H233" s="10">
        <f>IF(F233&lt;&gt;"", F233, H234)</f>
      </c>
      <c r="I233" s="10">
        <f>IF(G233=ADDRESS(ROW(INDIRECT(H233)),COLUMN(INDIRECT(H233)),4),ADDRESS(ROW(I233)+L233,COLUMN(I233),4),ADDRESS(ROW(INDIRECT(I234))-1,COLUMN(I233),4))</f>
      </c>
      <c r="J233" s="48">
        <f>IF(F233&lt;&gt;"",IF(H233=H232,2,3),1)</f>
      </c>
      <c r="K233" s="10">
        <f>SUBSTITUTE(C233,"x,y,z","XYZ")</f>
      </c>
      <c r="L233" s="48">
        <f>IF(LEN(K233) - LEN(SUBSTITUTE(K233, ",", ""))&gt;0,LEN(K233) - LEN(SUBSTITUTE(K233, ",", "")),0)</f>
      </c>
    </row>
    <row x14ac:dyDescent="0.25" r="234" customHeight="1" ht="18.75">
      <c r="A234" s="62" t="s">
        <v>397</v>
      </c>
      <c r="B234" s="62" t="s">
        <v>398</v>
      </c>
      <c r="C234" s="55"/>
      <c r="D234" s="55"/>
      <c r="E234" s="10">
        <f>SUBSTITUTE(TRIM(MID(SUBSTITUTE(SUBSTITUTE(INDIRECT(H234),"x,y,z","XYZ"),",",REPT(" ", LEN(INDIRECT(H234)))),(ROW(INDIRECT(I234))-ROW(INDIRECT(H234))+1)*LEN(INDIRECT(H234))-LEN(INDIRECT(H234))+1,LEN(INDIRECT(H234)))),"XYZ","x,y,z")</f>
      </c>
      <c r="F234" s="10">
        <f>IF(ISTEXT(C234), ADDRESS(ROW(C234), COLUMN(C234)+1, 1), "")</f>
      </c>
      <c r="G234" s="10">
        <f>IF(ISTEXT(C234), ADDRESS(ROW(C234), COLUMN(C234)+1,4 ), "")</f>
      </c>
      <c r="H234" s="10">
        <f>IF(F234&lt;&gt;"", F234, H235)</f>
      </c>
      <c r="I234" s="10">
        <f>IF(G234=ADDRESS(ROW(INDIRECT(H234)),COLUMN(INDIRECT(H234)),4),ADDRESS(ROW(I234)+L234,COLUMN(I234),4),ADDRESS(ROW(INDIRECT(I235))-1,COLUMN(I234),4))</f>
      </c>
      <c r="J234" s="48">
        <f>IF(F234&lt;&gt;"",IF(H234=H233,2,3),1)</f>
      </c>
      <c r="K234" s="10">
        <f>SUBSTITUTE(C234,"x,y,z","XYZ")</f>
      </c>
      <c r="L234" s="48">
        <f>IF(LEN(K234) - LEN(SUBSTITUTE(K234, ",", ""))&gt;0,LEN(K234) - LEN(SUBSTITUTE(K234, ",", "")),0)</f>
      </c>
    </row>
    <row x14ac:dyDescent="0.25" r="235" customHeight="1" ht="18.75">
      <c r="A235" s="64"/>
      <c r="B235" s="64"/>
      <c r="C235" s="64"/>
      <c r="D235" s="64"/>
      <c r="E235" s="10">
        <f>SUBSTITUTE(TRIM(MID(SUBSTITUTE(SUBSTITUTE(INDIRECT(H235),"x,y,z","XYZ"),",",REPT(" ", LEN(INDIRECT(H235)))),(ROW(INDIRECT(I235))-ROW(INDIRECT(H235))+1)*LEN(INDIRECT(H235))-LEN(INDIRECT(H235))+1,LEN(INDIRECT(H235)))),"XYZ","x,y,z")</f>
      </c>
      <c r="F235" s="10">
        <f>IF(ISTEXT(C235), ADDRESS(ROW(C235), COLUMN(C235)+1, 1), "")</f>
      </c>
      <c r="G235" s="10">
        <f>IF(ISTEXT(C235), ADDRESS(ROW(C235), COLUMN(C235)+1,4 ), "")</f>
      </c>
      <c r="H235" s="10">
        <f>IF(F235&lt;&gt;"", F235, H236)</f>
      </c>
      <c r="I235" s="10">
        <f>IF(G235=ADDRESS(ROW(INDIRECT(H235)),COLUMN(INDIRECT(H235)),4),ADDRESS(ROW(I235)+L235,COLUMN(I235),4),ADDRESS(ROW(INDIRECT(I236))-1,COLUMN(I235),4))</f>
      </c>
      <c r="J235" s="48">
        <f>IF(F235&lt;&gt;"",IF(H235=H234,2,3),1)</f>
      </c>
      <c r="K235" s="10">
        <f>SUBSTITUTE(C235,"x,y,z","XYZ")</f>
      </c>
      <c r="L235" s="48">
        <f>IF(LEN(K235) - LEN(SUBSTITUTE(K235, ",", ""))&gt;0,LEN(K235) - LEN(SUBSTITUTE(K235, ",", "")),0)</f>
      </c>
    </row>
    <row x14ac:dyDescent="0.25" r="236" customHeight="1" ht="18.75">
      <c r="A236" s="64"/>
      <c r="B236" s="64"/>
      <c r="C236" s="64"/>
      <c r="D236" s="64"/>
      <c r="E236" s="10">
        <f>SUBSTITUTE(TRIM(MID(SUBSTITUTE(SUBSTITUTE(INDIRECT(H236),"x,y,z","XYZ"),",",REPT(" ", LEN(INDIRECT(H236)))),(ROW(INDIRECT(I236))-ROW(INDIRECT(H236))+1)*LEN(INDIRECT(H236))-LEN(INDIRECT(H236))+1,LEN(INDIRECT(H236)))),"XYZ","x,y,z")</f>
      </c>
      <c r="F236" s="10">
        <f>IF(ISTEXT(C236), ADDRESS(ROW(C236), COLUMN(C236)+1, 1), "")</f>
      </c>
      <c r="G236" s="10">
        <f>IF(ISTEXT(C236), ADDRESS(ROW(C236), COLUMN(C236)+1,4 ), "")</f>
      </c>
      <c r="H236" s="10">
        <f>IF(F236&lt;&gt;"", F236, H237)</f>
      </c>
      <c r="I236" s="10">
        <f>IF(G236=ADDRESS(ROW(INDIRECT(H236)),COLUMN(INDIRECT(H236)),4),ADDRESS(ROW(I236)+L236,COLUMN(I236),4),ADDRESS(ROW(INDIRECT(I237))-1,COLUMN(I236),4))</f>
      </c>
      <c r="J236" s="48">
        <f>IF(F236&lt;&gt;"",IF(H236=H235,2,3),1)</f>
      </c>
      <c r="K236" s="10">
        <f>SUBSTITUTE(C236,"x,y,z","XYZ")</f>
      </c>
      <c r="L236" s="48">
        <f>IF(LEN(K236) - LEN(SUBSTITUTE(K236, ",", ""))&gt;0,LEN(K236) - LEN(SUBSTITUTE(K236, ",", "")),0)</f>
      </c>
    </row>
    <row x14ac:dyDescent="0.25" r="237" customHeight="1" ht="18.75">
      <c r="A237" s="59"/>
      <c r="B237" s="59"/>
      <c r="C237" s="59" t="s">
        <v>399</v>
      </c>
      <c r="D237" s="59" t="s">
        <v>400</v>
      </c>
      <c r="E237" s="10">
        <f>SUBSTITUTE(TRIM(MID(SUBSTITUTE(SUBSTITUTE(INDIRECT(H237),"x,y,z","XYZ"),",",REPT(" ", LEN(INDIRECT(H237)))),(ROW(INDIRECT(I237))-ROW(INDIRECT(H237))+1)*LEN(INDIRECT(H237))-LEN(INDIRECT(H237))+1,LEN(INDIRECT(H237)))),"XYZ","x,y,z")</f>
      </c>
      <c r="F237" s="10">
        <f>IF(ISTEXT(C237), ADDRESS(ROW(C237), COLUMN(C237)+1, 1), "")</f>
      </c>
      <c r="G237" s="10">
        <f>IF(ISTEXT(C237), ADDRESS(ROW(C237), COLUMN(C237)+1,4 ), "")</f>
      </c>
      <c r="H237" s="10">
        <f>IF(F237&lt;&gt;"", F237, H238)</f>
      </c>
      <c r="I237" s="10">
        <f>IF(G237=ADDRESS(ROW(INDIRECT(H237)),COLUMN(INDIRECT(H237)),4),ADDRESS(ROW(I237)+L237,COLUMN(I237),4),ADDRESS(ROW(INDIRECT(I238))-1,COLUMN(I237),4))</f>
      </c>
      <c r="J237" s="48">
        <f>IF(F237&lt;&gt;"",IF(H237=H236,2,3),1)</f>
      </c>
      <c r="K237" s="10">
        <f>SUBSTITUTE(C237,"x,y,z","XYZ")</f>
      </c>
      <c r="L237" s="48">
        <f>IF(LEN(K237) - LEN(SUBSTITUTE(K237, ",", ""))&gt;0,LEN(K237) - LEN(SUBSTITUTE(K237, ",", "")),0)</f>
      </c>
    </row>
    <row x14ac:dyDescent="0.25" r="238" customHeight="1" ht="18.75">
      <c r="A238" s="31" t="s">
        <v>401</v>
      </c>
      <c r="B238" s="31" t="s">
        <v>402</v>
      </c>
      <c r="C238" s="59"/>
      <c r="D238" s="59"/>
      <c r="E238" s="10">
        <f>SUBSTITUTE(TRIM(MID(SUBSTITUTE(SUBSTITUTE(INDIRECT(H238),"x,y,z","XYZ"),",",REPT(" ", LEN(INDIRECT(H238)))),(ROW(INDIRECT(I238))-ROW(INDIRECT(H238))+1)*LEN(INDIRECT(H238))-LEN(INDIRECT(H238))+1,LEN(INDIRECT(H238)))),"XYZ","x,y,z")</f>
      </c>
      <c r="F238" s="10">
        <f>IF(ISTEXT(C238), ADDRESS(ROW(C238), COLUMN(C238)+1, 1), "")</f>
      </c>
      <c r="G238" s="10">
        <f>IF(ISTEXT(C238), ADDRESS(ROW(C238), COLUMN(C238)+1,4 ), "")</f>
      </c>
      <c r="H238" s="10">
        <f>IF(F238&lt;&gt;"", F238, H239)</f>
      </c>
      <c r="I238" s="10">
        <f>IF(G238=ADDRESS(ROW(INDIRECT(H238)),COLUMN(INDIRECT(H238)),4),ADDRESS(ROW(I238)+L238,COLUMN(I238),4),ADDRESS(ROW(INDIRECT(I239))-1,COLUMN(I238),4))</f>
      </c>
      <c r="J238" s="48">
        <f>IF(F238&lt;&gt;"",IF(H238=H237,2,3),1)</f>
      </c>
      <c r="K238" s="10">
        <f>SUBSTITUTE(C238,"x,y,z","XYZ")</f>
      </c>
      <c r="L238" s="48">
        <f>IF(LEN(K238) - LEN(SUBSTITUTE(K238, ",", ""))&gt;0,LEN(K238) - LEN(SUBSTITUTE(K238, ",", "")),0)</f>
      </c>
    </row>
    <row x14ac:dyDescent="0.25" r="239" customHeight="1" ht="18.75">
      <c r="A239" s="33"/>
      <c r="B239" s="33"/>
      <c r="C239" s="59"/>
      <c r="D239" s="59"/>
      <c r="E239" s="10">
        <f>SUBSTITUTE(TRIM(MID(SUBSTITUTE(SUBSTITUTE(INDIRECT(H239),"x,y,z","XYZ"),",",REPT(" ", LEN(INDIRECT(H239)))),(ROW(INDIRECT(I239))-ROW(INDIRECT(H239))+1)*LEN(INDIRECT(H239))-LEN(INDIRECT(H239))+1,LEN(INDIRECT(H239)))),"XYZ","x,y,z")</f>
      </c>
      <c r="F239" s="10">
        <f>IF(ISTEXT(C239), ADDRESS(ROW(C239), COLUMN(C239)+1, 1), "")</f>
      </c>
      <c r="G239" s="10">
        <f>IF(ISTEXT(C239), ADDRESS(ROW(C239), COLUMN(C239)+1,4 ), "")</f>
      </c>
      <c r="H239" s="10">
        <f>IF(F239&lt;&gt;"", F239, H240)</f>
      </c>
      <c r="I239" s="10">
        <f>IF(G239=ADDRESS(ROW(INDIRECT(H239)),COLUMN(INDIRECT(H239)),4),ADDRESS(ROW(I239)+L239,COLUMN(I239),4),ADDRESS(ROW(INDIRECT(I240))-1,COLUMN(I239),4))</f>
      </c>
      <c r="J239" s="48">
        <f>IF(F239&lt;&gt;"",IF(H239=H238,2,3),1)</f>
      </c>
      <c r="K239" s="10">
        <f>SUBSTITUTE(C239,"x,y,z","XYZ")</f>
      </c>
      <c r="L239" s="48">
        <f>IF(LEN(K239) - LEN(SUBSTITUTE(K239, ",", ""))&gt;0,LEN(K239) - LEN(SUBSTITUTE(K239, ",", "")),0)</f>
      </c>
    </row>
    <row x14ac:dyDescent="0.25" r="240" customHeight="1" ht="18.75">
      <c r="A240" s="36"/>
      <c r="B240" s="36"/>
      <c r="C240" s="45" t="s">
        <v>210</v>
      </c>
      <c r="D240" s="45" t="s">
        <v>320</v>
      </c>
      <c r="E240" s="10">
        <f>SUBSTITUTE(TRIM(MID(SUBSTITUTE(SUBSTITUTE(INDIRECT(H240),"x,y,z","XYZ"),",",REPT(" ", LEN(INDIRECT(H240)))),(ROW(INDIRECT(I240))-ROW(INDIRECT(H240))+1)*LEN(INDIRECT(H240))-LEN(INDIRECT(H240))+1,LEN(INDIRECT(H240)))),"XYZ","x,y,z")</f>
      </c>
      <c r="F240" s="10">
        <f>IF(ISTEXT(C240), ADDRESS(ROW(C240), COLUMN(C240)+1, 1), "")</f>
      </c>
      <c r="G240" s="10">
        <f>IF(ISTEXT(C240), ADDRESS(ROW(C240), COLUMN(C240)+1,4 ), "")</f>
      </c>
      <c r="H240" s="10">
        <f>IF(F240&lt;&gt;"", F240, H241)</f>
      </c>
      <c r="I240" s="10">
        <f>IF(G240=ADDRESS(ROW(INDIRECT(H240)),COLUMN(INDIRECT(H240)),4),ADDRESS(ROW(I240)+L240,COLUMN(I240),4),ADDRESS(ROW(INDIRECT(I241))-1,COLUMN(I240),4))</f>
      </c>
      <c r="J240" s="48">
        <f>IF(F240&lt;&gt;"",IF(H240=H239,2,3),1)</f>
      </c>
      <c r="K240" s="10">
        <f>SUBSTITUTE(C240,"x,y,z","XYZ")</f>
      </c>
      <c r="L240" s="48">
        <f>IF(LEN(K240) - LEN(SUBSTITUTE(K240, ",", ""))&gt;0,LEN(K240) - LEN(SUBSTITUTE(K240, ",", "")),0)</f>
      </c>
    </row>
    <row x14ac:dyDescent="0.25" r="241" customHeight="1" ht="18.75">
      <c r="A241" s="31" t="s">
        <v>403</v>
      </c>
      <c r="B241" s="31" t="s">
        <v>404</v>
      </c>
      <c r="C241" s="45"/>
      <c r="D241" s="45"/>
      <c r="E241" s="10">
        <f>SUBSTITUTE(TRIM(MID(SUBSTITUTE(SUBSTITUTE(INDIRECT(H241),"x,y,z","XYZ"),",",REPT(" ", LEN(INDIRECT(H241)))),(ROW(INDIRECT(I241))-ROW(INDIRECT(H241))+1)*LEN(INDIRECT(H241))-LEN(INDIRECT(H241))+1,LEN(INDIRECT(H241)))),"XYZ","x,y,z")</f>
      </c>
      <c r="F241" s="10">
        <f>IF(ISTEXT(C241), ADDRESS(ROW(C241), COLUMN(C241)+1, 1), "")</f>
      </c>
      <c r="G241" s="10">
        <f>IF(ISTEXT(C241), ADDRESS(ROW(C241), COLUMN(C241)+1,4 ), "")</f>
      </c>
      <c r="H241" s="10">
        <f>IF(F241&lt;&gt;"", F241, H242)</f>
      </c>
      <c r="I241" s="10">
        <f>IF(G241=ADDRESS(ROW(INDIRECT(H241)),COLUMN(INDIRECT(H241)),4),ADDRESS(ROW(I241)+L241,COLUMN(I241),4),ADDRESS(ROW(INDIRECT(I242))-1,COLUMN(I241),4))</f>
      </c>
      <c r="J241" s="48">
        <f>IF(F241&lt;&gt;"",IF(H241=H240,2,3),1)</f>
      </c>
      <c r="K241" s="10">
        <f>SUBSTITUTE(C241,"x,y,z","XYZ")</f>
      </c>
      <c r="L241" s="48">
        <f>IF(LEN(K241) - LEN(SUBSTITUTE(K241, ",", ""))&gt;0,LEN(K241) - LEN(SUBSTITUTE(K241, ",", "")),0)</f>
      </c>
    </row>
    <row x14ac:dyDescent="0.25" r="242" customHeight="1" ht="18.75">
      <c r="A242" s="33"/>
      <c r="B242" s="33"/>
      <c r="C242" s="45"/>
      <c r="D242" s="45"/>
      <c r="E242" s="10">
        <f>SUBSTITUTE(TRIM(MID(SUBSTITUTE(SUBSTITUTE(INDIRECT(H242),"x,y,z","XYZ"),",",REPT(" ", LEN(INDIRECT(H242)))),(ROW(INDIRECT(I242))-ROW(INDIRECT(H242))+1)*LEN(INDIRECT(H242))-LEN(INDIRECT(H242))+1,LEN(INDIRECT(H242)))),"XYZ","x,y,z")</f>
      </c>
      <c r="F242" s="10">
        <f>IF(ISTEXT(C242), ADDRESS(ROW(C242), COLUMN(C242)+1, 1), "")</f>
      </c>
      <c r="G242" s="10">
        <f>IF(ISTEXT(C242), ADDRESS(ROW(C242), COLUMN(C242)+1,4 ), "")</f>
      </c>
      <c r="H242" s="10">
        <f>IF(F242&lt;&gt;"", F242, H243)</f>
      </c>
      <c r="I242" s="10">
        <f>IF(G242=ADDRESS(ROW(INDIRECT(H242)),COLUMN(INDIRECT(H242)),4),ADDRESS(ROW(I242)+L242,COLUMN(I242),4),ADDRESS(ROW(INDIRECT(I243))-1,COLUMN(I242),4))</f>
      </c>
      <c r="J242" s="48">
        <f>IF(F242&lt;&gt;"",IF(H242=H241,2,3),1)</f>
      </c>
      <c r="K242" s="10">
        <f>SUBSTITUTE(C242,"x,y,z","XYZ")</f>
      </c>
      <c r="L242" s="48">
        <f>IF(LEN(K242) - LEN(SUBSTITUTE(K242, ",", ""))&gt;0,LEN(K242) - LEN(SUBSTITUTE(K242, ",", "")),0)</f>
      </c>
    </row>
    <row x14ac:dyDescent="0.25" r="243" customHeight="1" ht="18.75">
      <c r="A243" s="33"/>
      <c r="B243" s="33"/>
      <c r="C243" s="45"/>
      <c r="D243" s="45"/>
      <c r="E243" s="10">
        <f>SUBSTITUTE(TRIM(MID(SUBSTITUTE(SUBSTITUTE(INDIRECT(H243),"x,y,z","XYZ"),",",REPT(" ", LEN(INDIRECT(H243)))),(ROW(INDIRECT(I243))-ROW(INDIRECT(H243))+1)*LEN(INDIRECT(H243))-LEN(INDIRECT(H243))+1,LEN(INDIRECT(H243)))),"XYZ","x,y,z")</f>
      </c>
      <c r="F243" s="10">
        <f>IF(ISTEXT(C243), ADDRESS(ROW(C243), COLUMN(C243)+1, 1), "")</f>
      </c>
      <c r="G243" s="10">
        <f>IF(ISTEXT(C243), ADDRESS(ROW(C243), COLUMN(C243)+1,4 ), "")</f>
      </c>
      <c r="H243" s="10">
        <f>IF(F243&lt;&gt;"", F243, H244)</f>
      </c>
      <c r="I243" s="10">
        <f>IF(G243=ADDRESS(ROW(INDIRECT(H243)),COLUMN(INDIRECT(H243)),4),ADDRESS(ROW(I243)+L243,COLUMN(I243),4),ADDRESS(ROW(INDIRECT(I244))-1,COLUMN(I243),4))</f>
      </c>
      <c r="J243" s="48">
        <f>IF(F243&lt;&gt;"",IF(H243=H242,2,3),1)</f>
      </c>
      <c r="K243" s="10">
        <f>SUBSTITUTE(C243,"x,y,z","XYZ")</f>
      </c>
      <c r="L243" s="48">
        <f>IF(LEN(K243) - LEN(SUBSTITUTE(K243, ",", ""))&gt;0,LEN(K243) - LEN(SUBSTITUTE(K243, ",", "")),0)</f>
      </c>
    </row>
    <row x14ac:dyDescent="0.25" r="244" customHeight="1" ht="18.75">
      <c r="A244" s="36"/>
      <c r="B244" s="36"/>
      <c r="C244" s="45" t="s">
        <v>405</v>
      </c>
      <c r="D244" s="45" t="s">
        <v>406</v>
      </c>
      <c r="E244" s="10">
        <f>SUBSTITUTE(TRIM(MID(SUBSTITUTE(SUBSTITUTE(INDIRECT(H244),"x,y,z","XYZ"),",",REPT(" ", LEN(INDIRECT(H244)))),(ROW(INDIRECT(I244))-ROW(INDIRECT(H244))+1)*LEN(INDIRECT(H244))-LEN(INDIRECT(H244))+1,LEN(INDIRECT(H244)))),"XYZ","x,y,z")</f>
      </c>
      <c r="F244" s="10">
        <f>IF(ISTEXT(C244), ADDRESS(ROW(C244), COLUMN(C244)+1, 1), "")</f>
      </c>
      <c r="G244" s="10">
        <f>IF(ISTEXT(C244), ADDRESS(ROW(C244), COLUMN(C244)+1,4 ), "")</f>
      </c>
      <c r="H244" s="10">
        <f>IF(F244&lt;&gt;"", F244, H245)</f>
      </c>
      <c r="I244" s="10">
        <f>IF(G244=ADDRESS(ROW(INDIRECT(H244)),COLUMN(INDIRECT(H244)),4),ADDRESS(ROW(I244)+L244,COLUMN(I244),4),ADDRESS(ROW(INDIRECT(I245))-1,COLUMN(I244),4))</f>
      </c>
      <c r="J244" s="48">
        <f>IF(F244&lt;&gt;"",IF(H244=H243,2,3),1)</f>
      </c>
      <c r="K244" s="10">
        <f>SUBSTITUTE(C244,"x,y,z","XYZ")</f>
      </c>
      <c r="L244" s="48">
        <f>IF(LEN(K244) - LEN(SUBSTITUTE(K244, ",", ""))&gt;0,LEN(K244) - LEN(SUBSTITUTE(K244, ",", "")),0)</f>
      </c>
    </row>
    <row x14ac:dyDescent="0.25" r="245" customHeight="1" ht="18.75">
      <c r="A245" s="62" t="s">
        <v>407</v>
      </c>
      <c r="B245" s="62" t="s">
        <v>408</v>
      </c>
      <c r="C245" s="55"/>
      <c r="D245" s="55"/>
      <c r="E245" s="10">
        <f>SUBSTITUTE(TRIM(MID(SUBSTITUTE(SUBSTITUTE(INDIRECT(H245),"x,y,z","XYZ"),",",REPT(" ", LEN(INDIRECT(H245)))),(ROW(INDIRECT(I245))-ROW(INDIRECT(H245))+1)*LEN(INDIRECT(H245))-LEN(INDIRECT(H245))+1,LEN(INDIRECT(H245)))),"XYZ","x,y,z")</f>
      </c>
      <c r="F245" s="10">
        <f>IF(ISTEXT(C245), ADDRESS(ROW(C245), COLUMN(C245)+1, 1), "")</f>
      </c>
      <c r="G245" s="10">
        <f>IF(ISTEXT(C245), ADDRESS(ROW(C245), COLUMN(C245)+1,4 ), "")</f>
      </c>
      <c r="H245" s="10">
        <f>IF(F245&lt;&gt;"", F245, H246)</f>
      </c>
      <c r="I245" s="10">
        <f>IF(G245=ADDRESS(ROW(INDIRECT(H245)),COLUMN(INDIRECT(H245)),4),ADDRESS(ROW(I245)+L245,COLUMN(I245),4),ADDRESS(ROW(INDIRECT(I246))-1,COLUMN(I245),4))</f>
      </c>
      <c r="J245" s="48">
        <f>IF(F245&lt;&gt;"",IF(H245=H244,2,3),1)</f>
      </c>
      <c r="K245" s="10">
        <f>SUBSTITUTE(C245,"x,y,z","XYZ")</f>
      </c>
      <c r="L245" s="48">
        <f>IF(LEN(K245) - LEN(SUBSTITUTE(K245, ",", ""))&gt;0,LEN(K245) - LEN(SUBSTITUTE(K245, ",", "")),0)</f>
      </c>
    </row>
    <row x14ac:dyDescent="0.25" r="246" customHeight="1" ht="18.75">
      <c r="A246" s="64"/>
      <c r="B246" s="64"/>
      <c r="C246" s="64"/>
      <c r="D246" s="64"/>
      <c r="E246" s="10">
        <f>SUBSTITUTE(TRIM(MID(SUBSTITUTE(SUBSTITUTE(INDIRECT(H246),"x,y,z","XYZ"),",",REPT(" ", LEN(INDIRECT(H246)))),(ROW(INDIRECT(I246))-ROW(INDIRECT(H246))+1)*LEN(INDIRECT(H246))-LEN(INDIRECT(H246))+1,LEN(INDIRECT(H246)))),"XYZ","x,y,z")</f>
      </c>
      <c r="F246" s="10">
        <f>IF(ISTEXT(C246), ADDRESS(ROW(C246), COLUMN(C246)+1, 1), "")</f>
      </c>
      <c r="G246" s="10">
        <f>IF(ISTEXT(C246), ADDRESS(ROW(C246), COLUMN(C246)+1,4 ), "")</f>
      </c>
      <c r="H246" s="10">
        <f>IF(F246&lt;&gt;"", F246, H247)</f>
      </c>
      <c r="I246" s="10">
        <f>IF(G246=ADDRESS(ROW(INDIRECT(H246)),COLUMN(INDIRECT(H246)),4),ADDRESS(ROW(I246)+L246,COLUMN(I246),4),ADDRESS(ROW(INDIRECT(I247))-1,COLUMN(I246),4))</f>
      </c>
      <c r="J246" s="48">
        <f>IF(F246&lt;&gt;"",IF(H246=H245,2,3),1)</f>
      </c>
      <c r="K246" s="10">
        <f>SUBSTITUTE(C246,"x,y,z","XYZ")</f>
      </c>
      <c r="L246" s="48">
        <f>IF(LEN(K246) - LEN(SUBSTITUTE(K246, ",", ""))&gt;0,LEN(K246) - LEN(SUBSTITUTE(K246, ",", "")),0)</f>
      </c>
    </row>
    <row x14ac:dyDescent="0.25" r="247" customHeight="1" ht="18.75">
      <c r="A247" s="64"/>
      <c r="B247" s="64"/>
      <c r="C247" s="64"/>
      <c r="D247" s="64"/>
      <c r="E247" s="10">
        <f>SUBSTITUTE(TRIM(MID(SUBSTITUTE(SUBSTITUTE(INDIRECT(H247),"x,y,z","XYZ"),",",REPT(" ", LEN(INDIRECT(H247)))),(ROW(INDIRECT(I247))-ROW(INDIRECT(H247))+1)*LEN(INDIRECT(H247))-LEN(INDIRECT(H247))+1,LEN(INDIRECT(H247)))),"XYZ","x,y,z")</f>
      </c>
      <c r="F247" s="10">
        <f>IF(ISTEXT(C247), ADDRESS(ROW(C247), COLUMN(C247)+1, 1), "")</f>
      </c>
      <c r="G247" s="10">
        <f>IF(ISTEXT(C247), ADDRESS(ROW(C247), COLUMN(C247)+1,4 ), "")</f>
      </c>
      <c r="H247" s="10">
        <f>IF(F247&lt;&gt;"", F247, H248)</f>
      </c>
      <c r="I247" s="10">
        <f>IF(G247=ADDRESS(ROW(INDIRECT(H247)),COLUMN(INDIRECT(H247)),4),ADDRESS(ROW(I247)+L247,COLUMN(I247),4),ADDRESS(ROW(INDIRECT(I248))-1,COLUMN(I247),4))</f>
      </c>
      <c r="J247" s="48">
        <f>IF(F247&lt;&gt;"",IF(H247=H246,2,3),1)</f>
      </c>
      <c r="K247" s="10">
        <f>SUBSTITUTE(C247,"x,y,z","XYZ")</f>
      </c>
      <c r="L247" s="48">
        <f>IF(LEN(K247) - LEN(SUBSTITUTE(K247, ",", ""))&gt;0,LEN(K247) - LEN(SUBSTITUTE(K247, ",", "")),0)</f>
      </c>
    </row>
    <row x14ac:dyDescent="0.25" r="248" customHeight="1" ht="18.75">
      <c r="A248" s="59"/>
      <c r="B248" s="59"/>
      <c r="C248" s="59" t="s">
        <v>409</v>
      </c>
      <c r="D248" s="59" t="s">
        <v>410</v>
      </c>
      <c r="E248" s="10">
        <f>SUBSTITUTE(TRIM(MID(SUBSTITUTE(SUBSTITUTE(INDIRECT(H248),"x,y,z","XYZ"),",",REPT(" ", LEN(INDIRECT(H248)))),(ROW(INDIRECT(I248))-ROW(INDIRECT(H248))+1)*LEN(INDIRECT(H248))-LEN(INDIRECT(H248))+1,LEN(INDIRECT(H248)))),"XYZ","x,y,z")</f>
      </c>
      <c r="F248" s="10">
        <f>IF(ISTEXT(C248), ADDRESS(ROW(C248), COLUMN(C248)+1, 1), "")</f>
      </c>
      <c r="G248" s="10">
        <f>IF(ISTEXT(C248), ADDRESS(ROW(C248), COLUMN(C248)+1,4 ), "")</f>
      </c>
      <c r="H248" s="10">
        <f>IF(F248&lt;&gt;"", F248, H249)</f>
      </c>
      <c r="I248" s="10">
        <f>IF(G248=ADDRESS(ROW(INDIRECT(H248)),COLUMN(INDIRECT(H248)),4),ADDRESS(ROW(I248)+L248,COLUMN(I248),4),ADDRESS(ROW(INDIRECT(I249))-1,COLUMN(I248),4))</f>
      </c>
      <c r="J248" s="48">
        <f>IF(F248&lt;&gt;"",IF(H248=H247,2,3),1)</f>
      </c>
      <c r="K248" s="10">
        <f>SUBSTITUTE(C248,"x,y,z","XYZ")</f>
      </c>
      <c r="L248" s="48">
        <f>IF(LEN(K248) - LEN(SUBSTITUTE(K248, ",", ""))&gt;0,LEN(K248) - LEN(SUBSTITUTE(K248, ",", "")),0)</f>
      </c>
    </row>
    <row x14ac:dyDescent="0.25" r="249" customHeight="1" ht="18.75">
      <c r="A249" s="31" t="s">
        <v>411</v>
      </c>
      <c r="B249" s="31" t="s">
        <v>412</v>
      </c>
      <c r="C249" s="59"/>
      <c r="D249" s="59"/>
      <c r="E249" s="10">
        <f>SUBSTITUTE(TRIM(MID(SUBSTITUTE(SUBSTITUTE(INDIRECT(H249),"x,y,z","XYZ"),",",REPT(" ", LEN(INDIRECT(H249)))),(ROW(INDIRECT(I249))-ROW(INDIRECT(H249))+1)*LEN(INDIRECT(H249))-LEN(INDIRECT(H249))+1,LEN(INDIRECT(H249)))),"XYZ","x,y,z")</f>
      </c>
      <c r="F249" s="10">
        <f>IF(ISTEXT(C249), ADDRESS(ROW(C249), COLUMN(C249)+1, 1), "")</f>
      </c>
      <c r="G249" s="10">
        <f>IF(ISTEXT(C249), ADDRESS(ROW(C249), COLUMN(C249)+1,4 ), "")</f>
      </c>
      <c r="H249" s="10">
        <f>IF(F249&lt;&gt;"", F249, H250)</f>
      </c>
      <c r="I249" s="10">
        <f>IF(G249=ADDRESS(ROW(INDIRECT(H249)),COLUMN(INDIRECT(H249)),4),ADDRESS(ROW(I249)+L249,COLUMN(I249),4),ADDRESS(ROW(INDIRECT(I250))-1,COLUMN(I249),4))</f>
      </c>
      <c r="J249" s="48">
        <f>IF(F249&lt;&gt;"",IF(H249=H248,2,3),1)</f>
      </c>
      <c r="K249" s="10">
        <f>SUBSTITUTE(C249,"x,y,z","XYZ")</f>
      </c>
      <c r="L249" s="48">
        <f>IF(LEN(K249) - LEN(SUBSTITUTE(K249, ",", ""))&gt;0,LEN(K249) - LEN(SUBSTITUTE(K249, ",", "")),0)</f>
      </c>
    </row>
    <row x14ac:dyDescent="0.25" r="250" customHeight="1" ht="18.75">
      <c r="A250" s="33"/>
      <c r="B250" s="33"/>
      <c r="C250" s="59"/>
      <c r="D250" s="59"/>
      <c r="E250" s="10">
        <f>SUBSTITUTE(TRIM(MID(SUBSTITUTE(SUBSTITUTE(INDIRECT(H250),"x,y,z","XYZ"),",",REPT(" ", LEN(INDIRECT(H250)))),(ROW(INDIRECT(I250))-ROW(INDIRECT(H250))+1)*LEN(INDIRECT(H250))-LEN(INDIRECT(H250))+1,LEN(INDIRECT(H250)))),"XYZ","x,y,z")</f>
      </c>
      <c r="F250" s="10">
        <f>IF(ISTEXT(C250), ADDRESS(ROW(C250), COLUMN(C250)+1, 1), "")</f>
      </c>
      <c r="G250" s="10">
        <f>IF(ISTEXT(C250), ADDRESS(ROW(C250), COLUMN(C250)+1,4 ), "")</f>
      </c>
      <c r="H250" s="10">
        <f>IF(F250&lt;&gt;"", F250, H251)</f>
      </c>
      <c r="I250" s="10">
        <f>IF(G250=ADDRESS(ROW(INDIRECT(H250)),COLUMN(INDIRECT(H250)),4),ADDRESS(ROW(I250)+L250,COLUMN(I250),4),ADDRESS(ROW(INDIRECT(I251))-1,COLUMN(I250),4))</f>
      </c>
      <c r="J250" s="48">
        <f>IF(F250&lt;&gt;"",IF(H250=H249,2,3),1)</f>
      </c>
      <c r="K250" s="10">
        <f>SUBSTITUTE(C250,"x,y,z","XYZ")</f>
      </c>
      <c r="L250" s="48">
        <f>IF(LEN(K250) - LEN(SUBSTITUTE(K250, ",", ""))&gt;0,LEN(K250) - LEN(SUBSTITUTE(K250, ",", "")),0)</f>
      </c>
    </row>
    <row x14ac:dyDescent="0.25" r="251" customHeight="1" ht="18.75">
      <c r="A251" s="36"/>
      <c r="B251" s="36"/>
      <c r="C251" s="45" t="s">
        <v>210</v>
      </c>
      <c r="D251" s="45" t="s">
        <v>320</v>
      </c>
      <c r="E251" s="10">
        <f>SUBSTITUTE(TRIM(MID(SUBSTITUTE(SUBSTITUTE(INDIRECT(H251),"x,y,z","XYZ"),",",REPT(" ", LEN(INDIRECT(H251)))),(ROW(INDIRECT(I251))-ROW(INDIRECT(H251))+1)*LEN(INDIRECT(H251))-LEN(INDIRECT(H251))+1,LEN(INDIRECT(H251)))),"XYZ","x,y,z")</f>
      </c>
      <c r="F251" s="10">
        <f>IF(ISTEXT(C251), ADDRESS(ROW(C251), COLUMN(C251)+1, 1), "")</f>
      </c>
      <c r="G251" s="10">
        <f>IF(ISTEXT(C251), ADDRESS(ROW(C251), COLUMN(C251)+1,4 ), "")</f>
      </c>
      <c r="H251" s="10">
        <f>IF(F251&lt;&gt;"", F251, H252)</f>
      </c>
      <c r="I251" s="10">
        <f>IF(G251=ADDRESS(ROW(INDIRECT(H251)),COLUMN(INDIRECT(H251)),4),ADDRESS(ROW(I251)+L251,COLUMN(I251),4),ADDRESS(ROW(INDIRECT(I252))-1,COLUMN(I251),4))</f>
      </c>
      <c r="J251" s="48">
        <f>IF(F251&lt;&gt;"",IF(H251=H250,2,3),1)</f>
      </c>
      <c r="K251" s="10">
        <f>SUBSTITUTE(C251,"x,y,z","XYZ")</f>
      </c>
      <c r="L251" s="48">
        <f>IF(LEN(K251) - LEN(SUBSTITUTE(K251, ",", ""))&gt;0,LEN(K251) - LEN(SUBSTITUTE(K251, ",", "")),0)</f>
      </c>
    </row>
    <row x14ac:dyDescent="0.25" r="252" customHeight="1" ht="18.75">
      <c r="A252" s="62" t="s">
        <v>413</v>
      </c>
      <c r="B252" s="62" t="s">
        <v>414</v>
      </c>
      <c r="C252" s="55"/>
      <c r="D252" s="55"/>
      <c r="E252" s="10">
        <f>SUBSTITUTE(TRIM(MID(SUBSTITUTE(SUBSTITUTE(INDIRECT(H252),"x,y,z","XYZ"),",",REPT(" ", LEN(INDIRECT(H252)))),(ROW(INDIRECT(I252))-ROW(INDIRECT(H252))+1)*LEN(INDIRECT(H252))-LEN(INDIRECT(H252))+1,LEN(INDIRECT(H252)))),"XYZ","x,y,z")</f>
      </c>
      <c r="F252" s="10">
        <f>IF(ISTEXT(C252), ADDRESS(ROW(C252), COLUMN(C252)+1, 1), "")</f>
      </c>
      <c r="G252" s="10">
        <f>IF(ISTEXT(C252), ADDRESS(ROW(C252), COLUMN(C252)+1,4 ), "")</f>
      </c>
      <c r="H252" s="10">
        <f>IF(F252&lt;&gt;"", F252, H253)</f>
      </c>
      <c r="I252" s="10">
        <f>IF(G252=ADDRESS(ROW(INDIRECT(H252)),COLUMN(INDIRECT(H252)),4),ADDRESS(ROW(I252)+L252,COLUMN(I252),4),ADDRESS(ROW(INDIRECT(I253))-1,COLUMN(I252),4))</f>
      </c>
      <c r="J252" s="48">
        <f>IF(F252&lt;&gt;"",IF(H252=H251,2,3),1)</f>
      </c>
      <c r="K252" s="10">
        <f>SUBSTITUTE(C252,"x,y,z","XYZ")</f>
      </c>
      <c r="L252" s="48">
        <f>IF(LEN(K252) - LEN(SUBSTITUTE(K252, ",", ""))&gt;0,LEN(K252) - LEN(SUBSTITUTE(K252, ",", "")),0)</f>
      </c>
    </row>
    <row x14ac:dyDescent="0.25" r="253" customHeight="1" ht="18.75">
      <c r="A253" s="64"/>
      <c r="B253" s="64"/>
      <c r="C253" s="64"/>
      <c r="D253" s="64"/>
      <c r="E253" s="10">
        <f>SUBSTITUTE(TRIM(MID(SUBSTITUTE(SUBSTITUTE(INDIRECT(H253),"x,y,z","XYZ"),",",REPT(" ", LEN(INDIRECT(H253)))),(ROW(INDIRECT(I253))-ROW(INDIRECT(H253))+1)*LEN(INDIRECT(H253))-LEN(INDIRECT(H253))+1,LEN(INDIRECT(H253)))),"XYZ","x,y,z")</f>
      </c>
      <c r="F253" s="10">
        <f>IF(ISTEXT(C253), ADDRESS(ROW(C253), COLUMN(C253)+1, 1), "")</f>
      </c>
      <c r="G253" s="10">
        <f>IF(ISTEXT(C253), ADDRESS(ROW(C253), COLUMN(C253)+1,4 ), "")</f>
      </c>
      <c r="H253" s="10">
        <f>IF(F253&lt;&gt;"", F253, H254)</f>
      </c>
      <c r="I253" s="10">
        <f>IF(G253=ADDRESS(ROW(INDIRECT(H253)),COLUMN(INDIRECT(H253)),4),ADDRESS(ROW(I253)+L253,COLUMN(I253),4),ADDRESS(ROW(INDIRECT(I254))-1,COLUMN(I253),4))</f>
      </c>
      <c r="J253" s="48">
        <f>IF(F253&lt;&gt;"",IF(H253=H252,2,3),1)</f>
      </c>
      <c r="K253" s="10">
        <f>SUBSTITUTE(C253,"x,y,z","XYZ")</f>
      </c>
      <c r="L253" s="48">
        <f>IF(LEN(K253) - LEN(SUBSTITUTE(K253, ",", ""))&gt;0,LEN(K253) - LEN(SUBSTITUTE(K253, ",", "")),0)</f>
      </c>
    </row>
    <row x14ac:dyDescent="0.25" r="254" customHeight="1" ht="18.75">
      <c r="A254" s="64"/>
      <c r="B254" s="64"/>
      <c r="C254" s="64"/>
      <c r="D254" s="64"/>
      <c r="E254" s="10">
        <f>SUBSTITUTE(TRIM(MID(SUBSTITUTE(SUBSTITUTE(INDIRECT(H254),"x,y,z","XYZ"),",",REPT(" ", LEN(INDIRECT(H254)))),(ROW(INDIRECT(I254))-ROW(INDIRECT(H254))+1)*LEN(INDIRECT(H254))-LEN(INDIRECT(H254))+1,LEN(INDIRECT(H254)))),"XYZ","x,y,z")</f>
      </c>
      <c r="F254" s="10">
        <f>IF(ISTEXT(C254), ADDRESS(ROW(C254), COLUMN(C254)+1, 1), "")</f>
      </c>
      <c r="G254" s="10">
        <f>IF(ISTEXT(C254), ADDRESS(ROW(C254), COLUMN(C254)+1,4 ), "")</f>
      </c>
      <c r="H254" s="10">
        <f>IF(F254&lt;&gt;"", F254, H255)</f>
      </c>
      <c r="I254" s="10">
        <f>IF(G254=ADDRESS(ROW(INDIRECT(H254)),COLUMN(INDIRECT(H254)),4),ADDRESS(ROW(I254)+L254,COLUMN(I254),4),ADDRESS(ROW(INDIRECT(I255))-1,COLUMN(I254),4))</f>
      </c>
      <c r="J254" s="48">
        <f>IF(F254&lt;&gt;"",IF(H254=H253,2,3),1)</f>
      </c>
      <c r="K254" s="10">
        <f>SUBSTITUTE(C254,"x,y,z","XYZ")</f>
      </c>
      <c r="L254" s="48">
        <f>IF(LEN(K254) - LEN(SUBSTITUTE(K254, ",", ""))&gt;0,LEN(K254) - LEN(SUBSTITUTE(K254, ",", "")),0)</f>
      </c>
    </row>
    <row x14ac:dyDescent="0.25" r="255" customHeight="1" ht="18.75">
      <c r="A255" s="59"/>
      <c r="B255" s="59"/>
      <c r="C255" s="59" t="s">
        <v>415</v>
      </c>
      <c r="D255" s="59" t="s">
        <v>416</v>
      </c>
      <c r="E255" s="10">
        <f>SUBSTITUTE(TRIM(MID(SUBSTITUTE(SUBSTITUTE(INDIRECT(H255),"x,y,z","XYZ"),",",REPT(" ", LEN(INDIRECT(H255)))),(ROW(INDIRECT(I255))-ROW(INDIRECT(H255))+1)*LEN(INDIRECT(H255))-LEN(INDIRECT(H255))+1,LEN(INDIRECT(H255)))),"XYZ","x,y,z")</f>
      </c>
      <c r="F255" s="10">
        <f>IF(ISTEXT(C255), ADDRESS(ROW(C255), COLUMN(C255)+1, 1), "")</f>
      </c>
      <c r="G255" s="10">
        <f>IF(ISTEXT(C255), ADDRESS(ROW(C255), COLUMN(C255)+1,4 ), "")</f>
      </c>
      <c r="H255" s="10">
        <f>IF(F255&lt;&gt;"", F255, H256)</f>
      </c>
      <c r="I255" s="10">
        <f>IF(G255=ADDRESS(ROW(INDIRECT(H255)),COLUMN(INDIRECT(H255)),4),ADDRESS(ROW(I255)+L255,COLUMN(I255),4),ADDRESS(ROW(INDIRECT(I256))-1,COLUMN(I255),4))</f>
      </c>
      <c r="J255" s="48">
        <f>IF(F255&lt;&gt;"",IF(H255=H254,2,3),1)</f>
      </c>
      <c r="K255" s="10">
        <f>SUBSTITUTE(C255,"x,y,z","XYZ")</f>
      </c>
      <c r="L255" s="48">
        <f>IF(LEN(K255) - LEN(SUBSTITUTE(K255, ",", ""))&gt;0,LEN(K255) - LEN(SUBSTITUTE(K255, ",", "")),0)</f>
      </c>
    </row>
    <row x14ac:dyDescent="0.25" r="256" customHeight="1" ht="18.75">
      <c r="A256" s="62" t="s">
        <v>417</v>
      </c>
      <c r="B256" s="62" t="s">
        <v>418</v>
      </c>
      <c r="C256" s="55"/>
      <c r="D256" s="55"/>
      <c r="E256" s="10">
        <f>SUBSTITUTE(TRIM(MID(SUBSTITUTE(SUBSTITUTE(INDIRECT(H256),"x,y,z","XYZ"),",",REPT(" ", LEN(INDIRECT(H256)))),(ROW(INDIRECT(I256))-ROW(INDIRECT(H256))+1)*LEN(INDIRECT(H256))-LEN(INDIRECT(H256))+1,LEN(INDIRECT(H256)))),"XYZ","x,y,z")</f>
      </c>
      <c r="F256" s="10">
        <f>IF(ISTEXT(C256), ADDRESS(ROW(C256), COLUMN(C256)+1, 1), "")</f>
      </c>
      <c r="G256" s="10">
        <f>IF(ISTEXT(C256), ADDRESS(ROW(C256), COLUMN(C256)+1,4 ), "")</f>
      </c>
      <c r="H256" s="10">
        <f>IF(F256&lt;&gt;"", F256, H257)</f>
      </c>
      <c r="I256" s="10">
        <f>IF(G256=ADDRESS(ROW(INDIRECT(H256)),COLUMN(INDIRECT(H256)),4),ADDRESS(ROW(I256)+L256,COLUMN(I256),4),ADDRESS(ROW(INDIRECT(I257))-1,COLUMN(I256),4))</f>
      </c>
      <c r="J256" s="48">
        <f>IF(F256&lt;&gt;"",IF(H256=H255,2,3),1)</f>
      </c>
      <c r="K256" s="10">
        <f>SUBSTITUTE(C256,"x,y,z","XYZ")</f>
      </c>
      <c r="L256" s="48">
        <f>IF(LEN(K256) - LEN(SUBSTITUTE(K256, ",", ""))&gt;0,LEN(K256) - LEN(SUBSTITUTE(K256, ",", "")),0)</f>
      </c>
    </row>
    <row x14ac:dyDescent="0.25" r="257" customHeight="1" ht="18.75">
      <c r="A257" s="64"/>
      <c r="B257" s="64"/>
      <c r="C257" s="64"/>
      <c r="D257" s="64"/>
      <c r="E257" s="10">
        <f>SUBSTITUTE(TRIM(MID(SUBSTITUTE(SUBSTITUTE(INDIRECT(H257),"x,y,z","XYZ"),",",REPT(" ", LEN(INDIRECT(H257)))),(ROW(INDIRECT(I257))-ROW(INDIRECT(H257))+1)*LEN(INDIRECT(H257))-LEN(INDIRECT(H257))+1,LEN(INDIRECT(H257)))),"XYZ","x,y,z")</f>
      </c>
      <c r="F257" s="10">
        <f>IF(ISTEXT(C257), ADDRESS(ROW(C257), COLUMN(C257)+1, 1), "")</f>
      </c>
      <c r="G257" s="10">
        <f>IF(ISTEXT(C257), ADDRESS(ROW(C257), COLUMN(C257)+1,4 ), "")</f>
      </c>
      <c r="H257" s="10">
        <f>IF(F257&lt;&gt;"", F257, H258)</f>
      </c>
      <c r="I257" s="10">
        <f>IF(G257=ADDRESS(ROW(INDIRECT(H257)),COLUMN(INDIRECT(H257)),4),ADDRESS(ROW(I257)+L257,COLUMN(I257),4),ADDRESS(ROW(INDIRECT(I258))-1,COLUMN(I257),4))</f>
      </c>
      <c r="J257" s="48">
        <f>IF(F257&lt;&gt;"",IF(H257=H256,2,3),1)</f>
      </c>
      <c r="K257" s="10">
        <f>SUBSTITUTE(C257,"x,y,z","XYZ")</f>
      </c>
      <c r="L257" s="48">
        <f>IF(LEN(K257) - LEN(SUBSTITUTE(K257, ",", ""))&gt;0,LEN(K257) - LEN(SUBSTITUTE(K257, ",", "")),0)</f>
      </c>
    </row>
    <row x14ac:dyDescent="0.25" r="258" customHeight="1" ht="18.75">
      <c r="A258" s="64"/>
      <c r="B258" s="64"/>
      <c r="C258" s="64"/>
      <c r="D258" s="64"/>
      <c r="E258" s="10">
        <f>SUBSTITUTE(TRIM(MID(SUBSTITUTE(SUBSTITUTE(INDIRECT(H258),"x,y,z","XYZ"),",",REPT(" ", LEN(INDIRECT(H258)))),(ROW(INDIRECT(I258))-ROW(INDIRECT(H258))+1)*LEN(INDIRECT(H258))-LEN(INDIRECT(H258))+1,LEN(INDIRECT(H258)))),"XYZ","x,y,z")</f>
      </c>
      <c r="F258" s="10">
        <f>IF(ISTEXT(C258), ADDRESS(ROW(C258), COLUMN(C258)+1, 1), "")</f>
      </c>
      <c r="G258" s="10">
        <f>IF(ISTEXT(C258), ADDRESS(ROW(C258), COLUMN(C258)+1,4 ), "")</f>
      </c>
      <c r="H258" s="10">
        <f>IF(F258&lt;&gt;"", F258, H259)</f>
      </c>
      <c r="I258" s="10">
        <f>IF(G258=ADDRESS(ROW(INDIRECT(H258)),COLUMN(INDIRECT(H258)),4),ADDRESS(ROW(I258)+L258,COLUMN(I258),4),ADDRESS(ROW(INDIRECT(I259))-1,COLUMN(I258),4))</f>
      </c>
      <c r="J258" s="48">
        <f>IF(F258&lt;&gt;"",IF(H258=H257,2,3),1)</f>
      </c>
      <c r="K258" s="10">
        <f>SUBSTITUTE(C258,"x,y,z","XYZ")</f>
      </c>
      <c r="L258" s="48">
        <f>IF(LEN(K258) - LEN(SUBSTITUTE(K258, ",", ""))&gt;0,LEN(K258) - LEN(SUBSTITUTE(K258, ",", "")),0)</f>
      </c>
    </row>
    <row x14ac:dyDescent="0.25" r="259" customHeight="1" ht="18.75">
      <c r="A259" s="59"/>
      <c r="B259" s="59"/>
      <c r="C259" s="59" t="s">
        <v>415</v>
      </c>
      <c r="D259" s="59" t="s">
        <v>416</v>
      </c>
      <c r="E259" s="10">
        <f>SUBSTITUTE(TRIM(MID(SUBSTITUTE(SUBSTITUTE(INDIRECT(H259),"x,y,z","XYZ"),",",REPT(" ", LEN(INDIRECT(H259)))),(ROW(INDIRECT(I259))-ROW(INDIRECT(H259))+1)*LEN(INDIRECT(H259))-LEN(INDIRECT(H259))+1,LEN(INDIRECT(H259)))),"XYZ","x,y,z")</f>
      </c>
      <c r="F259" s="10">
        <f>IF(ISTEXT(C259), ADDRESS(ROW(C259), COLUMN(C259)+1, 1), "")</f>
      </c>
      <c r="G259" s="10">
        <f>IF(ISTEXT(C259), ADDRESS(ROW(C259), COLUMN(C259)+1,4 ), "")</f>
      </c>
      <c r="H259" s="10">
        <f>IF(F259&lt;&gt;"", F259, H260)</f>
      </c>
      <c r="I259" s="10">
        <f>IF(G259=ADDRESS(ROW(INDIRECT(H259)),COLUMN(INDIRECT(H259)),4),ADDRESS(ROW(I259)+L259,COLUMN(I259),4),ADDRESS(ROW(INDIRECT(I260))-1,COLUMN(I259),4))</f>
      </c>
      <c r="J259" s="48">
        <f>IF(F259&lt;&gt;"",IF(H259=H258,2,3),1)</f>
      </c>
      <c r="K259" s="10">
        <f>SUBSTITUTE(C259,"x,y,z","XYZ")</f>
      </c>
      <c r="L259" s="48">
        <f>IF(LEN(K259) - LEN(SUBSTITUTE(K259, ",", ""))&gt;0,LEN(K259) - LEN(SUBSTITUTE(K259, ",", "")),0)</f>
      </c>
    </row>
    <row x14ac:dyDescent="0.25" r="260" customHeight="1" ht="18.75">
      <c r="A260" s="31" t="s">
        <v>419</v>
      </c>
      <c r="B260" s="31" t="s">
        <v>420</v>
      </c>
      <c r="C260" s="59"/>
      <c r="D260" s="59"/>
      <c r="E260" s="10">
        <f>SUBSTITUTE(TRIM(MID(SUBSTITUTE(SUBSTITUTE(INDIRECT(H260),"x,y,z","XYZ"),",",REPT(" ", LEN(INDIRECT(H260)))),(ROW(INDIRECT(I260))-ROW(INDIRECT(H260))+1)*LEN(INDIRECT(H260))-LEN(INDIRECT(H260))+1,LEN(INDIRECT(H260)))),"XYZ","x,y,z")</f>
      </c>
      <c r="F260" s="10">
        <f>IF(ISTEXT(C260), ADDRESS(ROW(C260), COLUMN(C260)+1, 1), "")</f>
      </c>
      <c r="G260" s="10">
        <f>IF(ISTEXT(C260), ADDRESS(ROW(C260), COLUMN(C260)+1,4 ), "")</f>
      </c>
      <c r="H260" s="10">
        <f>IF(F260&lt;&gt;"", F260, H261)</f>
      </c>
      <c r="I260" s="10">
        <f>IF(G260=ADDRESS(ROW(INDIRECT(H260)),COLUMN(INDIRECT(H260)),4),ADDRESS(ROW(I260)+L260,COLUMN(I260),4),ADDRESS(ROW(INDIRECT(I261))-1,COLUMN(I260),4))</f>
      </c>
      <c r="J260" s="48">
        <f>IF(F260&lt;&gt;"",IF(H260=H259,2,3),1)</f>
      </c>
      <c r="K260" s="10">
        <f>SUBSTITUTE(C260,"x,y,z","XYZ")</f>
      </c>
      <c r="L260" s="48">
        <f>IF(LEN(K260) - LEN(SUBSTITUTE(K260, ",", ""))&gt;0,LEN(K260) - LEN(SUBSTITUTE(K260, ",", "")),0)</f>
      </c>
    </row>
    <row x14ac:dyDescent="0.25" r="261" customHeight="1" ht="18.75">
      <c r="A261" s="33"/>
      <c r="B261" s="33"/>
      <c r="C261" s="59"/>
      <c r="D261" s="59"/>
      <c r="E261" s="10">
        <f>SUBSTITUTE(TRIM(MID(SUBSTITUTE(SUBSTITUTE(INDIRECT(H261),"x,y,z","XYZ"),",",REPT(" ", LEN(INDIRECT(H261)))),(ROW(INDIRECT(I261))-ROW(INDIRECT(H261))+1)*LEN(INDIRECT(H261))-LEN(INDIRECT(H261))+1,LEN(INDIRECT(H261)))),"XYZ","x,y,z")</f>
      </c>
      <c r="F261" s="10">
        <f>IF(ISTEXT(C261), ADDRESS(ROW(C261), COLUMN(C261)+1, 1), "")</f>
      </c>
      <c r="G261" s="10">
        <f>IF(ISTEXT(C261), ADDRESS(ROW(C261), COLUMN(C261)+1,4 ), "")</f>
      </c>
      <c r="H261" s="10">
        <f>IF(F261&lt;&gt;"", F261, H262)</f>
      </c>
      <c r="I261" s="10">
        <f>IF(G261=ADDRESS(ROW(INDIRECT(H261)),COLUMN(INDIRECT(H261)),4),ADDRESS(ROW(I261)+L261,COLUMN(I261),4),ADDRESS(ROW(INDIRECT(I262))-1,COLUMN(I261),4))</f>
      </c>
      <c r="J261" s="48">
        <f>IF(F261&lt;&gt;"",IF(H261=H260,2,3),1)</f>
      </c>
      <c r="K261" s="10">
        <f>SUBSTITUTE(C261,"x,y,z","XYZ")</f>
      </c>
      <c r="L261" s="48">
        <f>IF(LEN(K261) - LEN(SUBSTITUTE(K261, ",", ""))&gt;0,LEN(K261) - LEN(SUBSTITUTE(K261, ",", "")),0)</f>
      </c>
    </row>
    <row x14ac:dyDescent="0.25" r="262" customHeight="1" ht="18.75">
      <c r="A262" s="33"/>
      <c r="B262" s="33"/>
      <c r="C262" s="59"/>
      <c r="D262" s="59"/>
      <c r="E262" s="10">
        <f>SUBSTITUTE(TRIM(MID(SUBSTITUTE(SUBSTITUTE(INDIRECT(H262),"x,y,z","XYZ"),",",REPT(" ", LEN(INDIRECT(H262)))),(ROW(INDIRECT(I262))-ROW(INDIRECT(H262))+1)*LEN(INDIRECT(H262))-LEN(INDIRECT(H262))+1,LEN(INDIRECT(H262)))),"XYZ","x,y,z")</f>
      </c>
      <c r="F262" s="10">
        <f>IF(ISTEXT(C262), ADDRESS(ROW(C262), COLUMN(C262)+1, 1), "")</f>
      </c>
      <c r="G262" s="10">
        <f>IF(ISTEXT(C262), ADDRESS(ROW(C262), COLUMN(C262)+1,4 ), "")</f>
      </c>
      <c r="H262" s="10">
        <f>IF(F262&lt;&gt;"", F262, H263)</f>
      </c>
      <c r="I262" s="10">
        <f>IF(G262=ADDRESS(ROW(INDIRECT(H262)),COLUMN(INDIRECT(H262)),4),ADDRESS(ROW(I262)+L262,COLUMN(I262),4),ADDRESS(ROW(INDIRECT(I263))-1,COLUMN(I262),4))</f>
      </c>
      <c r="J262" s="48">
        <f>IF(F262&lt;&gt;"",IF(H262=H261,2,3),1)</f>
      </c>
      <c r="K262" s="10">
        <f>SUBSTITUTE(C262,"x,y,z","XYZ")</f>
      </c>
      <c r="L262" s="48">
        <f>IF(LEN(K262) - LEN(SUBSTITUTE(K262, ",", ""))&gt;0,LEN(K262) - LEN(SUBSTITUTE(K262, ",", "")),0)</f>
      </c>
    </row>
    <row x14ac:dyDescent="0.25" r="263" customHeight="1" ht="18.75">
      <c r="A263" s="36"/>
      <c r="B263" s="36"/>
      <c r="C263" s="45" t="s">
        <v>421</v>
      </c>
      <c r="D263" s="45" t="s">
        <v>422</v>
      </c>
      <c r="E263" s="10">
        <f>SUBSTITUTE(TRIM(MID(SUBSTITUTE(SUBSTITUTE(INDIRECT(H263),"x,y,z","XYZ"),",",REPT(" ", LEN(INDIRECT(H263)))),(ROW(INDIRECT(I263))-ROW(INDIRECT(H263))+1)*LEN(INDIRECT(H263))-LEN(INDIRECT(H263))+1,LEN(INDIRECT(H263)))),"XYZ","x,y,z")</f>
      </c>
      <c r="F263" s="10">
        <f>IF(ISTEXT(C263), ADDRESS(ROW(C263), COLUMN(C263)+1, 1), "")</f>
      </c>
      <c r="G263" s="10">
        <f>IF(ISTEXT(C263), ADDRESS(ROW(C263), COLUMN(C263)+1,4 ), "")</f>
      </c>
      <c r="H263" s="10">
        <f>IF(F263&lt;&gt;"", F263, H264)</f>
      </c>
      <c r="I263" s="10">
        <f>IF(G263=ADDRESS(ROW(INDIRECT(H263)),COLUMN(INDIRECT(H263)),4),ADDRESS(ROW(I263)+L263,COLUMN(I263),4),ADDRESS(ROW(INDIRECT(I264))-1,COLUMN(I263),4))</f>
      </c>
      <c r="J263" s="48">
        <f>IF(F263&lt;&gt;"",IF(H263=H262,2,3),1)</f>
      </c>
      <c r="K263" s="10">
        <f>SUBSTITUTE(C263,"x,y,z","XYZ")</f>
      </c>
      <c r="L263" s="48">
        <f>IF(LEN(K263) - LEN(SUBSTITUTE(K263, ",", ""))&gt;0,LEN(K263) - LEN(SUBSTITUTE(K263, ",", "")),0)</f>
      </c>
    </row>
    <row x14ac:dyDescent="0.25" r="264" customHeight="1" ht="18.75">
      <c r="A264" s="31" t="s">
        <v>423</v>
      </c>
      <c r="B264" s="31" t="s">
        <v>424</v>
      </c>
      <c r="C264" s="45"/>
      <c r="D264" s="45"/>
      <c r="E264" s="10">
        <f>SUBSTITUTE(TRIM(MID(SUBSTITUTE(SUBSTITUTE(INDIRECT(H264),"x,y,z","XYZ"),",",REPT(" ", LEN(INDIRECT(H264)))),(ROW(INDIRECT(I264))-ROW(INDIRECT(H264))+1)*LEN(INDIRECT(H264))-LEN(INDIRECT(H264))+1,LEN(INDIRECT(H264)))),"XYZ","x,y,z")</f>
      </c>
      <c r="F264" s="10">
        <f>IF(ISTEXT(C264), ADDRESS(ROW(C264), COLUMN(C264)+1, 1), "")</f>
      </c>
      <c r="G264" s="10">
        <f>IF(ISTEXT(C264), ADDRESS(ROW(C264), COLUMN(C264)+1,4 ), "")</f>
      </c>
      <c r="H264" s="10">
        <f>IF(F264&lt;&gt;"", F264, H265)</f>
      </c>
      <c r="I264" s="10">
        <f>IF(G264=ADDRESS(ROW(INDIRECT(H264)),COLUMN(INDIRECT(H264)),4),ADDRESS(ROW(I264)+L264,COLUMN(I264),4),ADDRESS(ROW(INDIRECT(I265))-1,COLUMN(I264),4))</f>
      </c>
      <c r="J264" s="48">
        <f>IF(F264&lt;&gt;"",IF(H264=H263,2,3),1)</f>
      </c>
      <c r="K264" s="10">
        <f>SUBSTITUTE(C264,"x,y,z","XYZ")</f>
      </c>
      <c r="L264" s="48">
        <f>IF(LEN(K264) - LEN(SUBSTITUTE(K264, ",", ""))&gt;0,LEN(K264) - LEN(SUBSTITUTE(K264, ",", "")),0)</f>
      </c>
    </row>
    <row x14ac:dyDescent="0.25" r="265" customHeight="1" ht="18.75">
      <c r="A265" s="33"/>
      <c r="B265" s="33"/>
      <c r="C265" s="45"/>
      <c r="D265" s="45"/>
      <c r="E265" s="10">
        <f>SUBSTITUTE(TRIM(MID(SUBSTITUTE(SUBSTITUTE(INDIRECT(H265),"x,y,z","XYZ"),",",REPT(" ", LEN(INDIRECT(H265)))),(ROW(INDIRECT(I265))-ROW(INDIRECT(H265))+1)*LEN(INDIRECT(H265))-LEN(INDIRECT(H265))+1,LEN(INDIRECT(H265)))),"XYZ","x,y,z")</f>
      </c>
      <c r="F265" s="10">
        <f>IF(ISTEXT(C265), ADDRESS(ROW(C265), COLUMN(C265)+1, 1), "")</f>
      </c>
      <c r="G265" s="10">
        <f>IF(ISTEXT(C265), ADDRESS(ROW(C265), COLUMN(C265)+1,4 ), "")</f>
      </c>
      <c r="H265" s="10">
        <f>IF(F265&lt;&gt;"", F265, H266)</f>
      </c>
      <c r="I265" s="10">
        <f>IF(G265=ADDRESS(ROW(INDIRECT(H265)),COLUMN(INDIRECT(H265)),4),ADDRESS(ROW(I265)+L265,COLUMN(I265),4),ADDRESS(ROW(INDIRECT(I266))-1,COLUMN(I265),4))</f>
      </c>
      <c r="J265" s="48">
        <f>IF(F265&lt;&gt;"",IF(H265=H264,2,3),1)</f>
      </c>
      <c r="K265" s="10">
        <f>SUBSTITUTE(C265,"x,y,z","XYZ")</f>
      </c>
      <c r="L265" s="48">
        <f>IF(LEN(K265) - LEN(SUBSTITUTE(K265, ",", ""))&gt;0,LEN(K265) - LEN(SUBSTITUTE(K265, ",", "")),0)</f>
      </c>
    </row>
    <row x14ac:dyDescent="0.25" r="266" customHeight="1" ht="18.75">
      <c r="A266" s="36"/>
      <c r="B266" s="36"/>
      <c r="C266" s="45" t="s">
        <v>425</v>
      </c>
      <c r="D266" s="45" t="s">
        <v>426</v>
      </c>
      <c r="E266" s="10">
        <f>SUBSTITUTE(TRIM(MID(SUBSTITUTE(SUBSTITUTE(INDIRECT(H266),"x,y,z","XYZ"),",",REPT(" ", LEN(INDIRECT(H266)))),(ROW(INDIRECT(I266))-ROW(INDIRECT(H266))+1)*LEN(INDIRECT(H266))-LEN(INDIRECT(H266))+1,LEN(INDIRECT(H266)))),"XYZ","x,y,z")</f>
      </c>
      <c r="F266" s="10">
        <f>IF(ISTEXT(C266), ADDRESS(ROW(C266), COLUMN(C266)+1, 1), "")</f>
      </c>
      <c r="G266" s="10">
        <f>IF(ISTEXT(C266), ADDRESS(ROW(C266), COLUMN(C266)+1,4 ), "")</f>
      </c>
      <c r="H266" s="10">
        <f>IF(F266&lt;&gt;"", F266, H267)</f>
      </c>
      <c r="I266" s="10">
        <f>IF(G266=ADDRESS(ROW(INDIRECT(H266)),COLUMN(INDIRECT(H266)),4),ADDRESS(ROW(I266)+L266,COLUMN(I266),4),ADDRESS(ROW(INDIRECT(I267))-1,COLUMN(I266),4))</f>
      </c>
      <c r="J266" s="48">
        <f>IF(F266&lt;&gt;"",IF(H266=H265,2,3),1)</f>
      </c>
      <c r="K266" s="10">
        <f>SUBSTITUTE(C266,"x,y,z","XYZ")</f>
      </c>
      <c r="L266" s="48">
        <f>IF(LEN(K266) - LEN(SUBSTITUTE(K266, ",", ""))&gt;0,LEN(K266) - LEN(SUBSTITUTE(K266, ",", "")),0)</f>
      </c>
    </row>
    <row x14ac:dyDescent="0.25" r="267" customHeight="1" ht="18.75">
      <c r="A267" s="25"/>
      <c r="B267" s="79"/>
      <c r="C267" s="32"/>
      <c r="D267" s="32"/>
      <c r="E267" s="10">
        <f>SUBSTITUTE(TRIM(MID(SUBSTITUTE(SUBSTITUTE(INDIRECT(H267),"x,y,z","XYZ"),",",REPT(" ", LEN(INDIRECT(H267)))),(ROW(INDIRECT(I267))-ROW(INDIRECT(H267))+1)*LEN(INDIRECT(H267))-LEN(INDIRECT(H267))+1,LEN(INDIRECT(H267)))),"XYZ","x,y,z")</f>
      </c>
      <c r="F267" s="10">
        <f>IF(ISTEXT(C267), ADDRESS(ROW(C267), COLUMN(C267)+1, 1), "")</f>
      </c>
      <c r="G267" s="10">
        <f>IF(ISTEXT(C267), ADDRESS(ROW(C267), COLUMN(C267)+1,4 ), "")</f>
      </c>
      <c r="H267" s="10">
        <f>IF(F267&lt;&gt;"", F267, H268)</f>
      </c>
      <c r="I267" s="10">
        <f>IF(G267=ADDRESS(ROW(INDIRECT(H267)),COLUMN(INDIRECT(H267)),4),ADDRESS(ROW(I267)+L267,COLUMN(I267),4),ADDRESS(ROW(INDIRECT(I268))-1,COLUMN(I267),4))</f>
      </c>
      <c r="J267" s="48">
        <f>IF(F267&lt;&gt;"",IF(H267=H266,2,3),1)</f>
      </c>
      <c r="K267" s="10">
        <f>SUBSTITUTE(C267,"x,y,z","XYZ")</f>
      </c>
      <c r="L267" s="48">
        <f>IF(LEN(K267) - LEN(SUBSTITUTE(K267, ",", ""))&gt;0,LEN(K267) - LEN(SUBSTITUTE(K267, ",", "")),0)</f>
      </c>
    </row>
    <row x14ac:dyDescent="0.25" r="268" customHeight="1" ht="18.75">
      <c r="A268" s="25" t="s">
        <v>427</v>
      </c>
      <c r="B268" s="79"/>
      <c r="C268" s="32"/>
      <c r="D268" s="32"/>
      <c r="E268" s="10">
        <f>SUBSTITUTE(TRIM(MID(SUBSTITUTE(SUBSTITUTE(INDIRECT(H268),"x,y,z","XYZ"),",",REPT(" ", LEN(INDIRECT(H268)))),(ROW(INDIRECT(I268))-ROW(INDIRECT(H268))+1)*LEN(INDIRECT(H268))-LEN(INDIRECT(H268))+1,LEN(INDIRECT(H268)))),"XYZ","x,y,z")</f>
      </c>
      <c r="F268" s="10">
        <f>IF(ISTEXT(C268), ADDRESS(ROW(C268), COLUMN(C268)+1, 1), "")</f>
      </c>
      <c r="G268" s="10">
        <f>IF(ISTEXT(C268), ADDRESS(ROW(C268), COLUMN(C268)+1,4 ), "")</f>
      </c>
      <c r="H268" s="10">
        <f>IF(F268&lt;&gt;"", F268, H269)</f>
      </c>
      <c r="I268" s="10">
        <f>IF(G268=ADDRESS(ROW(INDIRECT(H268)),COLUMN(INDIRECT(H268)),4),ADDRESS(ROW(I268)+L268,COLUMN(I268),4),ADDRESS(ROW(INDIRECT(I269))-1,COLUMN(I268),4))</f>
      </c>
      <c r="J268" s="48">
        <f>IF(F268&lt;&gt;"",IF(H268=H267,2,3),1)</f>
      </c>
      <c r="K268" s="10">
        <f>SUBSTITUTE(C268,"x,y,z","XYZ")</f>
      </c>
      <c r="L268" s="48">
        <f>IF(LEN(K268) - LEN(SUBSTITUTE(K268, ",", ""))&gt;0,LEN(K268) - LEN(SUBSTITUTE(K268, ",", "")),0)</f>
      </c>
    </row>
    <row x14ac:dyDescent="0.25" r="269" customHeight="1" ht="18.75">
      <c r="A269" s="29" t="s">
        <v>2</v>
      </c>
      <c r="B269" s="29" t="s">
        <v>167</v>
      </c>
      <c r="C269" s="29" t="s">
        <v>168</v>
      </c>
      <c r="D269" s="29" t="s">
        <v>182</v>
      </c>
      <c r="E269" s="10">
        <f>SUBSTITUTE(TRIM(MID(SUBSTITUTE(SUBSTITUTE(INDIRECT(H269),"x,y,z","XYZ"),",",REPT(" ", LEN(INDIRECT(H269)))),(ROW(INDIRECT(I269))-ROW(INDIRECT(H269))+1)*LEN(INDIRECT(H269))-LEN(INDIRECT(H269))+1,LEN(INDIRECT(H269)))),"XYZ","x,y,z")</f>
      </c>
      <c r="F269" s="10">
        <f>IF(ISTEXT(C269), ADDRESS(ROW(C269), COLUMN(C269)+1, 1), "")</f>
      </c>
      <c r="G269" s="10">
        <f>IF(ISTEXT(C269), ADDRESS(ROW(C269), COLUMN(C269)+1,4 ), "")</f>
      </c>
      <c r="H269" s="10">
        <f>IF(F269&lt;&gt;"", F269, H270)</f>
      </c>
      <c r="I269" s="10">
        <f>IF(G269=ADDRESS(ROW(INDIRECT(H269)),COLUMN(INDIRECT(H269)),4),ADDRESS(ROW(I269)+L269,COLUMN(I269),4),ADDRESS(ROW(INDIRECT(I270))-1,COLUMN(I269),4))</f>
      </c>
      <c r="J269" s="48">
        <f>IF(F269&lt;&gt;"",IF(H269=H268,2,3),1)</f>
      </c>
      <c r="K269" s="10">
        <f>SUBSTITUTE(C269,"x,y,z","XYZ")</f>
      </c>
      <c r="L269" s="48">
        <f>IF(LEN(K269) - LEN(SUBSTITUTE(K269, ",", ""))&gt;0,LEN(K269) - LEN(SUBSTITUTE(K269, ",", "")),0)</f>
      </c>
    </row>
    <row x14ac:dyDescent="0.25" r="270" customHeight="1" ht="18.75">
      <c r="A270" s="31" t="s">
        <v>428</v>
      </c>
      <c r="B270" s="31" t="s">
        <v>429</v>
      </c>
      <c r="C270" s="29"/>
      <c r="D270" s="29"/>
      <c r="E270" s="10">
        <f>SUBSTITUTE(TRIM(MID(SUBSTITUTE(SUBSTITUTE(INDIRECT(H270),"x,y,z","XYZ"),",",REPT(" ", LEN(INDIRECT(H270)))),(ROW(INDIRECT(I270))-ROW(INDIRECT(H270))+1)*LEN(INDIRECT(H270))-LEN(INDIRECT(H270))+1,LEN(INDIRECT(H270)))),"XYZ","x,y,z")</f>
      </c>
      <c r="F270" s="10">
        <f>IF(ISTEXT(C270), ADDRESS(ROW(C270), COLUMN(C270)+1, 1), "")</f>
      </c>
      <c r="G270" s="10">
        <f>IF(ISTEXT(C270), ADDRESS(ROW(C270), COLUMN(C270)+1,4 ), "")</f>
      </c>
      <c r="H270" s="10">
        <f>IF(F270&lt;&gt;"", F270, H271)</f>
      </c>
      <c r="I270" s="10">
        <f>IF(G270=ADDRESS(ROW(INDIRECT(H270)),COLUMN(INDIRECT(H270)),4),ADDRESS(ROW(I270)+L270,COLUMN(I270),4),ADDRESS(ROW(INDIRECT(I271))-1,COLUMN(I270),4))</f>
      </c>
      <c r="J270" s="48">
        <f>IF(F270&lt;&gt;"",IF(H270=H269,2,3),1)</f>
      </c>
      <c r="K270" s="10">
        <f>SUBSTITUTE(C270,"x,y,z","XYZ")</f>
      </c>
      <c r="L270" s="48">
        <f>IF(LEN(K270) - LEN(SUBSTITUTE(K270, ",", ""))&gt;0,LEN(K270) - LEN(SUBSTITUTE(K270, ",", "")),0)</f>
      </c>
    </row>
    <row x14ac:dyDescent="0.25" r="271" customHeight="1" ht="18.75">
      <c r="A271" s="33"/>
      <c r="B271" s="33"/>
      <c r="C271" s="29"/>
      <c r="D271" s="29"/>
      <c r="E271" s="10">
        <f>SUBSTITUTE(TRIM(MID(SUBSTITUTE(SUBSTITUTE(INDIRECT(H271),"x,y,z","XYZ"),",",REPT(" ", LEN(INDIRECT(H271)))),(ROW(INDIRECT(I271))-ROW(INDIRECT(H271))+1)*LEN(INDIRECT(H271))-LEN(INDIRECT(H271))+1,LEN(INDIRECT(H271)))),"XYZ","x,y,z")</f>
      </c>
      <c r="F271" s="10">
        <f>IF(ISTEXT(C271), ADDRESS(ROW(C271), COLUMN(C271)+1, 1), "")</f>
      </c>
      <c r="G271" s="10">
        <f>IF(ISTEXT(C271), ADDRESS(ROW(C271), COLUMN(C271)+1,4 ), "")</f>
      </c>
      <c r="H271" s="10">
        <f>IF(F271&lt;&gt;"", F271, H272)</f>
      </c>
      <c r="I271" s="10">
        <f>IF(G271=ADDRESS(ROW(INDIRECT(H271)),COLUMN(INDIRECT(H271)),4),ADDRESS(ROW(I271)+L271,COLUMN(I271),4),ADDRESS(ROW(INDIRECT(I272))-1,COLUMN(I271),4))</f>
      </c>
      <c r="J271" s="48">
        <f>IF(F271&lt;&gt;"",IF(H271=H270,2,3),1)</f>
      </c>
      <c r="K271" s="10">
        <f>SUBSTITUTE(C271,"x,y,z","XYZ")</f>
      </c>
      <c r="L271" s="48">
        <f>IF(LEN(K271) - LEN(SUBSTITUTE(K271, ",", ""))&gt;0,LEN(K271) - LEN(SUBSTITUTE(K271, ",", "")),0)</f>
      </c>
    </row>
    <row x14ac:dyDescent="0.25" r="272" customHeight="1" ht="18.75">
      <c r="A272" s="36"/>
      <c r="B272" s="36"/>
      <c r="C272" s="45" t="s">
        <v>425</v>
      </c>
      <c r="D272" s="45" t="s">
        <v>430</v>
      </c>
      <c r="E272" s="10">
        <f>SUBSTITUTE(TRIM(MID(SUBSTITUTE(SUBSTITUTE(INDIRECT(H272),"x,y,z","XYZ"),",",REPT(" ", LEN(INDIRECT(H272)))),(ROW(INDIRECT(I272))-ROW(INDIRECT(H272))+1)*LEN(INDIRECT(H272))-LEN(INDIRECT(H272))+1,LEN(INDIRECT(H272)))),"XYZ","x,y,z")</f>
      </c>
      <c r="F272" s="10">
        <f>IF(ISTEXT(C272), ADDRESS(ROW(C272), COLUMN(C272)+1, 1), "")</f>
      </c>
      <c r="G272" s="10">
        <f>IF(ISTEXT(C272), ADDRESS(ROW(C272), COLUMN(C272)+1,4 ), "")</f>
      </c>
      <c r="H272" s="10">
        <f>IF(F272&lt;&gt;"", F272, H273)</f>
      </c>
      <c r="I272" s="10">
        <f>IF(G272=ADDRESS(ROW(INDIRECT(H272)),COLUMN(INDIRECT(H272)),4),ADDRESS(ROW(I272)+L272,COLUMN(I272),4),ADDRESS(ROW(INDIRECT(I273))-1,COLUMN(I272),4))</f>
      </c>
      <c r="J272" s="48">
        <f>IF(F272&lt;&gt;"",IF(H272=H271,2,3),1)</f>
      </c>
      <c r="K272" s="10">
        <f>SUBSTITUTE(C272,"x,y,z","XYZ")</f>
      </c>
      <c r="L272" s="48">
        <f>IF(LEN(K272) - LEN(SUBSTITUTE(K272, ",", ""))&gt;0,LEN(K272) - LEN(SUBSTITUTE(K272, ",", "")),0)</f>
      </c>
    </row>
    <row x14ac:dyDescent="0.25" r="273" customHeight="1" ht="18.75">
      <c r="A273" s="31" t="s">
        <v>431</v>
      </c>
      <c r="B273" s="31" t="s">
        <v>432</v>
      </c>
      <c r="C273" s="45"/>
      <c r="D273" s="45"/>
      <c r="E273" s="10">
        <f>SUBSTITUTE(TRIM(MID(SUBSTITUTE(SUBSTITUTE(INDIRECT(H273),"x,y,z","XYZ"),",",REPT(" ", LEN(INDIRECT(H273)))),(ROW(INDIRECT(I273))-ROW(INDIRECT(H273))+1)*LEN(INDIRECT(H273))-LEN(INDIRECT(H273))+1,LEN(INDIRECT(H273)))),"XYZ","x,y,z")</f>
      </c>
      <c r="F273" s="10">
        <f>IF(ISTEXT(C273), ADDRESS(ROW(C273), COLUMN(C273)+1, 1), "")</f>
      </c>
      <c r="G273" s="10">
        <f>IF(ISTEXT(C273), ADDRESS(ROW(C273), COLUMN(C273)+1,4 ), "")</f>
      </c>
      <c r="H273" s="10">
        <f>IF(F273&lt;&gt;"", F273, H274)</f>
      </c>
      <c r="I273" s="10">
        <f>IF(G273=ADDRESS(ROW(INDIRECT(H273)),COLUMN(INDIRECT(H273)),4),ADDRESS(ROW(I273)+L273,COLUMN(I273),4),ADDRESS(ROW(INDIRECT(I274))-1,COLUMN(I273),4))</f>
      </c>
      <c r="J273" s="48">
        <f>IF(F273&lt;&gt;"",IF(H273=H272,2,3),1)</f>
      </c>
      <c r="K273" s="10">
        <f>SUBSTITUTE(C273,"x,y,z","XYZ")</f>
      </c>
      <c r="L273" s="48">
        <f>IF(LEN(K273) - LEN(SUBSTITUTE(K273, ",", ""))&gt;0,LEN(K273) - LEN(SUBSTITUTE(K273, ",", "")),0)</f>
      </c>
    </row>
    <row x14ac:dyDescent="0.25" r="274" customHeight="1" ht="18.75">
      <c r="A274" s="33"/>
      <c r="B274" s="33"/>
      <c r="C274" s="45"/>
      <c r="D274" s="45"/>
      <c r="E274" s="10">
        <f>SUBSTITUTE(TRIM(MID(SUBSTITUTE(SUBSTITUTE(INDIRECT(H274),"x,y,z","XYZ"),",",REPT(" ", LEN(INDIRECT(H274)))),(ROW(INDIRECT(I274))-ROW(INDIRECT(H274))+1)*LEN(INDIRECT(H274))-LEN(INDIRECT(H274))+1,LEN(INDIRECT(H274)))),"XYZ","x,y,z")</f>
      </c>
      <c r="F274" s="10">
        <f>IF(ISTEXT(C274), ADDRESS(ROW(C274), COLUMN(C274)+1, 1), "")</f>
      </c>
      <c r="G274" s="10">
        <f>IF(ISTEXT(C274), ADDRESS(ROW(C274), COLUMN(C274)+1,4 ), "")</f>
      </c>
      <c r="H274" s="10">
        <f>IF(F274&lt;&gt;"", F274, H275)</f>
      </c>
      <c r="I274" s="10">
        <f>IF(G274=ADDRESS(ROW(INDIRECT(H274)),COLUMN(INDIRECT(H274)),4),ADDRESS(ROW(I274)+L274,COLUMN(I274),4),ADDRESS(ROW(INDIRECT(I275))-1,COLUMN(I274),4))</f>
      </c>
      <c r="J274" s="48">
        <f>IF(F274&lt;&gt;"",IF(H274=H273,2,3),1)</f>
      </c>
      <c r="K274" s="10">
        <f>SUBSTITUTE(C274,"x,y,z","XYZ")</f>
      </c>
      <c r="L274" s="48">
        <f>IF(LEN(K274) - LEN(SUBSTITUTE(K274, ",", ""))&gt;0,LEN(K274) - LEN(SUBSTITUTE(K274, ",", "")),0)</f>
      </c>
    </row>
    <row x14ac:dyDescent="0.25" r="275" customHeight="1" ht="18.75">
      <c r="A275" s="36"/>
      <c r="B275" s="36"/>
      <c r="C275" s="45" t="s">
        <v>425</v>
      </c>
      <c r="D275" s="45" t="s">
        <v>433</v>
      </c>
      <c r="E275" s="10">
        <f>SUBSTITUTE(TRIM(MID(SUBSTITUTE(SUBSTITUTE(INDIRECT(H275),"x,y,z","XYZ"),",",REPT(" ", LEN(INDIRECT(H275)))),(ROW(INDIRECT(I275))-ROW(INDIRECT(H275))+1)*LEN(INDIRECT(H275))-LEN(INDIRECT(H275))+1,LEN(INDIRECT(H275)))),"XYZ","x,y,z")</f>
      </c>
      <c r="F275" s="10">
        <f>IF(ISTEXT(C275), ADDRESS(ROW(C275), COLUMN(C275)+1, 1), "")</f>
      </c>
      <c r="G275" s="10">
        <f>IF(ISTEXT(C275), ADDRESS(ROW(C275), COLUMN(C275)+1,4 ), "")</f>
      </c>
      <c r="H275" s="10">
        <f>IF(F275&lt;&gt;"", F275, H276)</f>
      </c>
      <c r="I275" s="10">
        <f>IF(G275=ADDRESS(ROW(INDIRECT(H275)),COLUMN(INDIRECT(H275)),4),ADDRESS(ROW(I275)+L275,COLUMN(I275),4),ADDRESS(ROW(INDIRECT(I276))-1,COLUMN(I275),4))</f>
      </c>
      <c r="J275" s="48">
        <f>IF(F275&lt;&gt;"",IF(H275=H274,2,3),1)</f>
      </c>
      <c r="K275" s="10">
        <f>SUBSTITUTE(C275,"x,y,z","XYZ")</f>
      </c>
      <c r="L275" s="48">
        <f>IF(LEN(K275) - LEN(SUBSTITUTE(K275, ",", ""))&gt;0,LEN(K275) - LEN(SUBSTITUTE(K275, ",", "")),0)</f>
      </c>
    </row>
    <row x14ac:dyDescent="0.25" r="276" customHeight="1" ht="18.75">
      <c r="A276" s="31" t="s">
        <v>434</v>
      </c>
      <c r="B276" s="31" t="s">
        <v>435</v>
      </c>
      <c r="C276" s="45"/>
      <c r="D276" s="45"/>
      <c r="E276" s="10">
        <f>SUBSTITUTE(TRIM(MID(SUBSTITUTE(SUBSTITUTE(INDIRECT(H276),"x,y,z","XYZ"),",",REPT(" ", LEN(INDIRECT(H276)))),(ROW(INDIRECT(I276))-ROW(INDIRECT(H276))+1)*LEN(INDIRECT(H276))-LEN(INDIRECT(H276))+1,LEN(INDIRECT(H276)))),"XYZ","x,y,z")</f>
      </c>
      <c r="F276" s="10">
        <f>IF(ISTEXT(C276), ADDRESS(ROW(C276), COLUMN(C276)+1, 1), "")</f>
      </c>
      <c r="G276" s="10">
        <f>IF(ISTEXT(C276), ADDRESS(ROW(C276), COLUMN(C276)+1,4 ), "")</f>
      </c>
      <c r="H276" s="10">
        <f>IF(F276&lt;&gt;"", F276, H277)</f>
      </c>
      <c r="I276" s="10">
        <f>IF(G276=ADDRESS(ROW(INDIRECT(H276)),COLUMN(INDIRECT(H276)),4),ADDRESS(ROW(I276)+L276,COLUMN(I276),4),ADDRESS(ROW(INDIRECT(I277))-1,COLUMN(I276),4))</f>
      </c>
      <c r="J276" s="48">
        <f>IF(F276&lt;&gt;"",IF(H276=H275,2,3),1)</f>
      </c>
      <c r="K276" s="10">
        <f>SUBSTITUTE(C276,"x,y,z","XYZ")</f>
      </c>
      <c r="L276" s="48">
        <f>IF(LEN(K276) - LEN(SUBSTITUTE(K276, ",", ""))&gt;0,LEN(K276) - LEN(SUBSTITUTE(K276, ",", "")),0)</f>
      </c>
    </row>
    <row x14ac:dyDescent="0.25" r="277" customHeight="1" ht="18.75">
      <c r="A277" s="36"/>
      <c r="B277" s="36"/>
      <c r="C277" s="45" t="s">
        <v>436</v>
      </c>
      <c r="D277" s="45" t="s">
        <v>437</v>
      </c>
      <c r="E277" s="10">
        <f>SUBSTITUTE(TRIM(MID(SUBSTITUTE(SUBSTITUTE(INDIRECT(H277),"x,y,z","XYZ"),",",REPT(" ", LEN(INDIRECT(H277)))),(ROW(INDIRECT(I277))-ROW(INDIRECT(H277))+1)*LEN(INDIRECT(H277))-LEN(INDIRECT(H277))+1,LEN(INDIRECT(H277)))),"XYZ","x,y,z")</f>
      </c>
      <c r="F277" s="10">
        <f>IF(ISTEXT(C277), ADDRESS(ROW(C277), COLUMN(C277)+1, 1), "")</f>
      </c>
      <c r="G277" s="10">
        <f>IF(ISTEXT(C277), ADDRESS(ROW(C277), COLUMN(C277)+1,4 ), "")</f>
      </c>
      <c r="H277" s="10">
        <f>IF(F277&lt;&gt;"", F277, H278)</f>
      </c>
      <c r="I277" s="10">
        <f>IF(G277=ADDRESS(ROW(INDIRECT(H277)),COLUMN(INDIRECT(H277)),4),ADDRESS(ROW(I277)+L277,COLUMN(I277),4),ADDRESS(ROW(INDIRECT(I278))-1,COLUMN(I277),4))</f>
      </c>
      <c r="J277" s="48">
        <f>IF(F277&lt;&gt;"",IF(H277=H276,2,3),1)</f>
      </c>
      <c r="K277" s="10">
        <f>SUBSTITUTE(C277,"x,y,z","XYZ")</f>
      </c>
      <c r="L277" s="48">
        <f>IF(LEN(K277) - LEN(SUBSTITUTE(K277, ",", ""))&gt;0,LEN(K277) - LEN(SUBSTITUTE(K277, ",", "")),0)</f>
      </c>
    </row>
    <row x14ac:dyDescent="0.25" r="278" customHeight="1" ht="18.75">
      <c r="A278" s="31" t="s">
        <v>438</v>
      </c>
      <c r="B278" s="31" t="s">
        <v>439</v>
      </c>
      <c r="C278" s="45"/>
      <c r="D278" s="45"/>
      <c r="E278" s="10">
        <f>SUBSTITUTE(TRIM(MID(SUBSTITUTE(SUBSTITUTE(INDIRECT(H278),"x,y,z","XYZ"),",",REPT(" ", LEN(INDIRECT(H278)))),(ROW(INDIRECT(I278))-ROW(INDIRECT(H278))+1)*LEN(INDIRECT(H278))-LEN(INDIRECT(H278))+1,LEN(INDIRECT(H278)))),"XYZ","x,y,z")</f>
      </c>
      <c r="F278" s="10">
        <f>IF(ISTEXT(C278), ADDRESS(ROW(C278), COLUMN(C278)+1, 1), "")</f>
      </c>
      <c r="G278" s="10">
        <f>IF(ISTEXT(C278), ADDRESS(ROW(C278), COLUMN(C278)+1,4 ), "")</f>
      </c>
      <c r="H278" s="10">
        <f>IF(F278&lt;&gt;"", F278, H279)</f>
      </c>
      <c r="I278" s="10">
        <f>IF(G278=ADDRESS(ROW(INDIRECT(H278)),COLUMN(INDIRECT(H278)),4),ADDRESS(ROW(I278)+L278,COLUMN(I278),4),ADDRESS(ROW(INDIRECT(I279))-1,COLUMN(I278),4))</f>
      </c>
      <c r="J278" s="48">
        <f>IF(F278&lt;&gt;"",IF(H278=H277,2,3),1)</f>
      </c>
      <c r="K278" s="10">
        <f>SUBSTITUTE(C278,"x,y,z","XYZ")</f>
      </c>
      <c r="L278" s="48">
        <f>IF(LEN(K278) - LEN(SUBSTITUTE(K278, ",", ""))&gt;0,LEN(K278) - LEN(SUBSTITUTE(K278, ",", "")),0)</f>
      </c>
    </row>
    <row x14ac:dyDescent="0.25" r="279" customHeight="1" ht="18.75">
      <c r="A279" s="33"/>
      <c r="B279" s="33"/>
      <c r="C279" s="45"/>
      <c r="D279" s="45"/>
      <c r="E279" s="10">
        <f>SUBSTITUTE(TRIM(MID(SUBSTITUTE(SUBSTITUTE(INDIRECT(H279),"x,y,z","XYZ"),",",REPT(" ", LEN(INDIRECT(H279)))),(ROW(INDIRECT(I279))-ROW(INDIRECT(H279))+1)*LEN(INDIRECT(H279))-LEN(INDIRECT(H279))+1,LEN(INDIRECT(H279)))),"XYZ","x,y,z")</f>
      </c>
      <c r="F279" s="10">
        <f>IF(ISTEXT(C279), ADDRESS(ROW(C279), COLUMN(C279)+1, 1), "")</f>
      </c>
      <c r="G279" s="10">
        <f>IF(ISTEXT(C279), ADDRESS(ROW(C279), COLUMN(C279)+1,4 ), "")</f>
      </c>
      <c r="H279" s="10">
        <f>IF(F279&lt;&gt;"", F279, H280)</f>
      </c>
      <c r="I279" s="10">
        <f>IF(G279=ADDRESS(ROW(INDIRECT(H279)),COLUMN(INDIRECT(H279)),4),ADDRESS(ROW(I279)+L279,COLUMN(I279),4),ADDRESS(ROW(INDIRECT(I280))-1,COLUMN(I279),4))</f>
      </c>
      <c r="J279" s="48">
        <f>IF(F279&lt;&gt;"",IF(H279=H278,2,3),1)</f>
      </c>
      <c r="K279" s="10">
        <f>SUBSTITUTE(C279,"x,y,z","XYZ")</f>
      </c>
      <c r="L279" s="48">
        <f>IF(LEN(K279) - LEN(SUBSTITUTE(K279, ",", ""))&gt;0,LEN(K279) - LEN(SUBSTITUTE(K279, ",", "")),0)</f>
      </c>
    </row>
    <row x14ac:dyDescent="0.25" r="280" customHeight="1" ht="18.75">
      <c r="A280" s="36"/>
      <c r="B280" s="36"/>
      <c r="C280" s="45" t="s">
        <v>425</v>
      </c>
      <c r="D280" s="45" t="s">
        <v>440</v>
      </c>
      <c r="E280" s="10">
        <f>SUBSTITUTE(TRIM(MID(SUBSTITUTE(SUBSTITUTE(INDIRECT(H280),"x,y,z","XYZ"),",",REPT(" ", LEN(INDIRECT(H280)))),(ROW(INDIRECT(I280))-ROW(INDIRECT(H280))+1)*LEN(INDIRECT(H280))-LEN(INDIRECT(H280))+1,LEN(INDIRECT(H280)))),"XYZ","x,y,z")</f>
      </c>
      <c r="F280" s="10">
        <f>IF(ISTEXT(C280), ADDRESS(ROW(C280), COLUMN(C280)+1, 1), "")</f>
      </c>
      <c r="G280" s="10">
        <f>IF(ISTEXT(C280), ADDRESS(ROW(C280), COLUMN(C280)+1,4 ), "")</f>
      </c>
      <c r="H280" s="10">
        <f>IF(F280&lt;&gt;"", F280, H281)</f>
      </c>
      <c r="I280" s="10">
        <f>IF(G280=ADDRESS(ROW(INDIRECT(H280)),COLUMN(INDIRECT(H280)),4),ADDRESS(ROW(I280)+L280,COLUMN(I280),4),ADDRESS(ROW(INDIRECT(I281))-1,COLUMN(I280),4))</f>
      </c>
      <c r="J280" s="48">
        <f>IF(F280&lt;&gt;"",IF(H280=H279,2,3),1)</f>
      </c>
      <c r="K280" s="10">
        <f>SUBSTITUTE(C280,"x,y,z","XYZ")</f>
      </c>
      <c r="L280" s="48">
        <f>IF(LEN(K280) - LEN(SUBSTITUTE(K280, ",", ""))&gt;0,LEN(K280) - LEN(SUBSTITUTE(K280, ",", "")),0)</f>
      </c>
    </row>
    <row x14ac:dyDescent="0.25" r="281" customHeight="1" ht="18.75">
      <c r="A281" s="44"/>
      <c r="B281" s="79"/>
      <c r="C281" s="32"/>
      <c r="D281" s="32"/>
      <c r="E281" s="10">
        <f>SUBSTITUTE(TRIM(MID(SUBSTITUTE(SUBSTITUTE(INDIRECT(H281),"x,y,z","XYZ"),",",REPT(" ", LEN(INDIRECT(H281)))),(ROW(INDIRECT(I281))-ROW(INDIRECT(H281))+1)*LEN(INDIRECT(H281))-LEN(INDIRECT(H281))+1,LEN(INDIRECT(H281)))),"XYZ","x,y,z")</f>
      </c>
      <c r="F281" s="10">
        <f>IF(ISTEXT(C281), ADDRESS(ROW(C281), COLUMN(C281)+1, 1), "")</f>
      </c>
      <c r="G281" s="10">
        <f>IF(ISTEXT(C281), ADDRESS(ROW(C281), COLUMN(C281)+1,4 ), "")</f>
      </c>
      <c r="H281" s="10">
        <f>IF(F281&lt;&gt;"", F281, H282)</f>
      </c>
      <c r="I281" s="10">
        <f>IF(G281=ADDRESS(ROW(INDIRECT(H281)),COLUMN(INDIRECT(H281)),4),ADDRESS(ROW(I281)+L281,COLUMN(I281),4),ADDRESS(ROW(INDIRECT(I282))-1,COLUMN(I281),4))</f>
      </c>
      <c r="J281" s="48">
        <f>IF(F281&lt;&gt;"",IF(H281=H280,2,3),1)</f>
      </c>
      <c r="K281" s="10">
        <f>SUBSTITUTE(C281,"x,y,z","XYZ")</f>
      </c>
      <c r="L281" s="48">
        <f>IF(LEN(K281) - LEN(SUBSTITUTE(K281, ",", ""))&gt;0,LEN(K281) - LEN(SUBSTITUTE(K281, ",", "")),0)</f>
      </c>
    </row>
    <row x14ac:dyDescent="0.25" r="282" customHeight="1" ht="18.75">
      <c r="A282" s="25" t="s">
        <v>441</v>
      </c>
      <c r="B282" s="79"/>
      <c r="C282" s="32"/>
      <c r="D282" s="32"/>
      <c r="E282" s="10">
        <f>SUBSTITUTE(TRIM(MID(SUBSTITUTE(SUBSTITUTE(INDIRECT(H282),"x,y,z","XYZ"),",",REPT(" ", LEN(INDIRECT(H282)))),(ROW(INDIRECT(I282))-ROW(INDIRECT(H282))+1)*LEN(INDIRECT(H282))-LEN(INDIRECT(H282))+1,LEN(INDIRECT(H282)))),"XYZ","x,y,z")</f>
      </c>
      <c r="F282" s="10">
        <f>IF(ISTEXT(C282), ADDRESS(ROW(C282), COLUMN(C282)+1, 1), "")</f>
      </c>
      <c r="G282" s="10">
        <f>IF(ISTEXT(C282), ADDRESS(ROW(C282), COLUMN(C282)+1,4 ), "")</f>
      </c>
      <c r="H282" s="10">
        <f>IF(F282&lt;&gt;"", F282, H283)</f>
      </c>
      <c r="I282" s="10">
        <f>IF(G282=ADDRESS(ROW(INDIRECT(H282)),COLUMN(INDIRECT(H282)),4),ADDRESS(ROW(I282)+L282,COLUMN(I282),4),ADDRESS(ROW(INDIRECT(I283))-1,COLUMN(I282),4))</f>
      </c>
      <c r="J282" s="48">
        <f>IF(F282&lt;&gt;"",IF(H282=H281,2,3),1)</f>
      </c>
      <c r="K282" s="10">
        <f>SUBSTITUTE(C282,"x,y,z","XYZ")</f>
      </c>
      <c r="L282" s="48">
        <f>IF(LEN(K282) - LEN(SUBSTITUTE(K282, ",", ""))&gt;0,LEN(K282) - LEN(SUBSTITUTE(K282, ",", "")),0)</f>
      </c>
    </row>
    <row x14ac:dyDescent="0.25" r="283" customHeight="1" ht="18.75">
      <c r="A283" s="80" t="s">
        <v>2</v>
      </c>
      <c r="B283" s="29" t="s">
        <v>167</v>
      </c>
      <c r="C283" s="29" t="s">
        <v>168</v>
      </c>
      <c r="D283" s="29" t="s">
        <v>182</v>
      </c>
      <c r="E283" s="10">
        <f>SUBSTITUTE(TRIM(MID(SUBSTITUTE(SUBSTITUTE(INDIRECT(H283),"x,y,z","XYZ"),",",REPT(" ", LEN(INDIRECT(H283)))),(ROW(INDIRECT(I283))-ROW(INDIRECT(H283))+1)*LEN(INDIRECT(H283))-LEN(INDIRECT(H283))+1,LEN(INDIRECT(H283)))),"XYZ","x,y,z")</f>
      </c>
      <c r="F283" s="10">
        <f>IF(ISTEXT(C283), ADDRESS(ROW(C283), COLUMN(C283)+1, 1), "")</f>
      </c>
      <c r="G283" s="10">
        <f>IF(ISTEXT(C283), ADDRESS(ROW(C283), COLUMN(C283)+1,4 ), "")</f>
      </c>
      <c r="H283" s="10">
        <f>IF(F283&lt;&gt;"", F283, H284)</f>
      </c>
      <c r="I283" s="10">
        <f>IF(G283=ADDRESS(ROW(INDIRECT(H283)),COLUMN(INDIRECT(H283)),4),ADDRESS(ROW(I283)+L283,COLUMN(I283),4),ADDRESS(ROW(INDIRECT(I284))-1,COLUMN(I283),4))</f>
      </c>
      <c r="J283" s="48">
        <f>IF(F283&lt;&gt;"",IF(H283=H282,2,3),1)</f>
      </c>
      <c r="K283" s="10">
        <f>SUBSTITUTE(C283,"x,y,z","XYZ")</f>
      </c>
      <c r="L283" s="48">
        <f>IF(LEN(K283) - LEN(SUBSTITUTE(K283, ",", ""))&gt;0,LEN(K283) - LEN(SUBSTITUTE(K283, ",", "")),0)</f>
      </c>
    </row>
    <row x14ac:dyDescent="0.25" r="284" customHeight="1" ht="18.75">
      <c r="A284" s="31" t="s">
        <v>442</v>
      </c>
      <c r="B284" s="31" t="s">
        <v>443</v>
      </c>
      <c r="C284" s="29"/>
      <c r="D284" s="29"/>
      <c r="E284" s="10">
        <f>SUBSTITUTE(TRIM(MID(SUBSTITUTE(SUBSTITUTE(INDIRECT(H284),"x,y,z","XYZ"),",",REPT(" ", LEN(INDIRECT(H284)))),(ROW(INDIRECT(I284))-ROW(INDIRECT(H284))+1)*LEN(INDIRECT(H284))-LEN(INDIRECT(H284))+1,LEN(INDIRECT(H284)))),"XYZ","x,y,z")</f>
      </c>
      <c r="F284" s="10">
        <f>IF(ISTEXT(C284), ADDRESS(ROW(C284), COLUMN(C284)+1, 1), "")</f>
      </c>
      <c r="G284" s="10">
        <f>IF(ISTEXT(C284), ADDRESS(ROW(C284), COLUMN(C284)+1,4 ), "")</f>
      </c>
      <c r="H284" s="10">
        <f>IF(F284&lt;&gt;"", F284, H285)</f>
      </c>
      <c r="I284" s="10">
        <f>IF(G284=ADDRESS(ROW(INDIRECT(H284)),COLUMN(INDIRECT(H284)),4),ADDRESS(ROW(I284)+L284,COLUMN(I284),4),ADDRESS(ROW(INDIRECT(I285))-1,COLUMN(I284),4))</f>
      </c>
      <c r="J284" s="48">
        <f>IF(F284&lt;&gt;"",IF(H284=H283,2,3),1)</f>
      </c>
      <c r="K284" s="10">
        <f>SUBSTITUTE(C284,"x,y,z","XYZ")</f>
      </c>
      <c r="L284" s="48">
        <f>IF(LEN(K284) - LEN(SUBSTITUTE(K284, ",", ""))&gt;0,LEN(K284) - LEN(SUBSTITUTE(K284, ",", "")),0)</f>
      </c>
    </row>
    <row x14ac:dyDescent="0.25" r="285" customHeight="1" ht="18.75">
      <c r="A285" s="33"/>
      <c r="B285" s="33"/>
      <c r="C285" s="29"/>
      <c r="D285" s="29"/>
      <c r="E285" s="10">
        <f>SUBSTITUTE(TRIM(MID(SUBSTITUTE(SUBSTITUTE(INDIRECT(H285),"x,y,z","XYZ"),",",REPT(" ", LEN(INDIRECT(H285)))),(ROW(INDIRECT(I285))-ROW(INDIRECT(H285))+1)*LEN(INDIRECT(H285))-LEN(INDIRECT(H285))+1,LEN(INDIRECT(H285)))),"XYZ","x,y,z")</f>
      </c>
      <c r="F285" s="10">
        <f>IF(ISTEXT(C285), ADDRESS(ROW(C285), COLUMN(C285)+1, 1), "")</f>
      </c>
      <c r="G285" s="10">
        <f>IF(ISTEXT(C285), ADDRESS(ROW(C285), COLUMN(C285)+1,4 ), "")</f>
      </c>
      <c r="H285" s="10">
        <f>IF(F285&lt;&gt;"", F285, H286)</f>
      </c>
      <c r="I285" s="10">
        <f>IF(G285=ADDRESS(ROW(INDIRECT(H285)),COLUMN(INDIRECT(H285)),4),ADDRESS(ROW(I285)+L285,COLUMN(I285),4),ADDRESS(ROW(INDIRECT(I286))-1,COLUMN(I285),4))</f>
      </c>
      <c r="J285" s="48">
        <f>IF(F285&lt;&gt;"",IF(H285=H284,2,3),1)</f>
      </c>
      <c r="K285" s="10">
        <f>SUBSTITUTE(C285,"x,y,z","XYZ")</f>
      </c>
      <c r="L285" s="48">
        <f>IF(LEN(K285) - LEN(SUBSTITUTE(K285, ",", ""))&gt;0,LEN(K285) - LEN(SUBSTITUTE(K285, ",", "")),0)</f>
      </c>
    </row>
    <row x14ac:dyDescent="0.25" r="286" customHeight="1" ht="18.75">
      <c r="A286" s="36"/>
      <c r="B286" s="36"/>
      <c r="C286" s="45" t="s">
        <v>444</v>
      </c>
      <c r="D286" s="45" t="s">
        <v>445</v>
      </c>
      <c r="E286" s="10">
        <f>SUBSTITUTE(TRIM(MID(SUBSTITUTE(SUBSTITUTE(INDIRECT(H286),"x,y,z","XYZ"),",",REPT(" ", LEN(INDIRECT(H286)))),(ROW(INDIRECT(I286))-ROW(INDIRECT(H286))+1)*LEN(INDIRECT(H286))-LEN(INDIRECT(H286))+1,LEN(INDIRECT(H286)))),"XYZ","x,y,z")</f>
      </c>
      <c r="F286" s="10">
        <f>IF(ISTEXT(C286), ADDRESS(ROW(C286), COLUMN(C286)+1, 1), "")</f>
      </c>
      <c r="G286" s="10">
        <f>IF(ISTEXT(C286), ADDRESS(ROW(C286), COLUMN(C286)+1,4 ), "")</f>
      </c>
      <c r="H286" s="10">
        <f>IF(F286&lt;&gt;"", F286, H287)</f>
      </c>
      <c r="I286" s="10">
        <f>IF(G286=ADDRESS(ROW(INDIRECT(H286)),COLUMN(INDIRECT(H286)),4),ADDRESS(ROW(I286)+L286,COLUMN(I286),4),ADDRESS(ROW(INDIRECT(I287))-1,COLUMN(I286),4))</f>
      </c>
      <c r="J286" s="48">
        <f>IF(F286&lt;&gt;"",IF(H286=H285,2,3),1)</f>
      </c>
      <c r="K286" s="10">
        <f>SUBSTITUTE(C286,"x,y,z","XYZ")</f>
      </c>
      <c r="L286" s="48">
        <f>IF(LEN(K286) - LEN(SUBSTITUTE(K286, ",", ""))&gt;0,LEN(K286) - LEN(SUBSTITUTE(K286, ",", "")),0)</f>
      </c>
    </row>
    <row x14ac:dyDescent="0.25" r="287" customHeight="1" ht="18.75">
      <c r="A287" s="31" t="s">
        <v>446</v>
      </c>
      <c r="B287" s="31" t="s">
        <v>447</v>
      </c>
      <c r="C287" s="45"/>
      <c r="D287" s="45"/>
      <c r="E287" s="10">
        <f>SUBSTITUTE(TRIM(MID(SUBSTITUTE(SUBSTITUTE(INDIRECT(H287),"x,y,z","XYZ"),",",REPT(" ", LEN(INDIRECT(H287)))),(ROW(INDIRECT(I287))-ROW(INDIRECT(H287))+1)*LEN(INDIRECT(H287))-LEN(INDIRECT(H287))+1,LEN(INDIRECT(H287)))),"XYZ","x,y,z")</f>
      </c>
      <c r="F287" s="10">
        <f>IF(ISTEXT(C287), ADDRESS(ROW(C287), COLUMN(C287)+1, 1), "")</f>
      </c>
      <c r="G287" s="10">
        <f>IF(ISTEXT(C287), ADDRESS(ROW(C287), COLUMN(C287)+1,4 ), "")</f>
      </c>
      <c r="H287" s="10">
        <f>IF(F287&lt;&gt;"", F287, H288)</f>
      </c>
      <c r="I287" s="10">
        <f>IF(G287=ADDRESS(ROW(INDIRECT(H287)),COLUMN(INDIRECT(H287)),4),ADDRESS(ROW(I287)+L287,COLUMN(I287),4),ADDRESS(ROW(INDIRECT(I288))-1,COLUMN(I287),4))</f>
      </c>
      <c r="J287" s="48">
        <f>IF(F287&lt;&gt;"",IF(H287=H286,2,3),1)</f>
      </c>
      <c r="K287" s="10">
        <f>SUBSTITUTE(C287,"x,y,z","XYZ")</f>
      </c>
      <c r="L287" s="48">
        <f>IF(LEN(K287) - LEN(SUBSTITUTE(K287, ",", ""))&gt;0,LEN(K287) - LEN(SUBSTITUTE(K287, ",", "")),0)</f>
      </c>
    </row>
    <row x14ac:dyDescent="0.25" r="288" customHeight="1" ht="18.75">
      <c r="A288" s="33"/>
      <c r="B288" s="33"/>
      <c r="C288" s="45"/>
      <c r="D288" s="45"/>
      <c r="E288" s="10">
        <f>SUBSTITUTE(TRIM(MID(SUBSTITUTE(SUBSTITUTE(INDIRECT(H288),"x,y,z","XYZ"),",",REPT(" ", LEN(INDIRECT(H288)))),(ROW(INDIRECT(I288))-ROW(INDIRECT(H288))+1)*LEN(INDIRECT(H288))-LEN(INDIRECT(H288))+1,LEN(INDIRECT(H288)))),"XYZ","x,y,z")</f>
      </c>
      <c r="F288" s="10">
        <f>IF(ISTEXT(C288), ADDRESS(ROW(C288), COLUMN(C288)+1, 1), "")</f>
      </c>
      <c r="G288" s="10">
        <f>IF(ISTEXT(C288), ADDRESS(ROW(C288), COLUMN(C288)+1,4 ), "")</f>
      </c>
      <c r="H288" s="10">
        <f>IF(F288&lt;&gt;"", F288, H289)</f>
      </c>
      <c r="I288" s="10">
        <f>IF(G288=ADDRESS(ROW(INDIRECT(H288)),COLUMN(INDIRECT(H288)),4),ADDRESS(ROW(I288)+L288,COLUMN(I288),4),ADDRESS(ROW(INDIRECT(I289))-1,COLUMN(I288),4))</f>
      </c>
      <c r="J288" s="48">
        <f>IF(F288&lt;&gt;"",IF(H288=H287,2,3),1)</f>
      </c>
      <c r="K288" s="10">
        <f>SUBSTITUTE(C288,"x,y,z","XYZ")</f>
      </c>
      <c r="L288" s="48">
        <f>IF(LEN(K288) - LEN(SUBSTITUTE(K288, ",", ""))&gt;0,LEN(K288) - LEN(SUBSTITUTE(K288, ",", "")),0)</f>
      </c>
    </row>
    <row x14ac:dyDescent="0.25" r="289" customHeight="1" ht="18.75">
      <c r="A289" s="36"/>
      <c r="B289" s="36"/>
      <c r="C289" s="45" t="s">
        <v>444</v>
      </c>
      <c r="D289" s="45" t="s">
        <v>448</v>
      </c>
      <c r="E289" s="10">
        <f>SUBSTITUTE(TRIM(MID(SUBSTITUTE(SUBSTITUTE(INDIRECT(H289),"x,y,z","XYZ"),",",REPT(" ", LEN(INDIRECT(H289)))),(ROW(INDIRECT(I289))-ROW(INDIRECT(H289))+1)*LEN(INDIRECT(H289))-LEN(INDIRECT(H289))+1,LEN(INDIRECT(H289)))),"XYZ","x,y,z")</f>
      </c>
      <c r="F289" s="10">
        <f>IF(ISTEXT(C289), ADDRESS(ROW(C289), COLUMN(C289)+1, 1), "")</f>
      </c>
      <c r="G289" s="10">
        <f>IF(ISTEXT(C289), ADDRESS(ROW(C289), COLUMN(C289)+1,4 ), "")</f>
      </c>
      <c r="H289" s="10">
        <f>IF(F289&lt;&gt;"", F289, H290)</f>
      </c>
      <c r="I289" s="10">
        <f>IF(G289=ADDRESS(ROW(INDIRECT(H289)),COLUMN(INDIRECT(H289)),4),ADDRESS(ROW(I289)+L289,COLUMN(I289),4),ADDRESS(ROW(INDIRECT(I290))-1,COLUMN(I289),4))</f>
      </c>
      <c r="J289" s="48">
        <f>IF(F289&lt;&gt;"",IF(H289=H288,2,3),1)</f>
      </c>
      <c r="K289" s="10">
        <f>SUBSTITUTE(C289,"x,y,z","XYZ")</f>
      </c>
      <c r="L289" s="48">
        <f>IF(LEN(K289) - LEN(SUBSTITUTE(K289, ",", ""))&gt;0,LEN(K289) - LEN(SUBSTITUTE(K289, ",", "")),0)</f>
      </c>
    </row>
    <row x14ac:dyDescent="0.25" r="290" customHeight="1" ht="18.75">
      <c r="A290" s="31" t="s">
        <v>449</v>
      </c>
      <c r="B290" s="31" t="s">
        <v>450</v>
      </c>
      <c r="C290" s="45"/>
      <c r="D290" s="45"/>
      <c r="E290" s="10">
        <f>SUBSTITUTE(TRIM(MID(SUBSTITUTE(SUBSTITUTE(INDIRECT(H290),"x,y,z","XYZ"),",",REPT(" ", LEN(INDIRECT(H290)))),(ROW(INDIRECT(I290))-ROW(INDIRECT(H290))+1)*LEN(INDIRECT(H290))-LEN(INDIRECT(H290))+1,LEN(INDIRECT(H290)))),"XYZ","x,y,z")</f>
      </c>
      <c r="F290" s="10">
        <f>IF(ISTEXT(C290), ADDRESS(ROW(C290), COLUMN(C290)+1, 1), "")</f>
      </c>
      <c r="G290" s="10">
        <f>IF(ISTEXT(C290), ADDRESS(ROW(C290), COLUMN(C290)+1,4 ), "")</f>
      </c>
      <c r="H290" s="10">
        <f>IF(F290&lt;&gt;"", F290, H291)</f>
      </c>
      <c r="I290" s="10">
        <f>IF(G290=ADDRESS(ROW(INDIRECT(H290)),COLUMN(INDIRECT(H290)),4),ADDRESS(ROW(I290)+L290,COLUMN(I290),4),ADDRESS(ROW(INDIRECT(I291))-1,COLUMN(I290),4))</f>
      </c>
      <c r="J290" s="48">
        <f>IF(F290&lt;&gt;"",IF(H290=H289,2,3),1)</f>
      </c>
      <c r="K290" s="10">
        <f>SUBSTITUTE(C290,"x,y,z","XYZ")</f>
      </c>
      <c r="L290" s="48">
        <f>IF(LEN(K290) - LEN(SUBSTITUTE(K290, ",", ""))&gt;0,LEN(K290) - LEN(SUBSTITUTE(K290, ",", "")),0)</f>
      </c>
    </row>
    <row x14ac:dyDescent="0.25" r="291" customHeight="1" ht="18.75">
      <c r="A291" s="33"/>
      <c r="B291" s="33"/>
      <c r="C291" s="45"/>
      <c r="D291" s="45"/>
      <c r="E291" s="10">
        <f>SUBSTITUTE(TRIM(MID(SUBSTITUTE(SUBSTITUTE(INDIRECT(H291),"x,y,z","XYZ"),",",REPT(" ", LEN(INDIRECT(H291)))),(ROW(INDIRECT(I291))-ROW(INDIRECT(H291))+1)*LEN(INDIRECT(H291))-LEN(INDIRECT(H291))+1,LEN(INDIRECT(H291)))),"XYZ","x,y,z")</f>
      </c>
      <c r="F291" s="10">
        <f>IF(ISTEXT(C291), ADDRESS(ROW(C291), COLUMN(C291)+1, 1), "")</f>
      </c>
      <c r="G291" s="10">
        <f>IF(ISTEXT(C291), ADDRESS(ROW(C291), COLUMN(C291)+1,4 ), "")</f>
      </c>
      <c r="H291" s="10">
        <f>IF(F291&lt;&gt;"", F291, H292)</f>
      </c>
      <c r="I291" s="10">
        <f>IF(G291=ADDRESS(ROW(INDIRECT(H291)),COLUMN(INDIRECT(H291)),4),ADDRESS(ROW(I291)+L291,COLUMN(I291),4),ADDRESS(ROW(INDIRECT(I292))-1,COLUMN(I291),4))</f>
      </c>
      <c r="J291" s="48">
        <f>IF(F291&lt;&gt;"",IF(H291=H290,2,3),1)</f>
      </c>
      <c r="K291" s="10">
        <f>SUBSTITUTE(C291,"x,y,z","XYZ")</f>
      </c>
      <c r="L291" s="48">
        <f>IF(LEN(K291) - LEN(SUBSTITUTE(K291, ",", ""))&gt;0,LEN(K291) - LEN(SUBSTITUTE(K291, ",", "")),0)</f>
      </c>
    </row>
    <row x14ac:dyDescent="0.25" r="292" customHeight="1" ht="18.75">
      <c r="A292" s="36"/>
      <c r="B292" s="36"/>
      <c r="C292" s="45" t="s">
        <v>444</v>
      </c>
      <c r="D292" s="45" t="s">
        <v>451</v>
      </c>
      <c r="E292" s="10">
        <f>SUBSTITUTE(TRIM(MID(SUBSTITUTE(SUBSTITUTE(INDIRECT(H292),"x,y,z","XYZ"),",",REPT(" ", LEN(INDIRECT(H292)))),(ROW(INDIRECT(I292))-ROW(INDIRECT(H292))+1)*LEN(INDIRECT(H292))-LEN(INDIRECT(H292))+1,LEN(INDIRECT(H292)))),"XYZ","x,y,z")</f>
      </c>
      <c r="F292" s="10">
        <f>IF(ISTEXT(C292), ADDRESS(ROW(C292), COLUMN(C292)+1, 1), "")</f>
      </c>
      <c r="G292" s="10">
        <f>IF(ISTEXT(C292), ADDRESS(ROW(C292), COLUMN(C292)+1,4 ), "")</f>
      </c>
      <c r="H292" s="10">
        <f>IF(F292&lt;&gt;"", F292, H293)</f>
      </c>
      <c r="I292" s="10">
        <f>IF(G292=ADDRESS(ROW(INDIRECT(H292)),COLUMN(INDIRECT(H292)),4),ADDRESS(ROW(I292)+L292,COLUMN(I292),4),ADDRESS(ROW(INDIRECT(I293))-1,COLUMN(I292),4))</f>
      </c>
      <c r="J292" s="48">
        <f>IF(F292&lt;&gt;"",IF(H292=H291,2,3),1)</f>
      </c>
      <c r="K292" s="10">
        <f>SUBSTITUTE(C292,"x,y,z","XYZ")</f>
      </c>
      <c r="L292" s="48">
        <f>IF(LEN(K292) - LEN(SUBSTITUTE(K292, ",", ""))&gt;0,LEN(K292) - LEN(SUBSTITUTE(K292, ",", "")),0)</f>
      </c>
    </row>
    <row x14ac:dyDescent="0.25" r="293" customHeight="1" ht="18.75">
      <c r="A293" s="31" t="s">
        <v>452</v>
      </c>
      <c r="B293" s="31" t="s">
        <v>453</v>
      </c>
      <c r="C293" s="45"/>
      <c r="D293" s="45"/>
      <c r="E293" s="10">
        <f>SUBSTITUTE(TRIM(MID(SUBSTITUTE(SUBSTITUTE(INDIRECT(H293),"x,y,z","XYZ"),",",REPT(" ", LEN(INDIRECT(H293)))),(ROW(INDIRECT(I293))-ROW(INDIRECT(H293))+1)*LEN(INDIRECT(H293))-LEN(INDIRECT(H293))+1,LEN(INDIRECT(H293)))),"XYZ","x,y,z")</f>
      </c>
      <c r="F293" s="10">
        <f>IF(ISTEXT(C293), ADDRESS(ROW(C293), COLUMN(C293)+1, 1), "")</f>
      </c>
      <c r="G293" s="10">
        <f>IF(ISTEXT(C293), ADDRESS(ROW(C293), COLUMN(C293)+1,4 ), "")</f>
      </c>
      <c r="H293" s="10">
        <f>IF(F293&lt;&gt;"", F293, H294)</f>
      </c>
      <c r="I293" s="10">
        <f>IF(G293=ADDRESS(ROW(INDIRECT(H293)),COLUMN(INDIRECT(H293)),4),ADDRESS(ROW(I293)+L293,COLUMN(I293),4),ADDRESS(ROW(INDIRECT(I294))-1,COLUMN(I293),4))</f>
      </c>
      <c r="J293" s="48">
        <f>IF(F293&lt;&gt;"",IF(H293=H292,2,3),1)</f>
      </c>
      <c r="K293" s="10">
        <f>SUBSTITUTE(C293,"x,y,z","XYZ")</f>
      </c>
      <c r="L293" s="48">
        <f>IF(LEN(K293) - LEN(SUBSTITUTE(K293, ",", ""))&gt;0,LEN(K293) - LEN(SUBSTITUTE(K293, ",", "")),0)</f>
      </c>
    </row>
    <row x14ac:dyDescent="0.25" r="294" customHeight="1" ht="18.75">
      <c r="A294" s="33"/>
      <c r="B294" s="33"/>
      <c r="C294" s="45"/>
      <c r="D294" s="45"/>
      <c r="E294" s="10">
        <f>SUBSTITUTE(TRIM(MID(SUBSTITUTE(SUBSTITUTE(INDIRECT(H294),"x,y,z","XYZ"),",",REPT(" ", LEN(INDIRECT(H294)))),(ROW(INDIRECT(I294))-ROW(INDIRECT(H294))+1)*LEN(INDIRECT(H294))-LEN(INDIRECT(H294))+1,LEN(INDIRECT(H294)))),"XYZ","x,y,z")</f>
      </c>
      <c r="F294" s="10">
        <f>IF(ISTEXT(C294), ADDRESS(ROW(C294), COLUMN(C294)+1, 1), "")</f>
      </c>
      <c r="G294" s="10">
        <f>IF(ISTEXT(C294), ADDRESS(ROW(C294), COLUMN(C294)+1,4 ), "")</f>
      </c>
      <c r="H294" s="10">
        <f>IF(F294&lt;&gt;"", F294, H295)</f>
      </c>
      <c r="I294" s="10">
        <f>IF(G294=ADDRESS(ROW(INDIRECT(H294)),COLUMN(INDIRECT(H294)),4),ADDRESS(ROW(I294)+L294,COLUMN(I294),4),ADDRESS(ROW(INDIRECT(I295))-1,COLUMN(I294),4))</f>
      </c>
      <c r="J294" s="48">
        <f>IF(F294&lt;&gt;"",IF(H294=H293,2,3),1)</f>
      </c>
      <c r="K294" s="10">
        <f>SUBSTITUTE(C294,"x,y,z","XYZ")</f>
      </c>
      <c r="L294" s="48">
        <f>IF(LEN(K294) - LEN(SUBSTITUTE(K294, ",", ""))&gt;0,LEN(K294) - LEN(SUBSTITUTE(K294, ",", "")),0)</f>
      </c>
    </row>
    <row x14ac:dyDescent="0.25" r="295" customHeight="1" ht="18.75">
      <c r="A295" s="36"/>
      <c r="B295" s="36"/>
      <c r="C295" s="45" t="s">
        <v>444</v>
      </c>
      <c r="D295" s="45" t="s">
        <v>445</v>
      </c>
      <c r="E295" s="10">
        <f>SUBSTITUTE(TRIM(MID(SUBSTITUTE(SUBSTITUTE(INDIRECT(H295),"x,y,z","XYZ"),",",REPT(" ", LEN(INDIRECT(H295)))),(ROW(INDIRECT(I295))-ROW(INDIRECT(H295))+1)*LEN(INDIRECT(H295))-LEN(INDIRECT(H295))+1,LEN(INDIRECT(H295)))),"XYZ","x,y,z")</f>
      </c>
      <c r="F295" s="10">
        <f>IF(ISTEXT(C295), ADDRESS(ROW(C295), COLUMN(C295)+1, 1), "")</f>
      </c>
      <c r="G295" s="10">
        <f>IF(ISTEXT(C295), ADDRESS(ROW(C295), COLUMN(C295)+1,4 ), "")</f>
      </c>
      <c r="H295" s="10">
        <f>IF(F295&lt;&gt;"", F295, H296)</f>
      </c>
      <c r="I295" s="10">
        <f>IF(G295=ADDRESS(ROW(INDIRECT(H295)),COLUMN(INDIRECT(H295)),4),ADDRESS(ROW(I295)+L295,COLUMN(I295),4),ADDRESS(ROW(INDIRECT(I296))-1,COLUMN(I295),4))</f>
      </c>
      <c r="J295" s="48">
        <f>IF(F295&lt;&gt;"",IF(H295=H294,2,3),1)</f>
      </c>
      <c r="K295" s="10">
        <f>SUBSTITUTE(C295,"x,y,z","XYZ")</f>
      </c>
      <c r="L295" s="48">
        <f>IF(LEN(K295) - LEN(SUBSTITUTE(K295, ",", ""))&gt;0,LEN(K295) - LEN(SUBSTITUTE(K295, ",", "")),0)</f>
      </c>
    </row>
    <row x14ac:dyDescent="0.25" r="296" customHeight="1" ht="18.75">
      <c r="A296" s="31" t="s">
        <v>454</v>
      </c>
      <c r="B296" s="31" t="s">
        <v>455</v>
      </c>
      <c r="C296" s="45"/>
      <c r="D296" s="45"/>
      <c r="E296" s="10">
        <f>SUBSTITUTE(TRIM(MID(SUBSTITUTE(SUBSTITUTE(INDIRECT(H296),"x,y,z","XYZ"),",",REPT(" ", LEN(INDIRECT(H296)))),(ROW(INDIRECT(I296))-ROW(INDIRECT(H296))+1)*LEN(INDIRECT(H296))-LEN(INDIRECT(H296))+1,LEN(INDIRECT(H296)))),"XYZ","x,y,z")</f>
      </c>
      <c r="F296" s="10">
        <f>IF(ISTEXT(C296), ADDRESS(ROW(C296), COLUMN(C296)+1, 1), "")</f>
      </c>
      <c r="G296" s="10">
        <f>IF(ISTEXT(C296), ADDRESS(ROW(C296), COLUMN(C296)+1,4 ), "")</f>
      </c>
      <c r="H296" s="10">
        <f>IF(F296&lt;&gt;"", F296, H297)</f>
      </c>
      <c r="I296" s="10">
        <f>IF(G296=ADDRESS(ROW(INDIRECT(H296)),COLUMN(INDIRECT(H296)),4),ADDRESS(ROW(I296)+L296,COLUMN(I296),4),ADDRESS(ROW(INDIRECT(I297))-1,COLUMN(I296),4))</f>
      </c>
      <c r="J296" s="48">
        <f>IF(F296&lt;&gt;"",IF(H296=H295,2,3),1)</f>
      </c>
      <c r="K296" s="10">
        <f>SUBSTITUTE(C296,"x,y,z","XYZ")</f>
      </c>
      <c r="L296" s="48">
        <f>IF(LEN(K296) - LEN(SUBSTITUTE(K296, ",", ""))&gt;0,LEN(K296) - LEN(SUBSTITUTE(K296, ",", "")),0)</f>
      </c>
    </row>
    <row x14ac:dyDescent="0.25" r="297" customHeight="1" ht="18.75">
      <c r="A297" s="36"/>
      <c r="B297" s="36"/>
      <c r="C297" s="45" t="s">
        <v>456</v>
      </c>
      <c r="D297" s="45" t="s">
        <v>448</v>
      </c>
      <c r="E297" s="10">
        <f>SUBSTITUTE(TRIM(MID(SUBSTITUTE(SUBSTITUTE(INDIRECT(H297),"x,y,z","XYZ"),",",REPT(" ", LEN(INDIRECT(H297)))),(ROW(INDIRECT(I297))-ROW(INDIRECT(H297))+1)*LEN(INDIRECT(H297))-LEN(INDIRECT(H297))+1,LEN(INDIRECT(H297)))),"XYZ","x,y,z")</f>
      </c>
      <c r="F297" s="10">
        <f>IF(ISTEXT(C297), ADDRESS(ROW(C297), COLUMN(C297)+1, 1), "")</f>
      </c>
      <c r="G297" s="10">
        <f>IF(ISTEXT(C297), ADDRESS(ROW(C297), COLUMN(C297)+1,4 ), "")</f>
      </c>
      <c r="H297" s="10">
        <f>IF(F297&lt;&gt;"", F297, H298)</f>
      </c>
      <c r="I297" s="10">
        <f>IF(G297=ADDRESS(ROW(INDIRECT(H297)),COLUMN(INDIRECT(H297)),4),ADDRESS(ROW(I297)+L297,COLUMN(I297),4),ADDRESS(ROW(INDIRECT(I298))-1,COLUMN(I297),4))</f>
      </c>
      <c r="J297" s="48">
        <f>IF(F297&lt;&gt;"",IF(H297=H296,2,3),1)</f>
      </c>
      <c r="K297" s="10">
        <f>SUBSTITUTE(C297,"x,y,z","XYZ")</f>
      </c>
      <c r="L297" s="48">
        <f>IF(LEN(K297) - LEN(SUBSTITUTE(K297, ",", ""))&gt;0,LEN(K297) - LEN(SUBSTITUTE(K297, ",", "")),0)</f>
      </c>
    </row>
    <row x14ac:dyDescent="0.25" r="298" customHeight="1" ht="18.75">
      <c r="A298" s="62" t="s">
        <v>457</v>
      </c>
      <c r="B298" s="62" t="s">
        <v>458</v>
      </c>
      <c r="C298" s="55"/>
      <c r="D298" s="55"/>
      <c r="E298" s="10">
        <f>SUBSTITUTE(TRIM(MID(SUBSTITUTE(SUBSTITUTE(INDIRECT(H298),"x,y,z","XYZ"),",",REPT(" ", LEN(INDIRECT(H298)))),(ROW(INDIRECT(I298))-ROW(INDIRECT(H298))+1)*LEN(INDIRECT(H298))-LEN(INDIRECT(H298))+1,LEN(INDIRECT(H298)))),"XYZ","x,y,z")</f>
      </c>
      <c r="F298" s="10">
        <f>IF(ISTEXT(C298), ADDRESS(ROW(C298), COLUMN(C298)+1, 1), "")</f>
      </c>
      <c r="G298" s="10">
        <f>IF(ISTEXT(C298), ADDRESS(ROW(C298), COLUMN(C298)+1,4 ), "")</f>
      </c>
      <c r="H298" s="10">
        <f>IF(F298&lt;&gt;"", F298, H299)</f>
      </c>
      <c r="I298" s="10">
        <f>IF(G298=ADDRESS(ROW(INDIRECT(H298)),COLUMN(INDIRECT(H298)),4),ADDRESS(ROW(I298)+L298,COLUMN(I298),4),ADDRESS(ROW(INDIRECT(I299))-1,COLUMN(I298),4))</f>
      </c>
      <c r="J298" s="48">
        <f>IF(F298&lt;&gt;"",IF(H298=H297,2,3),1)</f>
      </c>
      <c r="K298" s="10">
        <f>SUBSTITUTE(C298,"x,y,z","XYZ")</f>
      </c>
      <c r="L298" s="48">
        <f>IF(LEN(K298) - LEN(SUBSTITUTE(K298, ",", ""))&gt;0,LEN(K298) - LEN(SUBSTITUTE(K298, ",", "")),0)</f>
      </c>
    </row>
    <row x14ac:dyDescent="0.25" r="299" customHeight="1" ht="18.75">
      <c r="A299" s="64"/>
      <c r="B299" s="64"/>
      <c r="C299" s="64"/>
      <c r="D299" s="64"/>
      <c r="E299" s="10">
        <f>SUBSTITUTE(TRIM(MID(SUBSTITUTE(SUBSTITUTE(INDIRECT(H299),"x,y,z","XYZ"),",",REPT(" ", LEN(INDIRECT(H299)))),(ROW(INDIRECT(I299))-ROW(INDIRECT(H299))+1)*LEN(INDIRECT(H299))-LEN(INDIRECT(H299))+1,LEN(INDIRECT(H299)))),"XYZ","x,y,z")</f>
      </c>
      <c r="F299" s="10">
        <f>IF(ISTEXT(C299), ADDRESS(ROW(C299), COLUMN(C299)+1, 1), "")</f>
      </c>
      <c r="G299" s="10">
        <f>IF(ISTEXT(C299), ADDRESS(ROW(C299), COLUMN(C299)+1,4 ), "")</f>
      </c>
      <c r="H299" s="10">
        <f>IF(F299&lt;&gt;"", F299, H300)</f>
      </c>
      <c r="I299" s="10">
        <f>IF(G299=ADDRESS(ROW(INDIRECT(H299)),COLUMN(INDIRECT(H299)),4),ADDRESS(ROW(I299)+L299,COLUMN(I299),4),ADDRESS(ROW(INDIRECT(I300))-1,COLUMN(I299),4))</f>
      </c>
      <c r="J299" s="48">
        <f>IF(F299&lt;&gt;"",IF(H299=H298,2,3),1)</f>
      </c>
      <c r="K299" s="10">
        <f>SUBSTITUTE(C299,"x,y,z","XYZ")</f>
      </c>
      <c r="L299" s="48">
        <f>IF(LEN(K299) - LEN(SUBSTITUTE(K299, ",", ""))&gt;0,LEN(K299) - LEN(SUBSTITUTE(K299, ",", "")),0)</f>
      </c>
    </row>
    <row x14ac:dyDescent="0.25" r="300" customHeight="1" ht="18.75">
      <c r="A300" s="64"/>
      <c r="B300" s="64"/>
      <c r="C300" s="64"/>
      <c r="D300" s="64"/>
      <c r="E300" s="10">
        <f>SUBSTITUTE(TRIM(MID(SUBSTITUTE(SUBSTITUTE(INDIRECT(H300),"x,y,z","XYZ"),",",REPT(" ", LEN(INDIRECT(H300)))),(ROW(INDIRECT(I300))-ROW(INDIRECT(H300))+1)*LEN(INDIRECT(H300))-LEN(INDIRECT(H300))+1,LEN(INDIRECT(H300)))),"XYZ","x,y,z")</f>
      </c>
      <c r="F300" s="10">
        <f>IF(ISTEXT(C300), ADDRESS(ROW(C300), COLUMN(C300)+1, 1), "")</f>
      </c>
      <c r="G300" s="10">
        <f>IF(ISTEXT(C300), ADDRESS(ROW(C300), COLUMN(C300)+1,4 ), "")</f>
      </c>
      <c r="H300" s="10">
        <f>IF(F300&lt;&gt;"", F300, H301)</f>
      </c>
      <c r="I300" s="10">
        <f>IF(G300=ADDRESS(ROW(INDIRECT(H300)),COLUMN(INDIRECT(H300)),4),ADDRESS(ROW(I300)+L300,COLUMN(I300),4),ADDRESS(ROW(INDIRECT(I301))-1,COLUMN(I300),4))</f>
      </c>
      <c r="J300" s="48">
        <f>IF(F300&lt;&gt;"",IF(H300=H299,2,3),1)</f>
      </c>
      <c r="K300" s="10">
        <f>SUBSTITUTE(C300,"x,y,z","XYZ")</f>
      </c>
      <c r="L300" s="48">
        <f>IF(LEN(K300) - LEN(SUBSTITUTE(K300, ",", ""))&gt;0,LEN(K300) - LEN(SUBSTITUTE(K300, ",", "")),0)</f>
      </c>
    </row>
    <row x14ac:dyDescent="0.25" r="301" customHeight="1" ht="18.75">
      <c r="A301" s="59"/>
      <c r="B301" s="59"/>
      <c r="C301" s="59" t="s">
        <v>459</v>
      </c>
      <c r="D301" s="59" t="s">
        <v>460</v>
      </c>
      <c r="E301" s="10">
        <f>SUBSTITUTE(TRIM(MID(SUBSTITUTE(SUBSTITUTE(INDIRECT(H301),"x,y,z","XYZ"),",",REPT(" ", LEN(INDIRECT(H301)))),(ROW(INDIRECT(I301))-ROW(INDIRECT(H301))+1)*LEN(INDIRECT(H301))-LEN(INDIRECT(H301))+1,LEN(INDIRECT(H301)))),"XYZ","x,y,z")</f>
      </c>
      <c r="F301" s="10">
        <f>IF(ISTEXT(C301), ADDRESS(ROW(C301), COLUMN(C301)+1, 1), "")</f>
      </c>
      <c r="G301" s="10">
        <f>IF(ISTEXT(C301), ADDRESS(ROW(C301), COLUMN(C301)+1,4 ), "")</f>
      </c>
      <c r="H301" s="10">
        <f>IF(F301&lt;&gt;"", F301, H302)</f>
      </c>
      <c r="I301" s="10">
        <f>IF(G301=ADDRESS(ROW(INDIRECT(H301)),COLUMN(INDIRECT(H301)),4),ADDRESS(ROW(I301)+L301,COLUMN(I301),4),ADDRESS(ROW(INDIRECT(I302))-1,COLUMN(I301),4))</f>
      </c>
      <c r="J301" s="48">
        <f>IF(F301&lt;&gt;"",IF(H301=H300,2,3),1)</f>
      </c>
      <c r="K301" s="10">
        <f>SUBSTITUTE(C301,"x,y,z","XYZ")</f>
      </c>
      <c r="L301" s="48">
        <f>IF(LEN(K301) - LEN(SUBSTITUTE(K301, ",", ""))&gt;0,LEN(K301) - LEN(SUBSTITUTE(K301, ",", "")),0)</f>
      </c>
    </row>
    <row x14ac:dyDescent="0.25" r="302" customHeight="1" ht="18.75">
      <c r="A302" s="45" t="s">
        <v>461</v>
      </c>
      <c r="B302" s="45" t="s">
        <v>462</v>
      </c>
      <c r="C302" s="45" t="s">
        <v>456</v>
      </c>
      <c r="D302" s="45" t="s">
        <v>448</v>
      </c>
      <c r="E302" s="10">
        <f>SUBSTITUTE(TRIM(MID(SUBSTITUTE(SUBSTITUTE(INDIRECT(H302),"x,y,z","XYZ"),",",REPT(" ", LEN(INDIRECT(H302)))),(ROW(INDIRECT(I302))-ROW(INDIRECT(H302))+1)*LEN(INDIRECT(H302))-LEN(INDIRECT(H302))+1,LEN(INDIRECT(H302)))),"XYZ","x,y,z")</f>
      </c>
      <c r="F302" s="10">
        <f>IF(ISTEXT(C302), ADDRESS(ROW(C302), COLUMN(C302)+1, 1), "")</f>
      </c>
      <c r="G302" s="10">
        <f>IF(ISTEXT(C302), ADDRESS(ROW(C302), COLUMN(C302)+1,4 ), "")</f>
      </c>
      <c r="H302" s="10">
        <f>IF(F302&lt;&gt;"", F302, H303)</f>
      </c>
      <c r="I302" s="10">
        <f>IF(G302=ADDRESS(ROW(INDIRECT(H302)),COLUMN(INDIRECT(H302)),4),ADDRESS(ROW(I302)+L302,COLUMN(I302),4),ADDRESS(ROW(INDIRECT(I303))-1,COLUMN(I302),4))</f>
      </c>
      <c r="J302" s="48">
        <f>IF(F302&lt;&gt;"",IF(H302=H301,2,3),1)</f>
      </c>
      <c r="K302" s="10">
        <f>SUBSTITUTE(C302,"x,y,z","XYZ")</f>
      </c>
      <c r="L302" s="48">
        <f>IF(LEN(K302) - LEN(SUBSTITUTE(K302, ",", ""))&gt;0,LEN(K302) - LEN(SUBSTITUTE(K302, ",", "")),0)</f>
      </c>
    </row>
    <row x14ac:dyDescent="0.25" r="303" customHeight="1" ht="18.75">
      <c r="A303" s="24"/>
      <c r="B303" s="24"/>
      <c r="C303" s="24"/>
      <c r="D303" s="24"/>
      <c r="E303" s="10">
        <f>SUBSTITUTE(TRIM(MID(SUBSTITUTE(SUBSTITUTE(INDIRECT(H303),"x,y,z","XYZ"),",",REPT(" ", LEN(INDIRECT(H303)))),(ROW(INDIRECT(I303))-ROW(INDIRECT(H303))+1)*LEN(INDIRECT(H303))-LEN(INDIRECT(H303))+1,LEN(INDIRECT(H303)))),"XYZ","x,y,z")</f>
      </c>
      <c r="F303" s="10">
        <f>IF(ISTEXT(C303), ADDRESS(ROW(C303), COLUMN(C303)+1, 1), "")</f>
      </c>
      <c r="G303" s="10">
        <f>IF(ISTEXT(C303), ADDRESS(ROW(C303), COLUMN(C303)+1,4 ), "")</f>
      </c>
      <c r="H303" s="10">
        <f>IF(F303&lt;&gt;"", F303, H304)</f>
      </c>
      <c r="I303" s="10">
        <f>IF(G303=ADDRESS(ROW(INDIRECT(H303)),COLUMN(INDIRECT(H303)),4),ADDRESS(ROW(I303)+L303,COLUMN(I303),4),ADDRESS(ROW(INDIRECT(I304))-1,COLUMN(I303),4))</f>
      </c>
      <c r="J303" s="48">
        <f>IF(F303&lt;&gt;"",IF(H303=H302,2,3),1)</f>
      </c>
      <c r="K303" s="10">
        <f>SUBSTITUTE(C303,"x,y,z","XYZ")</f>
      </c>
      <c r="L303" s="48">
        <f>IF(LEN(K303) - LEN(SUBSTITUTE(K303, ",", ""))&gt;0,LEN(K303) - LEN(SUBSTITUTE(K303, ",", "")),0)</f>
      </c>
    </row>
    <row x14ac:dyDescent="0.25" r="304" customHeight="1" ht="18.75">
      <c r="A304" s="44"/>
      <c r="B304" s="79"/>
      <c r="C304" s="32"/>
      <c r="D304" s="32"/>
      <c r="E304" s="10">
        <f>SUBSTITUTE(TRIM(MID(SUBSTITUTE(SUBSTITUTE(INDIRECT(H304),"x,y,z","XYZ"),",",REPT(" ", LEN(INDIRECT(H304)))),(ROW(INDIRECT(I304))-ROW(INDIRECT(H304))+1)*LEN(INDIRECT(H304))-LEN(INDIRECT(H304))+1,LEN(INDIRECT(H304)))),"XYZ","x,y,z")</f>
      </c>
      <c r="F304" s="10">
        <f>IF(ISTEXT(C304), ADDRESS(ROW(C304), COLUMN(C304)+1, 1), "")</f>
      </c>
      <c r="G304" s="10">
        <f>IF(ISTEXT(C304), ADDRESS(ROW(C304), COLUMN(C304)+1,4 ), "")</f>
      </c>
      <c r="H304" s="10">
        <f>IF(F304&lt;&gt;"", F304, H305)</f>
      </c>
      <c r="I304" s="10">
        <f>IF(G304=ADDRESS(ROW(INDIRECT(H304)),COLUMN(INDIRECT(H304)),4),ADDRESS(ROW(I304)+L304,COLUMN(I304),4),ADDRESS(ROW(INDIRECT(I305))-1,COLUMN(I304),4))</f>
      </c>
      <c r="J304" s="48">
        <f>IF(F304&lt;&gt;"",IF(H304=H303,2,3),1)</f>
      </c>
      <c r="K304" s="10">
        <f>SUBSTITUTE(C304,"x,y,z","XYZ")</f>
      </c>
      <c r="L304" s="48">
        <f>IF(LEN(K304) - LEN(SUBSTITUTE(K304, ",", ""))&gt;0,LEN(K304) - LEN(SUBSTITUTE(K304, ",", "")),0)</f>
      </c>
    </row>
    <row x14ac:dyDescent="0.25" r="305" customHeight="1" ht="18.75">
      <c r="A305" s="25" t="s">
        <v>463</v>
      </c>
      <c r="B305" s="79"/>
      <c r="C305" s="32"/>
      <c r="D305" s="32"/>
      <c r="E305" s="10">
        <f>SUBSTITUTE(TRIM(MID(SUBSTITUTE(SUBSTITUTE(INDIRECT(H305),"x,y,z","XYZ"),",",REPT(" ", LEN(INDIRECT(H305)))),(ROW(INDIRECT(I305))-ROW(INDIRECT(H305))+1)*LEN(INDIRECT(H305))-LEN(INDIRECT(H305))+1,LEN(INDIRECT(H305)))),"XYZ","x,y,z")</f>
      </c>
      <c r="F305" s="10">
        <f>IF(ISTEXT(C305), ADDRESS(ROW(C305), COLUMN(C305)+1, 1), "")</f>
      </c>
      <c r="G305" s="10">
        <f>IF(ISTEXT(C305), ADDRESS(ROW(C305), COLUMN(C305)+1,4 ), "")</f>
      </c>
      <c r="H305" s="10">
        <f>IF(F305&lt;&gt;"", F305, H306)</f>
      </c>
      <c r="I305" s="10">
        <f>IF(G305=ADDRESS(ROW(INDIRECT(H305)),COLUMN(INDIRECT(H305)),4),ADDRESS(ROW(I305)+L305,COLUMN(I305),4),ADDRESS(ROW(INDIRECT(I306))-1,COLUMN(I305),4))</f>
      </c>
      <c r="J305" s="48">
        <f>IF(F305&lt;&gt;"",IF(H305=H304,2,3),1)</f>
      </c>
      <c r="K305" s="10">
        <f>SUBSTITUTE(C305,"x,y,z","XYZ")</f>
      </c>
      <c r="L305" s="48">
        <f>IF(LEN(K305) - LEN(SUBSTITUTE(K305, ",", ""))&gt;0,LEN(K305) - LEN(SUBSTITUTE(K305, ",", "")),0)</f>
      </c>
    </row>
    <row x14ac:dyDescent="0.25" r="306" customHeight="1" ht="18.75">
      <c r="A306" s="29" t="s">
        <v>2</v>
      </c>
      <c r="B306" s="29" t="s">
        <v>167</v>
      </c>
      <c r="C306" s="29" t="s">
        <v>168</v>
      </c>
      <c r="D306" s="29" t="s">
        <v>182</v>
      </c>
      <c r="E306" s="10">
        <f>SUBSTITUTE(TRIM(MID(SUBSTITUTE(SUBSTITUTE(INDIRECT(H306),"x,y,z","XYZ"),",",REPT(" ", LEN(INDIRECT(H306)))),(ROW(INDIRECT(I306))-ROW(INDIRECT(H306))+1)*LEN(INDIRECT(H306))-LEN(INDIRECT(H306))+1,LEN(INDIRECT(H306)))),"XYZ","x,y,z")</f>
      </c>
      <c r="F306" s="10">
        <f>IF(ISTEXT(C306), ADDRESS(ROW(C306), COLUMN(C306)+1, 1), "")</f>
      </c>
      <c r="G306" s="10">
        <f>IF(ISTEXT(C306), ADDRESS(ROW(C306), COLUMN(C306)+1,4 ), "")</f>
      </c>
      <c r="H306" s="10">
        <f>IF(F306&lt;&gt;"", F306, H307)</f>
      </c>
      <c r="I306" s="10">
        <f>IF(G306=ADDRESS(ROW(INDIRECT(H306)),COLUMN(INDIRECT(H306)),4),ADDRESS(ROW(I306)+L306,COLUMN(I306),4),ADDRESS(ROW(INDIRECT(I307))-1,COLUMN(I306),4))</f>
      </c>
      <c r="J306" s="48">
        <f>IF(F306&lt;&gt;"",IF(H306=H305,2,3),1)</f>
      </c>
      <c r="K306" s="10">
        <f>SUBSTITUTE(C306,"x,y,z","XYZ")</f>
      </c>
      <c r="L306" s="48">
        <f>IF(LEN(K306) - LEN(SUBSTITUTE(K306, ",", ""))&gt;0,LEN(K306) - LEN(SUBSTITUTE(K306, ",", "")),0)</f>
      </c>
    </row>
    <row x14ac:dyDescent="0.25" r="307" customHeight="1" ht="18.75">
      <c r="A307" s="45" t="s">
        <v>464</v>
      </c>
      <c r="B307" s="45" t="s">
        <v>465</v>
      </c>
      <c r="C307" s="45" t="s">
        <v>466</v>
      </c>
      <c r="D307" s="45" t="s">
        <v>467</v>
      </c>
      <c r="E307" s="10">
        <f>SUBSTITUTE(TRIM(MID(SUBSTITUTE(SUBSTITUTE(INDIRECT(H307),"x,y,z","XYZ"),",",REPT(" ", LEN(INDIRECT(H307)))),(ROW(INDIRECT(I307))-ROW(INDIRECT(H307))+1)*LEN(INDIRECT(H307))-LEN(INDIRECT(H307))+1,LEN(INDIRECT(H307)))),"XYZ","x,y,z")</f>
      </c>
      <c r="F307" s="10">
        <f>IF(ISTEXT(C307), ADDRESS(ROW(C307), COLUMN(C307)+1, 1), "")</f>
      </c>
      <c r="G307" s="10">
        <f>IF(ISTEXT(C307), ADDRESS(ROW(C307), COLUMN(C307)+1,4 ), "")</f>
      </c>
      <c r="H307" s="10">
        <f>IF(F307&lt;&gt;"", F307, H308)</f>
      </c>
      <c r="I307" s="10">
        <f>IF(G307=ADDRESS(ROW(INDIRECT(H307)),COLUMN(INDIRECT(H307)),4),ADDRESS(ROW(I307)+L307,COLUMN(I307),4),ADDRESS(ROW(INDIRECT(I308))-1,COLUMN(I307),4))</f>
      </c>
      <c r="J307" s="48">
        <f>IF(F307&lt;&gt;"",IF(H307=H306,2,3),1)</f>
      </c>
      <c r="K307" s="10">
        <f>SUBSTITUTE(C307,"x,y,z","XYZ")</f>
      </c>
      <c r="L307" s="48">
        <f>IF(LEN(K307) - LEN(SUBSTITUTE(K307, ",", ""))&gt;0,LEN(K307) - LEN(SUBSTITUTE(K307, ",", "")),0)</f>
      </c>
    </row>
    <row x14ac:dyDescent="0.25" r="308" customHeight="1" ht="18.75">
      <c r="A308" s="31" t="s">
        <v>468</v>
      </c>
      <c r="B308" s="31" t="s">
        <v>469</v>
      </c>
      <c r="C308" s="45"/>
      <c r="D308" s="45"/>
      <c r="E308" s="10">
        <f>SUBSTITUTE(TRIM(MID(SUBSTITUTE(SUBSTITUTE(INDIRECT(H308),"x,y,z","XYZ"),",",REPT(" ", LEN(INDIRECT(H308)))),(ROW(INDIRECT(I308))-ROW(INDIRECT(H308))+1)*LEN(INDIRECT(H308))-LEN(INDIRECT(H308))+1,LEN(INDIRECT(H308)))),"XYZ","x,y,z")</f>
      </c>
      <c r="F308" s="10">
        <f>IF(ISTEXT(C308), ADDRESS(ROW(C308), COLUMN(C308)+1, 1), "")</f>
      </c>
      <c r="G308" s="10">
        <f>IF(ISTEXT(C308), ADDRESS(ROW(C308), COLUMN(C308)+1,4 ), "")</f>
      </c>
      <c r="H308" s="10">
        <f>IF(F308&lt;&gt;"", F308, H309)</f>
      </c>
      <c r="I308" s="10">
        <f>IF(G308=ADDRESS(ROW(INDIRECT(H308)),COLUMN(INDIRECT(H308)),4),ADDRESS(ROW(I308)+L308,COLUMN(I308),4),ADDRESS(ROW(INDIRECT(I309))-1,COLUMN(I308),4))</f>
      </c>
      <c r="J308" s="48">
        <f>IF(F308&lt;&gt;"",IF(H308=H307,2,3),1)</f>
      </c>
      <c r="K308" s="10">
        <f>SUBSTITUTE(C308,"x,y,z","XYZ")</f>
      </c>
      <c r="L308" s="48">
        <f>IF(LEN(K308) - LEN(SUBSTITUTE(K308, ",", ""))&gt;0,LEN(K308) - LEN(SUBSTITUTE(K308, ",", "")),0)</f>
      </c>
    </row>
    <row x14ac:dyDescent="0.25" r="309" customHeight="1" ht="18.75">
      <c r="A309" s="33"/>
      <c r="B309" s="33"/>
      <c r="C309" s="55"/>
      <c r="D309" s="55"/>
      <c r="E309" s="10">
        <f>SUBSTITUTE(TRIM(MID(SUBSTITUTE(SUBSTITUTE(INDIRECT(H309),"x,y,z","XYZ"),",",REPT(" ", LEN(INDIRECT(H309)))),(ROW(INDIRECT(I309))-ROW(INDIRECT(H309))+1)*LEN(INDIRECT(H309))-LEN(INDIRECT(H309))+1,LEN(INDIRECT(H309)))),"XYZ","x,y,z")</f>
      </c>
      <c r="F309" s="10">
        <f>IF(ISTEXT(C309), ADDRESS(ROW(C309), COLUMN(C309)+1, 1), "")</f>
      </c>
      <c r="G309" s="10">
        <f>IF(ISTEXT(C309), ADDRESS(ROW(C309), COLUMN(C309)+1,4 ), "")</f>
      </c>
      <c r="H309" s="10">
        <f>IF(F309&lt;&gt;"", F309, H310)</f>
      </c>
      <c r="I309" s="10">
        <f>IF(G309=ADDRESS(ROW(INDIRECT(H309)),COLUMN(INDIRECT(H309)),4),ADDRESS(ROW(I309)+L309,COLUMN(I309),4),ADDRESS(ROW(INDIRECT(I310))-1,COLUMN(I309),4))</f>
      </c>
      <c r="J309" s="48">
        <f>IF(F309&lt;&gt;"",IF(H309=H308,2,3),1)</f>
      </c>
      <c r="K309" s="10">
        <f>SUBSTITUTE(C309,"x,y,z","XYZ")</f>
      </c>
      <c r="L309" s="48">
        <f>IF(LEN(K309) - LEN(SUBSTITUTE(K309, ",", ""))&gt;0,LEN(K309) - LEN(SUBSTITUTE(K309, ",", "")),0)</f>
      </c>
    </row>
    <row x14ac:dyDescent="0.25" r="310" customHeight="1" ht="18.75">
      <c r="A310" s="33"/>
      <c r="B310" s="33"/>
      <c r="C310" s="55"/>
      <c r="D310" s="55"/>
      <c r="E310" s="10">
        <f>SUBSTITUTE(TRIM(MID(SUBSTITUTE(SUBSTITUTE(INDIRECT(H310),"x,y,z","XYZ"),",",REPT(" ", LEN(INDIRECT(H310)))),(ROW(INDIRECT(I310))-ROW(INDIRECT(H310))+1)*LEN(INDIRECT(H310))-LEN(INDIRECT(H310))+1,LEN(INDIRECT(H310)))),"XYZ","x,y,z")</f>
      </c>
      <c r="F310" s="10">
        <f>IF(ISTEXT(C310), ADDRESS(ROW(C310), COLUMN(C310)+1, 1), "")</f>
      </c>
      <c r="G310" s="10">
        <f>IF(ISTEXT(C310), ADDRESS(ROW(C310), COLUMN(C310)+1,4 ), "")</f>
      </c>
      <c r="H310" s="10">
        <f>IF(F310&lt;&gt;"", F310, H311)</f>
      </c>
      <c r="I310" s="10">
        <f>IF(G310=ADDRESS(ROW(INDIRECT(H310)),COLUMN(INDIRECT(H310)),4),ADDRESS(ROW(I310)+L310,COLUMN(I310),4),ADDRESS(ROW(INDIRECT(I311))-1,COLUMN(I310),4))</f>
      </c>
      <c r="J310" s="48">
        <f>IF(F310&lt;&gt;"",IF(H310=H309,2,3),1)</f>
      </c>
      <c r="K310" s="10">
        <f>SUBSTITUTE(C310,"x,y,z","XYZ")</f>
      </c>
      <c r="L310" s="48">
        <f>IF(LEN(K310) - LEN(SUBSTITUTE(K310, ",", ""))&gt;0,LEN(K310) - LEN(SUBSTITUTE(K310, ",", "")),0)</f>
      </c>
    </row>
    <row x14ac:dyDescent="0.25" r="311" customHeight="1" ht="18.75">
      <c r="A311" s="36"/>
      <c r="B311" s="36"/>
      <c r="C311" s="55" t="s">
        <v>470</v>
      </c>
      <c r="D311" s="55" t="s">
        <v>471</v>
      </c>
      <c r="E311" s="10">
        <f>SUBSTITUTE(TRIM(MID(SUBSTITUTE(SUBSTITUTE(INDIRECT(H311),"x,y,z","XYZ"),",",REPT(" ", LEN(INDIRECT(H311)))),(ROW(INDIRECT(I311))-ROW(INDIRECT(H311))+1)*LEN(INDIRECT(H311))-LEN(INDIRECT(H311))+1,LEN(INDIRECT(H311)))),"XYZ","x,y,z")</f>
      </c>
      <c r="F311" s="10">
        <f>IF(ISTEXT(C311), ADDRESS(ROW(C311), COLUMN(C311)+1, 1), "")</f>
      </c>
      <c r="G311" s="10">
        <f>IF(ISTEXT(C311), ADDRESS(ROW(C311), COLUMN(C311)+1,4 ), "")</f>
      </c>
      <c r="H311" s="10">
        <f>IF(F311&lt;&gt;"", F311, H312)</f>
      </c>
      <c r="I311" s="10">
        <f>IF(G311=ADDRESS(ROW(INDIRECT(H311)),COLUMN(INDIRECT(H311)),4),ADDRESS(ROW(I311)+L311,COLUMN(I311),4),ADDRESS(ROW(INDIRECT(I312))-1,COLUMN(I311),4))</f>
      </c>
      <c r="J311" s="48">
        <f>IF(F311&lt;&gt;"",IF(H311=H310,2,3),1)</f>
      </c>
      <c r="K311" s="10">
        <f>SUBSTITUTE(C311,"x,y,z","XYZ")</f>
      </c>
      <c r="L311" s="48">
        <f>IF(LEN(K311) - LEN(SUBSTITUTE(K311, ",", ""))&gt;0,LEN(K311) - LEN(SUBSTITUTE(K311, ",", "")),0)</f>
      </c>
    </row>
    <row x14ac:dyDescent="0.25" r="312" customHeight="1" ht="18.75">
      <c r="A312" s="62" t="s">
        <v>472</v>
      </c>
      <c r="B312" s="31" t="s">
        <v>473</v>
      </c>
      <c r="C312" s="32"/>
      <c r="D312" s="32"/>
      <c r="E312" s="10">
        <f>SUBSTITUTE(TRIM(MID(SUBSTITUTE(SUBSTITUTE(INDIRECT(H312),"x,y,z","XYZ"),",",REPT(" ", LEN(INDIRECT(H312)))),(ROW(INDIRECT(I312))-ROW(INDIRECT(H312))+1)*LEN(INDIRECT(H312))-LEN(INDIRECT(H312))+1,LEN(INDIRECT(H312)))),"XYZ","x,y,z")</f>
      </c>
      <c r="F312" s="10">
        <f>IF(ISTEXT(C312), ADDRESS(ROW(C312), COLUMN(C312)+1, 1), "")</f>
      </c>
      <c r="G312" s="10">
        <f>IF(ISTEXT(C312), ADDRESS(ROW(C312), COLUMN(C312)+1,4 ), "")</f>
      </c>
      <c r="H312" s="10">
        <f>IF(F312&lt;&gt;"", F312, H313)</f>
      </c>
      <c r="I312" s="10">
        <f>IF(G312=ADDRESS(ROW(INDIRECT(H312)),COLUMN(INDIRECT(H312)),4),ADDRESS(ROW(I312)+L312,COLUMN(I312),4),ADDRESS(ROW(INDIRECT(I313))-1,COLUMN(I312),4))</f>
      </c>
      <c r="J312" s="48">
        <f>IF(F312&lt;&gt;"",IF(H312=H311,2,3),1)</f>
      </c>
      <c r="K312" s="10">
        <f>SUBSTITUTE(C312,"x,y,z","XYZ")</f>
      </c>
      <c r="L312" s="48">
        <f>IF(LEN(K312) - LEN(SUBSTITUTE(K312, ",", ""))&gt;0,LEN(K312) - LEN(SUBSTITUTE(K312, ",", "")),0)</f>
      </c>
    </row>
    <row x14ac:dyDescent="0.25" r="313" customHeight="1" ht="18.75">
      <c r="A313" s="59"/>
      <c r="B313" s="36"/>
      <c r="C313" s="55" t="s">
        <v>474</v>
      </c>
      <c r="D313" s="55" t="s">
        <v>475</v>
      </c>
      <c r="E313" s="10">
        <f>SUBSTITUTE(TRIM(MID(SUBSTITUTE(SUBSTITUTE(INDIRECT(H313),"x,y,z","XYZ"),",",REPT(" ", LEN(INDIRECT(H313)))),(ROW(INDIRECT(I313))-ROW(INDIRECT(H313))+1)*LEN(INDIRECT(H313))-LEN(INDIRECT(H313))+1,LEN(INDIRECT(H313)))),"XYZ","x,y,z")</f>
      </c>
      <c r="F313" s="10">
        <f>IF(ISTEXT(C313), ADDRESS(ROW(C313), COLUMN(C313)+1, 1), "")</f>
      </c>
      <c r="G313" s="10">
        <f>IF(ISTEXT(C313), ADDRESS(ROW(C313), COLUMN(C313)+1,4 ), "")</f>
      </c>
      <c r="H313" s="10">
        <f>IF(F313&lt;&gt;"", F313, H314)</f>
      </c>
      <c r="I313" s="10">
        <f>IF(G313=ADDRESS(ROW(INDIRECT(H313)),COLUMN(INDIRECT(H313)),4),ADDRESS(ROW(I313)+L313,COLUMN(I313),4),ADDRESS(ROW(INDIRECT(I314))-1,COLUMN(I313),4))</f>
      </c>
      <c r="J313" s="48">
        <f>IF(F313&lt;&gt;"",IF(H313=H312,2,3),1)</f>
      </c>
      <c r="K313" s="10">
        <f>SUBSTITUTE(C313,"x,y,z","XYZ")</f>
      </c>
      <c r="L313" s="48">
        <f>IF(LEN(K313) - LEN(SUBSTITUTE(K313, ",", ""))&gt;0,LEN(K313) - LEN(SUBSTITUTE(K313, ",", "")),0)</f>
      </c>
    </row>
    <row x14ac:dyDescent="0.25" r="314" customHeight="1" ht="18.75">
      <c r="A314" s="31" t="s">
        <v>476</v>
      </c>
      <c r="B314" s="31" t="s">
        <v>477</v>
      </c>
      <c r="C314" s="32"/>
      <c r="D314" s="32"/>
      <c r="E314" s="10">
        <f>SUBSTITUTE(TRIM(MID(SUBSTITUTE(SUBSTITUTE(INDIRECT(H314),"x,y,z","XYZ"),",",REPT(" ", LEN(INDIRECT(H314)))),(ROW(INDIRECT(I314))-ROW(INDIRECT(H314))+1)*LEN(INDIRECT(H314))-LEN(INDIRECT(H314))+1,LEN(INDIRECT(H314)))),"XYZ","x,y,z")</f>
      </c>
      <c r="F314" s="10">
        <f>IF(ISTEXT(C314), ADDRESS(ROW(C314), COLUMN(C314)+1, 1), "")</f>
      </c>
      <c r="G314" s="10">
        <f>IF(ISTEXT(C314), ADDRESS(ROW(C314), COLUMN(C314)+1,4 ), "")</f>
      </c>
      <c r="H314" s="10">
        <f>IF(F314&lt;&gt;"", F314, H315)</f>
      </c>
      <c r="I314" s="10">
        <f>IF(G314=ADDRESS(ROW(INDIRECT(H314)),COLUMN(INDIRECT(H314)),4),ADDRESS(ROW(I314)+L314,COLUMN(I314),4),ADDRESS(ROW(INDIRECT(I315))-1,COLUMN(I314),4))</f>
      </c>
      <c r="J314" s="48">
        <f>IF(F314&lt;&gt;"",IF(H314=H313,2,3),1)</f>
      </c>
      <c r="K314" s="10">
        <f>SUBSTITUTE(C314,"x,y,z","XYZ")</f>
      </c>
      <c r="L314" s="48">
        <f>IF(LEN(K314) - LEN(SUBSTITUTE(K314, ",", ""))&gt;0,LEN(K314) - LEN(SUBSTITUTE(K314, ",", "")),0)</f>
      </c>
    </row>
    <row x14ac:dyDescent="0.25" r="315" customHeight="1" ht="18.75">
      <c r="A315" s="36"/>
      <c r="B315" s="36"/>
      <c r="C315" s="45" t="s">
        <v>478</v>
      </c>
      <c r="D315" s="45" t="s">
        <v>479</v>
      </c>
      <c r="E315" s="10">
        <f>SUBSTITUTE(TRIM(MID(SUBSTITUTE(SUBSTITUTE(INDIRECT(H315),"x,y,z","XYZ"),",",REPT(" ", LEN(INDIRECT(H315)))),(ROW(INDIRECT(I315))-ROW(INDIRECT(H315))+1)*LEN(INDIRECT(H315))-LEN(INDIRECT(H315))+1,LEN(INDIRECT(H315)))),"XYZ","x,y,z")</f>
      </c>
      <c r="F315" s="10">
        <f>IF(ISTEXT(C315), ADDRESS(ROW(C315), COLUMN(C315)+1, 1), "")</f>
      </c>
      <c r="G315" s="10">
        <f>IF(ISTEXT(C315), ADDRESS(ROW(C315), COLUMN(C315)+1,4 ), "")</f>
      </c>
      <c r="H315" s="10">
        <f>IF(F315&lt;&gt;"", F315, H316)</f>
      </c>
      <c r="I315" s="10">
        <f>IF(G315=ADDRESS(ROW(INDIRECT(H315)),COLUMN(INDIRECT(H315)),4),ADDRESS(ROW(I315)+L315,COLUMN(I315),4),ADDRESS(ROW(INDIRECT(I316))-1,COLUMN(I315),4))</f>
      </c>
      <c r="J315" s="48">
        <f>IF(F315&lt;&gt;"",IF(H315=H314,2,3),1)</f>
      </c>
      <c r="K315" s="10">
        <f>SUBSTITUTE(C315,"x,y,z","XYZ")</f>
      </c>
      <c r="L315" s="48">
        <f>IF(LEN(K315) - LEN(SUBSTITUTE(K315, ",", ""))&gt;0,LEN(K315) - LEN(SUBSTITUTE(K315, ",", "")),0)</f>
      </c>
    </row>
    <row x14ac:dyDescent="0.25" r="316" customHeight="1" ht="18.75">
      <c r="A316" s="31" t="s">
        <v>480</v>
      </c>
      <c r="B316" s="31" t="s">
        <v>481</v>
      </c>
      <c r="C316" s="32"/>
      <c r="D316" s="32"/>
      <c r="E316" s="10">
        <f>SUBSTITUTE(TRIM(MID(SUBSTITUTE(SUBSTITUTE(INDIRECT(H316),"x,y,z","XYZ"),",",REPT(" ", LEN(INDIRECT(H316)))),(ROW(INDIRECT(I316))-ROW(INDIRECT(H316))+1)*LEN(INDIRECT(H316))-LEN(INDIRECT(H316))+1,LEN(INDIRECT(H316)))),"XYZ","x,y,z")</f>
      </c>
      <c r="F316" s="10">
        <f>IF(ISTEXT(C316), ADDRESS(ROW(C316), COLUMN(C316)+1, 1), "")</f>
      </c>
      <c r="G316" s="10">
        <f>IF(ISTEXT(C316), ADDRESS(ROW(C316), COLUMN(C316)+1,4 ), "")</f>
      </c>
      <c r="H316" s="10">
        <f>IF(F316&lt;&gt;"", F316, H317)</f>
      </c>
      <c r="I316" s="10">
        <f>IF(G316=ADDRESS(ROW(INDIRECT(H316)),COLUMN(INDIRECT(H316)),4),ADDRESS(ROW(I316)+L316,COLUMN(I316),4),ADDRESS(ROW(INDIRECT(I317))-1,COLUMN(I316),4))</f>
      </c>
      <c r="J316" s="48">
        <f>IF(F316&lt;&gt;"",IF(H316=H315,2,3),1)</f>
      </c>
      <c r="K316" s="10">
        <f>SUBSTITUTE(C316,"x,y,z","XYZ")</f>
      </c>
      <c r="L316" s="48">
        <f>IF(LEN(K316) - LEN(SUBSTITUTE(K316, ",", ""))&gt;0,LEN(K316) - LEN(SUBSTITUTE(K316, ",", "")),0)</f>
      </c>
    </row>
    <row x14ac:dyDescent="0.25" r="317" customHeight="1" ht="18.75">
      <c r="A317" s="36"/>
      <c r="B317" s="36"/>
      <c r="C317" s="45" t="s">
        <v>478</v>
      </c>
      <c r="D317" s="45" t="s">
        <v>479</v>
      </c>
      <c r="E317" s="10">
        <f>SUBSTITUTE(TRIM(MID(SUBSTITUTE(SUBSTITUTE(INDIRECT(H317),"x,y,z","XYZ"),",",REPT(" ", LEN(INDIRECT(H317)))),(ROW(INDIRECT(I317))-ROW(INDIRECT(H317))+1)*LEN(INDIRECT(H317))-LEN(INDIRECT(H317))+1,LEN(INDIRECT(H317)))),"XYZ","x,y,z")</f>
      </c>
      <c r="F317" s="10">
        <f>IF(ISTEXT(C317), ADDRESS(ROW(C317), COLUMN(C317)+1, 1), "")</f>
      </c>
      <c r="G317" s="10">
        <f>IF(ISTEXT(C317), ADDRESS(ROW(C317), COLUMN(C317)+1,4 ), "")</f>
      </c>
      <c r="H317" s="10">
        <f>IF(F317&lt;&gt;"", F317, H318)</f>
      </c>
      <c r="I317" s="10">
        <f>IF(G317=ADDRESS(ROW(INDIRECT(H317)),COLUMN(INDIRECT(H317)),4),ADDRESS(ROW(I317)+L317,COLUMN(I317),4),ADDRESS(ROW(INDIRECT(I318))-1,COLUMN(I317),4))</f>
      </c>
      <c r="J317" s="48">
        <f>IF(F317&lt;&gt;"",IF(H317=H316,2,3),1)</f>
      </c>
      <c r="K317" s="10">
        <f>SUBSTITUTE(C317,"x,y,z","XYZ")</f>
      </c>
      <c r="L317" s="48">
        <f>IF(LEN(K317) - LEN(SUBSTITUTE(K317, ",", ""))&gt;0,LEN(K317) - LEN(SUBSTITUTE(K317, ",", "")),0)</f>
      </c>
    </row>
    <row x14ac:dyDescent="0.25" r="318" customHeight="1" ht="18.75">
      <c r="A318" s="45" t="s">
        <v>482</v>
      </c>
      <c r="B318" s="45" t="s">
        <v>483</v>
      </c>
      <c r="C318" s="45" t="s">
        <v>290</v>
      </c>
      <c r="D318" s="45" t="s">
        <v>291</v>
      </c>
      <c r="E318" s="10">
        <f>SUBSTITUTE(TRIM(MID(SUBSTITUTE(SUBSTITUTE(INDIRECT(H318),"x,y,z","XYZ"),",",REPT(" ", LEN(INDIRECT(H318)))),(ROW(INDIRECT(I318))-ROW(INDIRECT(H318))+1)*LEN(INDIRECT(H318))-LEN(INDIRECT(H318))+1,LEN(INDIRECT(H318)))),"XYZ","x,y,z")</f>
      </c>
      <c r="F318" s="10">
        <f>IF(ISTEXT(C318), ADDRESS(ROW(C318), COLUMN(C318)+1, 1), "")</f>
      </c>
      <c r="G318" s="10">
        <f>IF(ISTEXT(C318), ADDRESS(ROW(C318), COLUMN(C318)+1,4 ), "")</f>
      </c>
      <c r="H318" s="10">
        <f>IF(F318&lt;&gt;"", F318, H319)</f>
      </c>
      <c r="I318" s="10">
        <f>IF(G318=ADDRESS(ROW(INDIRECT(H318)),COLUMN(INDIRECT(H318)),4),ADDRESS(ROW(I318)+L318,COLUMN(I318),4),ADDRESS(ROW(INDIRECT(I319))-1,COLUMN(I318),4))</f>
      </c>
      <c r="J318" s="48">
        <f>IF(F318&lt;&gt;"",IF(H318=H317,2,3),1)</f>
      </c>
      <c r="K318" s="10">
        <f>SUBSTITUTE(C318,"x,y,z","XYZ")</f>
      </c>
      <c r="L318" s="48">
        <f>IF(LEN(K318) - LEN(SUBSTITUTE(K318, ",", ""))&gt;0,LEN(K318) - LEN(SUBSTITUTE(K318, ",", "")),0)</f>
      </c>
    </row>
    <row x14ac:dyDescent="0.25" r="319" customHeight="1" ht="18.75">
      <c r="A319" s="45" t="s">
        <v>484</v>
      </c>
      <c r="B319" s="45" t="s">
        <v>485</v>
      </c>
      <c r="C319" s="45" t="s">
        <v>290</v>
      </c>
      <c r="D319" s="45" t="s">
        <v>291</v>
      </c>
      <c r="E319" s="10">
        <f>SUBSTITUTE(TRIM(MID(SUBSTITUTE(SUBSTITUTE(INDIRECT(H319),"x,y,z","XYZ"),",",REPT(" ", LEN(INDIRECT(H319)))),(ROW(INDIRECT(I319))-ROW(INDIRECT(H319))+1)*LEN(INDIRECT(H319))-LEN(INDIRECT(H319))+1,LEN(INDIRECT(H319)))),"XYZ","x,y,z")</f>
      </c>
      <c r="F319" s="10">
        <f>IF(ISTEXT(C319), ADDRESS(ROW(C319), COLUMN(C319)+1, 1), "")</f>
      </c>
      <c r="G319" s="10">
        <f>IF(ISTEXT(C319), ADDRESS(ROW(C319), COLUMN(C319)+1,4 ), "")</f>
      </c>
      <c r="H319" s="10">
        <f>IF(F319&lt;&gt;"", F319, H320)</f>
      </c>
      <c r="I319" s="10">
        <f>IF(G319=ADDRESS(ROW(INDIRECT(H319)),COLUMN(INDIRECT(H319)),4),ADDRESS(ROW(I319)+L319,COLUMN(I319),4),ADDRESS(ROW(INDIRECT(I320))-1,COLUMN(I319),4))</f>
      </c>
      <c r="J319" s="48">
        <f>IF(F319&lt;&gt;"",IF(H319=H318,2,3),1)</f>
      </c>
      <c r="K319" s="10">
        <f>SUBSTITUTE(C319,"x,y,z","XYZ")</f>
      </c>
      <c r="L319" s="48">
        <f>IF(LEN(K319) - LEN(SUBSTITUTE(K319, ",", ""))&gt;0,LEN(K319) - LEN(SUBSTITUTE(K319, ",", "")),0)</f>
      </c>
    </row>
    <row x14ac:dyDescent="0.25" r="320" customHeight="1" ht="18.75">
      <c r="A320" s="31" t="s">
        <v>486</v>
      </c>
      <c r="B320" s="31" t="s">
        <v>487</v>
      </c>
      <c r="C320" s="32"/>
      <c r="D320" s="32"/>
      <c r="E320" s="10">
        <f>SUBSTITUTE(TRIM(MID(SUBSTITUTE(SUBSTITUTE(INDIRECT(H320),"x,y,z","XYZ"),",",REPT(" ", LEN(INDIRECT(H320)))),(ROW(INDIRECT(I320))-ROW(INDIRECT(H320))+1)*LEN(INDIRECT(H320))-LEN(INDIRECT(H320))+1,LEN(INDIRECT(H320)))),"XYZ","x,y,z")</f>
      </c>
      <c r="F320" s="10">
        <f>IF(ISTEXT(C320), ADDRESS(ROW(C320), COLUMN(C320)+1, 1), "")</f>
      </c>
      <c r="G320" s="10">
        <f>IF(ISTEXT(C320), ADDRESS(ROW(C320), COLUMN(C320)+1,4 ), "")</f>
      </c>
      <c r="H320" s="10">
        <f>IF(F320&lt;&gt;"", F320, H321)</f>
      </c>
      <c r="I320" s="10">
        <f>IF(G320=ADDRESS(ROW(INDIRECT(H320)),COLUMN(INDIRECT(H320)),4),ADDRESS(ROW(I320)+L320,COLUMN(I320),4),ADDRESS(ROW(INDIRECT(I321))-1,COLUMN(I320),4))</f>
      </c>
      <c r="J320" s="48">
        <f>IF(F320&lt;&gt;"",IF(H320=H319,2,3),1)</f>
      </c>
      <c r="K320" s="10">
        <f>SUBSTITUTE(C320,"x,y,z","XYZ")</f>
      </c>
      <c r="L320" s="48">
        <f>IF(LEN(K320) - LEN(SUBSTITUTE(K320, ",", ""))&gt;0,LEN(K320) - LEN(SUBSTITUTE(K320, ",", "")),0)</f>
      </c>
    </row>
    <row x14ac:dyDescent="0.25" r="321" customHeight="1" ht="18.75">
      <c r="A321" s="33"/>
      <c r="B321" s="33"/>
      <c r="C321" s="45"/>
      <c r="D321" s="45"/>
      <c r="E321" s="10">
        <f>SUBSTITUTE(TRIM(MID(SUBSTITUTE(SUBSTITUTE(INDIRECT(H321),"x,y,z","XYZ"),",",REPT(" ", LEN(INDIRECT(H321)))),(ROW(INDIRECT(I321))-ROW(INDIRECT(H321))+1)*LEN(INDIRECT(H321))-LEN(INDIRECT(H321))+1,LEN(INDIRECT(H321)))),"XYZ","x,y,z")</f>
      </c>
      <c r="F321" s="10">
        <f>IF(ISTEXT(C321), ADDRESS(ROW(C321), COLUMN(C321)+1, 1), "")</f>
      </c>
      <c r="G321" s="10">
        <f>IF(ISTEXT(C321), ADDRESS(ROW(C321), COLUMN(C321)+1,4 ), "")</f>
      </c>
      <c r="H321" s="10">
        <f>IF(F321&lt;&gt;"", F321, H322)</f>
      </c>
      <c r="I321" s="10">
        <f>IF(G321=ADDRESS(ROW(INDIRECT(H321)),COLUMN(INDIRECT(H321)),4),ADDRESS(ROW(I321)+L321,COLUMN(I321),4),ADDRESS(ROW(INDIRECT(I322))-1,COLUMN(I321),4))</f>
      </c>
      <c r="J321" s="48">
        <f>IF(F321&lt;&gt;"",IF(H321=H320,2,3),1)</f>
      </c>
      <c r="K321" s="10">
        <f>SUBSTITUTE(C321,"x,y,z","XYZ")</f>
      </c>
      <c r="L321" s="48">
        <f>IF(LEN(K321) - LEN(SUBSTITUTE(K321, ",", ""))&gt;0,LEN(K321) - LEN(SUBSTITUTE(K321, ",", "")),0)</f>
      </c>
    </row>
    <row x14ac:dyDescent="0.25" r="322" customHeight="1" ht="18.75">
      <c r="A322" s="33"/>
      <c r="B322" s="33"/>
      <c r="C322" s="45"/>
      <c r="D322" s="45"/>
      <c r="E322" s="10">
        <f>SUBSTITUTE(TRIM(MID(SUBSTITUTE(SUBSTITUTE(INDIRECT(H322),"x,y,z","XYZ"),",",REPT(" ", LEN(INDIRECT(H322)))),(ROW(INDIRECT(I322))-ROW(INDIRECT(H322))+1)*LEN(INDIRECT(H322))-LEN(INDIRECT(H322))+1,LEN(INDIRECT(H322)))),"XYZ","x,y,z")</f>
      </c>
      <c r="F322" s="10">
        <f>IF(ISTEXT(C322), ADDRESS(ROW(C322), COLUMN(C322)+1, 1), "")</f>
      </c>
      <c r="G322" s="10">
        <f>IF(ISTEXT(C322), ADDRESS(ROW(C322), COLUMN(C322)+1,4 ), "")</f>
      </c>
      <c r="H322" s="10">
        <f>IF(F322&lt;&gt;"", F322, H323)</f>
      </c>
      <c r="I322" s="10">
        <f>IF(G322=ADDRESS(ROW(INDIRECT(H322)),COLUMN(INDIRECT(H322)),4),ADDRESS(ROW(I322)+L322,COLUMN(I322),4),ADDRESS(ROW(INDIRECT(I323))-1,COLUMN(I322),4))</f>
      </c>
      <c r="J322" s="48">
        <f>IF(F322&lt;&gt;"",IF(H322=H321,2,3),1)</f>
      </c>
      <c r="K322" s="10">
        <f>SUBSTITUTE(C322,"x,y,z","XYZ")</f>
      </c>
      <c r="L322" s="48">
        <f>IF(LEN(K322) - LEN(SUBSTITUTE(K322, ",", ""))&gt;0,LEN(K322) - LEN(SUBSTITUTE(K322, ",", "")),0)</f>
      </c>
    </row>
    <row x14ac:dyDescent="0.25" r="323" customHeight="1" ht="18.75">
      <c r="A323" s="36"/>
      <c r="B323" s="36"/>
      <c r="C323" s="45" t="s">
        <v>488</v>
      </c>
      <c r="D323" s="45" t="s">
        <v>489</v>
      </c>
      <c r="E323" s="10">
        <f>SUBSTITUTE(TRIM(MID(SUBSTITUTE(SUBSTITUTE(INDIRECT(H323),"x,y,z","XYZ"),",",REPT(" ", LEN(INDIRECT(H323)))),(ROW(INDIRECT(I323))-ROW(INDIRECT(H323))+1)*LEN(INDIRECT(H323))-LEN(INDIRECT(H323))+1,LEN(INDIRECT(H323)))),"XYZ","x,y,z")</f>
      </c>
      <c r="F323" s="10">
        <f>IF(ISTEXT(C323), ADDRESS(ROW(C323), COLUMN(C323)+1, 1), "")</f>
      </c>
      <c r="G323" s="10">
        <f>IF(ISTEXT(C323), ADDRESS(ROW(C323), COLUMN(C323)+1,4 ), "")</f>
      </c>
      <c r="H323" s="10">
        <f>IF(F323&lt;&gt;"", F323, H324)</f>
      </c>
      <c r="I323" s="10">
        <f>IF(G323=ADDRESS(ROW(INDIRECT(H323)),COLUMN(INDIRECT(H323)),4),ADDRESS(ROW(I323)+L323,COLUMN(I323),4),ADDRESS(ROW(INDIRECT(I324))-1,COLUMN(I323),4))</f>
      </c>
      <c r="J323" s="48">
        <f>IF(F323&lt;&gt;"",IF(H323=H322,2,3),1)</f>
      </c>
      <c r="K323" s="10">
        <f>SUBSTITUTE(C323,"x,y,z","XYZ")</f>
      </c>
      <c r="L323" s="48">
        <f>IF(LEN(K323) - LEN(SUBSTITUTE(K323, ",", ""))&gt;0,LEN(K323) - LEN(SUBSTITUTE(K323, ",", "")),0)</f>
      </c>
    </row>
    <row x14ac:dyDescent="0.25" r="324" customHeight="1" ht="18.75">
      <c r="A324" s="31" t="s">
        <v>490</v>
      </c>
      <c r="B324" s="31" t="s">
        <v>491</v>
      </c>
      <c r="C324" s="32"/>
      <c r="D324" s="32"/>
      <c r="E324" s="10">
        <f>SUBSTITUTE(TRIM(MID(SUBSTITUTE(SUBSTITUTE(INDIRECT(H324),"x,y,z","XYZ"),",",REPT(" ", LEN(INDIRECT(H324)))),(ROW(INDIRECT(I324))-ROW(INDIRECT(H324))+1)*LEN(INDIRECT(H324))-LEN(INDIRECT(H324))+1,LEN(INDIRECT(H324)))),"XYZ","x,y,z")</f>
      </c>
      <c r="F324" s="10">
        <f>IF(ISTEXT(C324), ADDRESS(ROW(C324), COLUMN(C324)+1, 1), "")</f>
      </c>
      <c r="G324" s="10">
        <f>IF(ISTEXT(C324), ADDRESS(ROW(C324), COLUMN(C324)+1,4 ), "")</f>
      </c>
      <c r="H324" s="10">
        <f>IF(F324&lt;&gt;"", F324, H325)</f>
      </c>
      <c r="I324" s="10">
        <f>IF(G324=ADDRESS(ROW(INDIRECT(H324)),COLUMN(INDIRECT(H324)),4),ADDRESS(ROW(I324)+L324,COLUMN(I324),4),ADDRESS(ROW(INDIRECT(I325))-1,COLUMN(I324),4))</f>
      </c>
      <c r="J324" s="48">
        <f>IF(F324&lt;&gt;"",IF(H324=H323,2,3),1)</f>
      </c>
      <c r="K324" s="10">
        <f>SUBSTITUTE(C324,"x,y,z","XYZ")</f>
      </c>
      <c r="L324" s="48">
        <f>IF(LEN(K324) - LEN(SUBSTITUTE(K324, ",", ""))&gt;0,LEN(K324) - LEN(SUBSTITUTE(K324, ",", "")),0)</f>
      </c>
    </row>
    <row x14ac:dyDescent="0.25" r="325" customHeight="1" ht="18.75">
      <c r="A325" s="33"/>
      <c r="B325" s="33"/>
      <c r="C325" s="45"/>
      <c r="D325" s="45"/>
      <c r="E325" s="10">
        <f>SUBSTITUTE(TRIM(MID(SUBSTITUTE(SUBSTITUTE(INDIRECT(H325),"x,y,z","XYZ"),",",REPT(" ", LEN(INDIRECT(H325)))),(ROW(INDIRECT(I325))-ROW(INDIRECT(H325))+1)*LEN(INDIRECT(H325))-LEN(INDIRECT(H325))+1,LEN(INDIRECT(H325)))),"XYZ","x,y,z")</f>
      </c>
      <c r="F325" s="10">
        <f>IF(ISTEXT(C325), ADDRESS(ROW(C325), COLUMN(C325)+1, 1), "")</f>
      </c>
      <c r="G325" s="10">
        <f>IF(ISTEXT(C325), ADDRESS(ROW(C325), COLUMN(C325)+1,4 ), "")</f>
      </c>
      <c r="H325" s="10">
        <f>IF(F325&lt;&gt;"", F325, H326)</f>
      </c>
      <c r="I325" s="10">
        <f>IF(G325=ADDRESS(ROW(INDIRECT(H325)),COLUMN(INDIRECT(H325)),4),ADDRESS(ROW(I325)+L325,COLUMN(I325),4),ADDRESS(ROW(INDIRECT(I326))-1,COLUMN(I325),4))</f>
      </c>
      <c r="J325" s="48">
        <f>IF(F325&lt;&gt;"",IF(H325=H324,2,3),1)</f>
      </c>
      <c r="K325" s="10">
        <f>SUBSTITUTE(C325,"x,y,z","XYZ")</f>
      </c>
      <c r="L325" s="48">
        <f>IF(LEN(K325) - LEN(SUBSTITUTE(K325, ",", ""))&gt;0,LEN(K325) - LEN(SUBSTITUTE(K325, ",", "")),0)</f>
      </c>
    </row>
    <row x14ac:dyDescent="0.25" r="326" customHeight="1" ht="18.75">
      <c r="A326" s="33"/>
      <c r="B326" s="33"/>
      <c r="C326" s="45"/>
      <c r="D326" s="45"/>
      <c r="E326" s="10">
        <f>SUBSTITUTE(TRIM(MID(SUBSTITUTE(SUBSTITUTE(INDIRECT(H326),"x,y,z","XYZ"),",",REPT(" ", LEN(INDIRECT(H326)))),(ROW(INDIRECT(I326))-ROW(INDIRECT(H326))+1)*LEN(INDIRECT(H326))-LEN(INDIRECT(H326))+1,LEN(INDIRECT(H326)))),"XYZ","x,y,z")</f>
      </c>
      <c r="F326" s="10">
        <f>IF(ISTEXT(C326), ADDRESS(ROW(C326), COLUMN(C326)+1, 1), "")</f>
      </c>
      <c r="G326" s="10">
        <f>IF(ISTEXT(C326), ADDRESS(ROW(C326), COLUMN(C326)+1,4 ), "")</f>
      </c>
      <c r="H326" s="10">
        <f>IF(F326&lt;&gt;"", F326, H327)</f>
      </c>
      <c r="I326" s="10">
        <f>IF(G326=ADDRESS(ROW(INDIRECT(H326)),COLUMN(INDIRECT(H326)),4),ADDRESS(ROW(I326)+L326,COLUMN(I326),4),ADDRESS(ROW(INDIRECT(I327))-1,COLUMN(I326),4))</f>
      </c>
      <c r="J326" s="48">
        <f>IF(F326&lt;&gt;"",IF(H326=H325,2,3),1)</f>
      </c>
      <c r="K326" s="10">
        <f>SUBSTITUTE(C326,"x,y,z","XYZ")</f>
      </c>
      <c r="L326" s="48">
        <f>IF(LEN(K326) - LEN(SUBSTITUTE(K326, ",", ""))&gt;0,LEN(K326) - LEN(SUBSTITUTE(K326, ",", "")),0)</f>
      </c>
    </row>
    <row x14ac:dyDescent="0.25" r="327" customHeight="1" ht="18.75">
      <c r="A327" s="36"/>
      <c r="B327" s="36"/>
      <c r="C327" s="45" t="s">
        <v>488</v>
      </c>
      <c r="D327" s="45" t="s">
        <v>489</v>
      </c>
      <c r="E327" s="10">
        <f>SUBSTITUTE(TRIM(MID(SUBSTITUTE(SUBSTITUTE(INDIRECT(H327),"x,y,z","XYZ"),",",REPT(" ", LEN(INDIRECT(H327)))),(ROW(INDIRECT(I327))-ROW(INDIRECT(H327))+1)*LEN(INDIRECT(H327))-LEN(INDIRECT(H327))+1,LEN(INDIRECT(H327)))),"XYZ","x,y,z")</f>
      </c>
      <c r="F327" s="10">
        <f>IF(ISTEXT(C327), ADDRESS(ROW(C327), COLUMN(C327)+1, 1), "")</f>
      </c>
      <c r="G327" s="10">
        <f>IF(ISTEXT(C327), ADDRESS(ROW(C327), COLUMN(C327)+1,4 ), "")</f>
      </c>
      <c r="H327" s="10">
        <f>IF(F327&lt;&gt;"", F327, H328)</f>
      </c>
      <c r="I327" s="10">
        <f>IF(G327=ADDRESS(ROW(INDIRECT(H327)),COLUMN(INDIRECT(H327)),4),ADDRESS(ROW(I327)+L327,COLUMN(I327),4),ADDRESS(ROW(INDIRECT(I328))-1,COLUMN(I327),4))</f>
      </c>
      <c r="J327" s="48">
        <f>IF(F327&lt;&gt;"",IF(H327=H326,2,3),1)</f>
      </c>
      <c r="K327" s="10">
        <f>SUBSTITUTE(C327,"x,y,z","XYZ")</f>
      </c>
      <c r="L327" s="48">
        <f>IF(LEN(K327) - LEN(SUBSTITUTE(K327, ",", ""))&gt;0,LEN(K327) - LEN(SUBSTITUTE(K327, ",", "")),0)</f>
      </c>
    </row>
    <row x14ac:dyDescent="0.25" r="328" customHeight="1" ht="18.75">
      <c r="A328" s="81" t="s">
        <v>492</v>
      </c>
      <c r="B328" s="46" t="s">
        <v>493</v>
      </c>
      <c r="C328" s="32"/>
      <c r="D328" s="32"/>
      <c r="E328" s="10">
        <f>SUBSTITUTE(TRIM(MID(SUBSTITUTE(SUBSTITUTE(INDIRECT(H328),"x,y,z","XYZ"),",",REPT(" ", LEN(INDIRECT(H328)))),(ROW(INDIRECT(I328))-ROW(INDIRECT(H328))+1)*LEN(INDIRECT(H328))-LEN(INDIRECT(H328))+1,LEN(INDIRECT(H328)))),"XYZ","x,y,z")</f>
      </c>
      <c r="F328" s="10">
        <f>IF(ISTEXT(C328), ADDRESS(ROW(C328), COLUMN(C328)+1, 1), "")</f>
      </c>
      <c r="G328" s="10">
        <f>IF(ISTEXT(C328), ADDRESS(ROW(C328), COLUMN(C328)+1,4 ), "")</f>
      </c>
      <c r="H328" s="10">
        <f>IF(F328&lt;&gt;"", F328, H329)</f>
      </c>
      <c r="I328" s="10">
        <f>IF(G328=ADDRESS(ROW(INDIRECT(H328)),COLUMN(INDIRECT(H328)),4),ADDRESS(ROW(I328)+L328,COLUMN(I328),4),ADDRESS(ROW(INDIRECT(I329))-1,COLUMN(I328),4))</f>
      </c>
      <c r="J328" s="48">
        <f>IF(F328&lt;&gt;"",IF(H328=H327,2,3),1)</f>
      </c>
      <c r="K328" s="10">
        <f>SUBSTITUTE(C328,"x,y,z","XYZ")</f>
      </c>
      <c r="L328" s="48">
        <f>IF(LEN(K328) - LEN(SUBSTITUTE(K328, ",", ""))&gt;0,LEN(K328) - LEN(SUBSTITUTE(K328, ",", "")),0)</f>
      </c>
    </row>
    <row x14ac:dyDescent="0.25" r="329" customHeight="1" ht="18.75">
      <c r="A329" s="82"/>
      <c r="B329" s="50"/>
      <c r="C329" s="45" t="s">
        <v>494</v>
      </c>
      <c r="D329" s="45" t="s">
        <v>495</v>
      </c>
      <c r="E329" s="10">
        <f>SUBSTITUTE(TRIM(MID(SUBSTITUTE(SUBSTITUTE(INDIRECT(H329),"x,y,z","XYZ"),",",REPT(" ", LEN(INDIRECT(H329)))),(ROW(INDIRECT(I329))-ROW(INDIRECT(H329))+1)*LEN(INDIRECT(H329))-LEN(INDIRECT(H329))+1,LEN(INDIRECT(H329)))),"XYZ","x,y,z")</f>
      </c>
      <c r="F329" s="10">
        <f>IF(ISTEXT(C329), ADDRESS(ROW(C329), COLUMN(C329)+1, 1), "")</f>
      </c>
      <c r="G329" s="10">
        <f>IF(ISTEXT(C329), ADDRESS(ROW(C329), COLUMN(C329)+1,4 ), "")</f>
      </c>
      <c r="H329" s="10">
        <f>IF(F329&lt;&gt;"", F329, H330)</f>
      </c>
      <c r="I329" s="10">
        <f>IF(G329=ADDRESS(ROW(INDIRECT(H329)),COLUMN(INDIRECT(H329)),4),ADDRESS(ROW(I329)+L329,COLUMN(I329),4),ADDRESS(ROW(INDIRECT(I330))-1,COLUMN(I329),4))</f>
      </c>
      <c r="J329" s="48">
        <f>IF(F329&lt;&gt;"",IF(H329=H328,2,3),1)</f>
      </c>
      <c r="K329" s="10">
        <f>SUBSTITUTE(C329,"x,y,z","XYZ")</f>
      </c>
      <c r="L329" s="48">
        <f>IF(LEN(K329) - LEN(SUBSTITUTE(K329, ",", ""))&gt;0,LEN(K329) - LEN(SUBSTITUTE(K329, ",", "")),0)</f>
      </c>
    </row>
    <row x14ac:dyDescent="0.25" r="330" customHeight="1" ht="18.75">
      <c r="A330" s="81" t="s">
        <v>496</v>
      </c>
      <c r="B330" s="81" t="s">
        <v>497</v>
      </c>
      <c r="C330" s="32"/>
      <c r="D330" s="32"/>
      <c r="E330" s="10">
        <f>SUBSTITUTE(TRIM(MID(SUBSTITUTE(SUBSTITUTE(INDIRECT(H330),"x,y,z","XYZ"),",",REPT(" ", LEN(INDIRECT(H330)))),(ROW(INDIRECT(I330))-ROW(INDIRECT(H330))+1)*LEN(INDIRECT(H330))-LEN(INDIRECT(H330))+1,LEN(INDIRECT(H330)))),"XYZ","x,y,z")</f>
      </c>
      <c r="F330" s="10">
        <f>IF(ISTEXT(C330), ADDRESS(ROW(C330), COLUMN(C330)+1, 1), "")</f>
      </c>
      <c r="G330" s="10">
        <f>IF(ISTEXT(C330), ADDRESS(ROW(C330), COLUMN(C330)+1,4 ), "")</f>
      </c>
      <c r="H330" s="10">
        <f>IF(F330&lt;&gt;"", F330, H331)</f>
      </c>
      <c r="I330" s="10">
        <f>IF(G330=ADDRESS(ROW(INDIRECT(H330)),COLUMN(INDIRECT(H330)),4),ADDRESS(ROW(I330)+L330,COLUMN(I330),4),ADDRESS(ROW(INDIRECT(I331))-1,COLUMN(I330),4))</f>
      </c>
      <c r="J330" s="48">
        <f>IF(F330&lt;&gt;"",IF(H330=H329,2,3),1)</f>
      </c>
      <c r="K330" s="10">
        <f>SUBSTITUTE(C330,"x,y,z","XYZ")</f>
      </c>
      <c r="L330" s="48">
        <f>IF(LEN(K330) - LEN(SUBSTITUTE(K330, ",", ""))&gt;0,LEN(K330) - LEN(SUBSTITUTE(K330, ",", "")),0)</f>
      </c>
    </row>
    <row x14ac:dyDescent="0.25" r="331" customHeight="1" ht="18.75">
      <c r="A331" s="83"/>
      <c r="B331" s="83"/>
      <c r="C331" s="32"/>
      <c r="D331" s="32"/>
      <c r="E331" s="10">
        <f>SUBSTITUTE(TRIM(MID(SUBSTITUTE(SUBSTITUTE(INDIRECT(H331),"x,y,z","XYZ"),",",REPT(" ", LEN(INDIRECT(H331)))),(ROW(INDIRECT(I331))-ROW(INDIRECT(H331))+1)*LEN(INDIRECT(H331))-LEN(INDIRECT(H331))+1,LEN(INDIRECT(H331)))),"XYZ","x,y,z")</f>
      </c>
      <c r="F331" s="10">
        <f>IF(ISTEXT(C331), ADDRESS(ROW(C331), COLUMN(C331)+1, 1), "")</f>
      </c>
      <c r="G331" s="10">
        <f>IF(ISTEXT(C331), ADDRESS(ROW(C331), COLUMN(C331)+1,4 ), "")</f>
      </c>
      <c r="H331" s="10">
        <f>IF(F331&lt;&gt;"", F331, H332)</f>
      </c>
      <c r="I331" s="10">
        <f>IF(G331=ADDRESS(ROW(INDIRECT(H331)),COLUMN(INDIRECT(H331)),4),ADDRESS(ROW(I331)+L331,COLUMN(I331),4),ADDRESS(ROW(INDIRECT(I332))-1,COLUMN(I331),4))</f>
      </c>
      <c r="J331" s="48">
        <f>IF(F331&lt;&gt;"",IF(H331=H330,2,3),1)</f>
      </c>
      <c r="K331" s="10">
        <f>SUBSTITUTE(C331,"x,y,z","XYZ")</f>
      </c>
      <c r="L331" s="48">
        <f>IF(LEN(K331) - LEN(SUBSTITUTE(K331, ",", ""))&gt;0,LEN(K331) - LEN(SUBSTITUTE(K331, ",", "")),0)</f>
      </c>
    </row>
    <row x14ac:dyDescent="0.25" r="332" customHeight="1" ht="18.75">
      <c r="A332" s="83"/>
      <c r="B332" s="83"/>
      <c r="C332" s="45" t="s">
        <v>498</v>
      </c>
      <c r="D332" s="45" t="s">
        <v>499</v>
      </c>
      <c r="E332" s="10">
        <f>SUBSTITUTE(TRIM(MID(SUBSTITUTE(SUBSTITUTE(INDIRECT(H332),"x,y,z","XYZ"),",",REPT(" ", LEN(INDIRECT(H332)))),(ROW(INDIRECT(I332))-ROW(INDIRECT(H332))+1)*LEN(INDIRECT(H332))-LEN(INDIRECT(H332))+1,LEN(INDIRECT(H332)))),"XYZ","x,y,z")</f>
      </c>
      <c r="F332" s="10">
        <f>IF(ISTEXT(C332), ADDRESS(ROW(C332), COLUMN(C332)+1, 1), "")</f>
      </c>
      <c r="G332" s="10">
        <f>IF(ISTEXT(C332), ADDRESS(ROW(C332), COLUMN(C332)+1,4 ), "")</f>
      </c>
      <c r="H332" s="10">
        <f>IF(F332&lt;&gt;"", F332, H333)</f>
      </c>
      <c r="I332" s="10">
        <f>IF(G332=ADDRESS(ROW(INDIRECT(H332)),COLUMN(INDIRECT(H332)),4),ADDRESS(ROW(I332)+L332,COLUMN(I332),4),ADDRESS(ROW(INDIRECT(I333))-1,COLUMN(I332),4))</f>
      </c>
      <c r="J332" s="48">
        <f>IF(F332&lt;&gt;"",IF(H332=H331,2,3),1)</f>
      </c>
      <c r="K332" s="10">
        <f>SUBSTITUTE(C332,"x,y,z","XYZ")</f>
      </c>
      <c r="L332" s="48">
        <f>IF(LEN(K332) - LEN(SUBSTITUTE(K332, ",", ""))&gt;0,LEN(K332) - LEN(SUBSTITUTE(K332, ",", "")),0)</f>
      </c>
    </row>
  </sheetData>
  <mergeCells count="194">
    <mergeCell ref="A3:A6"/>
    <mergeCell ref="B3:B6"/>
    <mergeCell ref="A7:A10"/>
    <mergeCell ref="B7:B10"/>
    <mergeCell ref="A11:A14"/>
    <mergeCell ref="B11:B14"/>
    <mergeCell ref="A19:A20"/>
    <mergeCell ref="B19:B20"/>
    <mergeCell ref="A24:A26"/>
    <mergeCell ref="B24:B26"/>
    <mergeCell ref="A27:A29"/>
    <mergeCell ref="B27:B29"/>
    <mergeCell ref="A30:A32"/>
    <mergeCell ref="B30:B32"/>
    <mergeCell ref="A33:A35"/>
    <mergeCell ref="B33:B35"/>
    <mergeCell ref="A36:A38"/>
    <mergeCell ref="B36:B38"/>
    <mergeCell ref="A39:A41"/>
    <mergeCell ref="B39:B41"/>
    <mergeCell ref="A42:A43"/>
    <mergeCell ref="B42:B43"/>
    <mergeCell ref="A44:A45"/>
    <mergeCell ref="B44:B45"/>
    <mergeCell ref="A46:A47"/>
    <mergeCell ref="B46:B47"/>
    <mergeCell ref="A48:A50"/>
    <mergeCell ref="B48:B50"/>
    <mergeCell ref="A51:A54"/>
    <mergeCell ref="B51:B54"/>
    <mergeCell ref="A55:A56"/>
    <mergeCell ref="B55:B56"/>
    <mergeCell ref="A57:A60"/>
    <mergeCell ref="B57:B60"/>
    <mergeCell ref="A61:A62"/>
    <mergeCell ref="B61:B62"/>
    <mergeCell ref="A63:A65"/>
    <mergeCell ref="B63:B65"/>
    <mergeCell ref="A66:A67"/>
    <mergeCell ref="B66:B67"/>
    <mergeCell ref="A68:A70"/>
    <mergeCell ref="B68:B70"/>
    <mergeCell ref="A71:A74"/>
    <mergeCell ref="B71:B74"/>
    <mergeCell ref="A75:A77"/>
    <mergeCell ref="B75:B77"/>
    <mergeCell ref="A78:A80"/>
    <mergeCell ref="B78:B80"/>
    <mergeCell ref="A81:A84"/>
    <mergeCell ref="B81:B84"/>
    <mergeCell ref="A85:A86"/>
    <mergeCell ref="B85:B86"/>
    <mergeCell ref="A87:A90"/>
    <mergeCell ref="B87:B90"/>
    <mergeCell ref="A91:A94"/>
    <mergeCell ref="B91:B94"/>
    <mergeCell ref="A95:A98"/>
    <mergeCell ref="B95:B98"/>
    <mergeCell ref="A99:A100"/>
    <mergeCell ref="B99:B100"/>
    <mergeCell ref="A101:A102"/>
    <mergeCell ref="B101:B102"/>
    <mergeCell ref="A103:A104"/>
    <mergeCell ref="B103:B104"/>
    <mergeCell ref="A105:A106"/>
    <mergeCell ref="B105:B106"/>
    <mergeCell ref="A107:A108"/>
    <mergeCell ref="B107:B108"/>
    <mergeCell ref="A110:A111"/>
    <mergeCell ref="B110:B111"/>
    <mergeCell ref="A112:A113"/>
    <mergeCell ref="B112:B113"/>
    <mergeCell ref="A114:A116"/>
    <mergeCell ref="B114:B116"/>
    <mergeCell ref="A117:A118"/>
    <mergeCell ref="B117:B118"/>
    <mergeCell ref="A119:A122"/>
    <mergeCell ref="B119:B122"/>
    <mergeCell ref="A123:A124"/>
    <mergeCell ref="B123:B124"/>
    <mergeCell ref="A125:A127"/>
    <mergeCell ref="B125:B127"/>
    <mergeCell ref="A128:A130"/>
    <mergeCell ref="B128:B130"/>
    <mergeCell ref="A131:A133"/>
    <mergeCell ref="B131:B133"/>
    <mergeCell ref="A134:A137"/>
    <mergeCell ref="B134:B137"/>
    <mergeCell ref="A138:A140"/>
    <mergeCell ref="B138:B140"/>
    <mergeCell ref="A141:A144"/>
    <mergeCell ref="B141:B144"/>
    <mergeCell ref="A148:A151"/>
    <mergeCell ref="B148:B151"/>
    <mergeCell ref="A152:A153"/>
    <mergeCell ref="B152:B153"/>
    <mergeCell ref="A154:A155"/>
    <mergeCell ref="B154:B155"/>
    <mergeCell ref="A156:A159"/>
    <mergeCell ref="B156:B159"/>
    <mergeCell ref="A160:A163"/>
    <mergeCell ref="B160:B163"/>
    <mergeCell ref="A164:A167"/>
    <mergeCell ref="B164:B167"/>
    <mergeCell ref="A168:A171"/>
    <mergeCell ref="B168:B171"/>
    <mergeCell ref="A172:A175"/>
    <mergeCell ref="B172:B175"/>
    <mergeCell ref="A176:A178"/>
    <mergeCell ref="B176:B178"/>
    <mergeCell ref="A179:A182"/>
    <mergeCell ref="B179:B182"/>
    <mergeCell ref="A183:A184"/>
    <mergeCell ref="B183:B184"/>
    <mergeCell ref="A185:A189"/>
    <mergeCell ref="B185:B189"/>
    <mergeCell ref="A190:A192"/>
    <mergeCell ref="B190:B192"/>
    <mergeCell ref="A193:A198"/>
    <mergeCell ref="B193:B198"/>
    <mergeCell ref="A199:A202"/>
    <mergeCell ref="B199:B202"/>
    <mergeCell ref="A206:A207"/>
    <mergeCell ref="B206:B207"/>
    <mergeCell ref="A208:A210"/>
    <mergeCell ref="B208:B210"/>
    <mergeCell ref="A211:A213"/>
    <mergeCell ref="B211:B213"/>
    <mergeCell ref="A214:A216"/>
    <mergeCell ref="B214:B216"/>
    <mergeCell ref="A217:A219"/>
    <mergeCell ref="B217:B219"/>
    <mergeCell ref="A220:A221"/>
    <mergeCell ref="B220:B221"/>
    <mergeCell ref="A222:A224"/>
    <mergeCell ref="B222:B224"/>
    <mergeCell ref="A228:A230"/>
    <mergeCell ref="B228:B230"/>
    <mergeCell ref="A231:A233"/>
    <mergeCell ref="B231:B233"/>
    <mergeCell ref="A234:A237"/>
    <mergeCell ref="B234:B237"/>
    <mergeCell ref="A238:A240"/>
    <mergeCell ref="B238:B240"/>
    <mergeCell ref="A241:A244"/>
    <mergeCell ref="B241:B244"/>
    <mergeCell ref="A245:A248"/>
    <mergeCell ref="B245:B248"/>
    <mergeCell ref="A249:A251"/>
    <mergeCell ref="B249:B251"/>
    <mergeCell ref="A252:A255"/>
    <mergeCell ref="B252:B255"/>
    <mergeCell ref="A256:A259"/>
    <mergeCell ref="B256:B259"/>
    <mergeCell ref="A260:A263"/>
    <mergeCell ref="B260:B263"/>
    <mergeCell ref="A264:A266"/>
    <mergeCell ref="B264:B266"/>
    <mergeCell ref="A270:A272"/>
    <mergeCell ref="B270:B272"/>
    <mergeCell ref="A273:A275"/>
    <mergeCell ref="B273:B275"/>
    <mergeCell ref="A276:A277"/>
    <mergeCell ref="B276:B277"/>
    <mergeCell ref="A278:A280"/>
    <mergeCell ref="B278:B280"/>
    <mergeCell ref="A284:A286"/>
    <mergeCell ref="B284:B286"/>
    <mergeCell ref="A287:A289"/>
    <mergeCell ref="B287:B289"/>
    <mergeCell ref="A290:A292"/>
    <mergeCell ref="B290:B292"/>
    <mergeCell ref="A293:A295"/>
    <mergeCell ref="B293:B295"/>
    <mergeCell ref="A296:A297"/>
    <mergeCell ref="B296:B297"/>
    <mergeCell ref="A298:A301"/>
    <mergeCell ref="B298:B301"/>
    <mergeCell ref="A308:A311"/>
    <mergeCell ref="B308:B311"/>
    <mergeCell ref="A312:A313"/>
    <mergeCell ref="B312:B313"/>
    <mergeCell ref="A314:A315"/>
    <mergeCell ref="B314:B315"/>
    <mergeCell ref="A316:A317"/>
    <mergeCell ref="B316:B317"/>
    <mergeCell ref="A320:A323"/>
    <mergeCell ref="B320:B323"/>
    <mergeCell ref="A324:A327"/>
    <mergeCell ref="B324:B327"/>
    <mergeCell ref="A328:A329"/>
    <mergeCell ref="B328:B329"/>
    <mergeCell ref="A330:A332"/>
    <mergeCell ref="B330:B3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334"/>
  <sheetViews>
    <sheetView workbookViewId="0"/>
  </sheetViews>
  <sheetFormatPr defaultRowHeight="15" x14ac:dyDescent="0.25"/>
  <cols>
    <col min="1" max="1" style="12" width="34.43357142857143" customWidth="1" bestFit="1"/>
  </cols>
  <sheetData>
    <row x14ac:dyDescent="0.25" r="1" customHeight="1" ht="18.75">
      <c r="A1" s="14"/>
    </row>
    <row x14ac:dyDescent="0.25" r="2" customHeight="1" ht="18.75">
      <c r="A2" s="15" t="s">
        <v>90</v>
      </c>
    </row>
    <row x14ac:dyDescent="0.25" r="3" customHeight="1" ht="18.75">
      <c r="A3" s="16" t="s">
        <v>91</v>
      </c>
    </row>
    <row x14ac:dyDescent="0.25" r="4" customHeight="1" ht="18.75">
      <c r="A4" s="16" t="s">
        <v>92</v>
      </c>
    </row>
    <row x14ac:dyDescent="0.25" r="5" customHeight="1" ht="18.75">
      <c r="A5" s="17" t="s">
        <v>93</v>
      </c>
    </row>
    <row x14ac:dyDescent="0.25" r="6" customHeight="1" ht="18.75">
      <c r="A6" s="17" t="s">
        <v>94</v>
      </c>
    </row>
    <row x14ac:dyDescent="0.25" r="7" customHeight="1" ht="18.75">
      <c r="A7" s="16" t="s">
        <v>91</v>
      </c>
    </row>
    <row x14ac:dyDescent="0.25" r="8" customHeight="1" ht="18.75">
      <c r="A8" s="16" t="s">
        <v>92</v>
      </c>
    </row>
    <row x14ac:dyDescent="0.25" r="9" customHeight="1" ht="18.75">
      <c r="A9" s="17" t="s">
        <v>93</v>
      </c>
    </row>
    <row x14ac:dyDescent="0.25" r="10" customHeight="1" ht="18.75">
      <c r="A10" s="17" t="s">
        <v>94</v>
      </c>
    </row>
    <row x14ac:dyDescent="0.25" r="11" customHeight="1" ht="18.75">
      <c r="A11" s="16" t="s">
        <v>91</v>
      </c>
    </row>
    <row x14ac:dyDescent="0.25" r="12" customHeight="1" ht="18.75">
      <c r="A12" s="16" t="s">
        <v>92</v>
      </c>
    </row>
    <row x14ac:dyDescent="0.25" r="13" customHeight="1" ht="18.75">
      <c r="A13" s="17" t="s">
        <v>93</v>
      </c>
    </row>
    <row x14ac:dyDescent="0.25" r="14" customHeight="1" ht="18.75">
      <c r="A14" s="18" t="s">
        <v>94</v>
      </c>
    </row>
    <row x14ac:dyDescent="0.25" r="15" customHeight="1" ht="18.75">
      <c r="A15" s="14"/>
    </row>
    <row x14ac:dyDescent="0.25" r="16" customHeight="1" ht="18.75">
      <c r="A16" s="14"/>
    </row>
    <row x14ac:dyDescent="0.25" r="17" customHeight="1" ht="18.75">
      <c r="A17" s="19" t="s">
        <v>90</v>
      </c>
    </row>
    <row x14ac:dyDescent="0.25" r="18" customHeight="1" ht="18.75">
      <c r="A18" s="20" t="s">
        <v>95</v>
      </c>
    </row>
    <row x14ac:dyDescent="0.25" r="19" customHeight="1" ht="18.75">
      <c r="A19" s="21" t="s">
        <v>96</v>
      </c>
    </row>
    <row x14ac:dyDescent="0.25" r="20" customHeight="1" ht="18.75">
      <c r="A20" s="22" t="s">
        <v>97</v>
      </c>
    </row>
    <row x14ac:dyDescent="0.25" r="21" customHeight="1" ht="18.75">
      <c r="A21" s="14"/>
    </row>
    <row x14ac:dyDescent="0.25" r="22" customHeight="1" ht="18.75">
      <c r="A22" s="14"/>
    </row>
    <row x14ac:dyDescent="0.25" r="23" customHeight="1" ht="18.75">
      <c r="A23" s="19" t="s">
        <v>90</v>
      </c>
    </row>
    <row x14ac:dyDescent="0.25" r="24" customHeight="1" ht="18.75">
      <c r="A24" s="20" t="s">
        <v>98</v>
      </c>
    </row>
    <row x14ac:dyDescent="0.25" r="25" customHeight="1" ht="18.75">
      <c r="A25" s="20" t="s">
        <v>99</v>
      </c>
    </row>
    <row x14ac:dyDescent="0.25" r="26" customHeight="1" ht="18.75">
      <c r="A26" s="20" t="s">
        <v>100</v>
      </c>
    </row>
    <row x14ac:dyDescent="0.25" r="27" customHeight="1" ht="18.75">
      <c r="A27" s="20" t="s">
        <v>98</v>
      </c>
    </row>
    <row x14ac:dyDescent="0.25" r="28" customHeight="1" ht="18.75">
      <c r="A28" s="20" t="s">
        <v>99</v>
      </c>
    </row>
    <row x14ac:dyDescent="0.25" r="29" customHeight="1" ht="18.75">
      <c r="A29" s="20" t="s">
        <v>100</v>
      </c>
    </row>
    <row x14ac:dyDescent="0.25" r="30" customHeight="1" ht="18.75">
      <c r="A30" s="20" t="s">
        <v>98</v>
      </c>
    </row>
    <row x14ac:dyDescent="0.25" r="31" customHeight="1" ht="18.75">
      <c r="A31" s="20" t="s">
        <v>99</v>
      </c>
    </row>
    <row x14ac:dyDescent="0.25" r="32" customHeight="1" ht="18.75">
      <c r="A32" s="20" t="s">
        <v>100</v>
      </c>
    </row>
    <row x14ac:dyDescent="0.25" r="33" customHeight="1" ht="18.75">
      <c r="A33" s="20" t="s">
        <v>98</v>
      </c>
    </row>
    <row x14ac:dyDescent="0.25" r="34" customHeight="1" ht="18.75">
      <c r="A34" s="20" t="s">
        <v>99</v>
      </c>
    </row>
    <row x14ac:dyDescent="0.25" r="35" customHeight="1" ht="18.75">
      <c r="A35" s="20" t="s">
        <v>100</v>
      </c>
    </row>
    <row x14ac:dyDescent="0.25" r="36" customHeight="1" ht="18.75">
      <c r="A36" s="20" t="s">
        <v>98</v>
      </c>
    </row>
    <row x14ac:dyDescent="0.25" r="37" customHeight="1" ht="18.75">
      <c r="A37" s="20" t="s">
        <v>101</v>
      </c>
    </row>
    <row x14ac:dyDescent="0.25" r="38" customHeight="1" ht="18.75">
      <c r="A38" s="20" t="s">
        <v>102</v>
      </c>
    </row>
    <row x14ac:dyDescent="0.25" r="39" customHeight="1" ht="18.75">
      <c r="A39" s="20" t="s">
        <v>98</v>
      </c>
    </row>
    <row x14ac:dyDescent="0.25" r="40" customHeight="1" ht="18.75">
      <c r="A40" s="20" t="s">
        <v>103</v>
      </c>
    </row>
    <row x14ac:dyDescent="0.25" r="41" customHeight="1" ht="18.75">
      <c r="A41" s="20" t="s">
        <v>93</v>
      </c>
    </row>
    <row x14ac:dyDescent="0.25" r="42" customHeight="1" ht="18.75">
      <c r="A42" s="20" t="s">
        <v>98</v>
      </c>
    </row>
    <row x14ac:dyDescent="0.25" r="43" customHeight="1" ht="18.75">
      <c r="A43" s="20" t="s">
        <v>104</v>
      </c>
    </row>
    <row x14ac:dyDescent="0.25" r="44" customHeight="1" ht="18.75">
      <c r="A44" s="20" t="s">
        <v>98</v>
      </c>
    </row>
    <row x14ac:dyDescent="0.25" r="45" customHeight="1" ht="18.75">
      <c r="A45" s="20" t="s">
        <v>104</v>
      </c>
    </row>
    <row x14ac:dyDescent="0.25" r="46" customHeight="1" ht="18.75">
      <c r="A46" s="20" t="s">
        <v>98</v>
      </c>
    </row>
    <row x14ac:dyDescent="0.25" r="47" customHeight="1" ht="18.75">
      <c r="A47" s="20" t="s">
        <v>105</v>
      </c>
    </row>
    <row x14ac:dyDescent="0.25" r="48" customHeight="1" ht="18.75">
      <c r="A48" s="20" t="s">
        <v>98</v>
      </c>
    </row>
    <row x14ac:dyDescent="0.25" r="49" customHeight="1" ht="18.75">
      <c r="A49" s="20" t="s">
        <v>99</v>
      </c>
    </row>
    <row x14ac:dyDescent="0.25" r="50" customHeight="1" ht="18.75">
      <c r="A50" s="20" t="s">
        <v>100</v>
      </c>
    </row>
    <row x14ac:dyDescent="0.25" r="51" customHeight="1" ht="18.75">
      <c r="A51" s="21" t="s">
        <v>98</v>
      </c>
    </row>
    <row x14ac:dyDescent="0.25" r="52" customHeight="1" ht="18.75">
      <c r="A52" s="20" t="s">
        <v>103</v>
      </c>
    </row>
    <row x14ac:dyDescent="0.25" r="53" customHeight="1" ht="18.75">
      <c r="A53" s="20" t="s">
        <v>93</v>
      </c>
    </row>
    <row x14ac:dyDescent="0.25" r="54" customHeight="1" ht="18.75">
      <c r="A54" s="21" t="s">
        <v>106</v>
      </c>
    </row>
    <row x14ac:dyDescent="0.25" r="55" customHeight="1" ht="18.75">
      <c r="A55" s="20" t="s">
        <v>98</v>
      </c>
    </row>
    <row x14ac:dyDescent="0.25" r="56" customHeight="1" ht="18.75">
      <c r="A56" s="20" t="s">
        <v>107</v>
      </c>
    </row>
    <row x14ac:dyDescent="0.25" r="57" customHeight="1" ht="18.75">
      <c r="A57" s="21" t="s">
        <v>108</v>
      </c>
    </row>
    <row x14ac:dyDescent="0.25" r="58" customHeight="1" ht="18.75">
      <c r="A58" s="20" t="s">
        <v>109</v>
      </c>
    </row>
    <row x14ac:dyDescent="0.25" r="59" customHeight="1" ht="18.75">
      <c r="A59" s="20" t="s">
        <v>110</v>
      </c>
    </row>
    <row x14ac:dyDescent="0.25" r="60" customHeight="1" ht="18.75">
      <c r="A60" s="20" t="s">
        <v>100</v>
      </c>
    </row>
    <row x14ac:dyDescent="0.25" r="61" customHeight="1" ht="18.75">
      <c r="A61" s="20" t="s">
        <v>98</v>
      </c>
    </row>
    <row x14ac:dyDescent="0.25" r="62" customHeight="1" ht="18.75">
      <c r="A62" s="20" t="s">
        <v>111</v>
      </c>
    </row>
    <row x14ac:dyDescent="0.25" r="63" customHeight="1" ht="18.75">
      <c r="A63" s="20" t="s">
        <v>98</v>
      </c>
    </row>
    <row x14ac:dyDescent="0.25" r="64" customHeight="1" ht="18.75">
      <c r="A64" s="20" t="s">
        <v>112</v>
      </c>
    </row>
    <row x14ac:dyDescent="0.25" r="65" customHeight="1" ht="18.75">
      <c r="A65" s="20" t="s">
        <v>113</v>
      </c>
    </row>
    <row x14ac:dyDescent="0.25" r="66" customHeight="1" ht="18.75">
      <c r="A66" s="20" t="s">
        <v>98</v>
      </c>
    </row>
    <row x14ac:dyDescent="0.25" r="67" customHeight="1" ht="18.75">
      <c r="A67" s="20" t="s">
        <v>114</v>
      </c>
    </row>
    <row x14ac:dyDescent="0.25" r="68" customHeight="1" ht="18.75">
      <c r="A68" s="20" t="s">
        <v>115</v>
      </c>
    </row>
    <row x14ac:dyDescent="0.25" r="69" customHeight="1" ht="18.75">
      <c r="A69" s="20"/>
    </row>
    <row x14ac:dyDescent="0.25" r="70" customHeight="1" ht="18.75">
      <c r="A70" s="20"/>
    </row>
    <row x14ac:dyDescent="0.25" r="71" customHeight="1" ht="18.75">
      <c r="A71" s="21" t="s">
        <v>98</v>
      </c>
    </row>
    <row x14ac:dyDescent="0.25" r="72" customHeight="1" ht="18.75">
      <c r="A72" s="20" t="s">
        <v>116</v>
      </c>
    </row>
    <row x14ac:dyDescent="0.25" r="73" customHeight="1" ht="18.75">
      <c r="A73" s="20" t="s">
        <v>117</v>
      </c>
    </row>
    <row x14ac:dyDescent="0.25" r="74" customHeight="1" ht="18.75">
      <c r="A74" s="20" t="s">
        <v>107</v>
      </c>
    </row>
    <row x14ac:dyDescent="0.25" r="75" customHeight="1" ht="18.75">
      <c r="A75" s="21" t="s">
        <v>98</v>
      </c>
    </row>
    <row x14ac:dyDescent="0.25" r="76" customHeight="1" ht="18.75">
      <c r="A76" s="20" t="s">
        <v>116</v>
      </c>
    </row>
    <row x14ac:dyDescent="0.25" r="77" customHeight="1" ht="18.75">
      <c r="A77" s="20" t="s">
        <v>118</v>
      </c>
    </row>
    <row x14ac:dyDescent="0.25" r="78" customHeight="1" ht="18.75">
      <c r="A78" s="20" t="s">
        <v>98</v>
      </c>
    </row>
    <row x14ac:dyDescent="0.25" r="79" customHeight="1" ht="18.75">
      <c r="A79" s="20" t="s">
        <v>99</v>
      </c>
    </row>
    <row x14ac:dyDescent="0.25" r="80" customHeight="1" ht="18.75">
      <c r="A80" s="20" t="s">
        <v>100</v>
      </c>
    </row>
    <row x14ac:dyDescent="0.25" r="81" customHeight="1" ht="18.75">
      <c r="A81" s="20" t="s">
        <v>98</v>
      </c>
    </row>
    <row x14ac:dyDescent="0.25" r="82" customHeight="1" ht="18.75">
      <c r="A82" s="20" t="s">
        <v>103</v>
      </c>
    </row>
    <row x14ac:dyDescent="0.25" r="83" customHeight="1" ht="18.75">
      <c r="A83" s="20" t="s">
        <v>93</v>
      </c>
    </row>
    <row x14ac:dyDescent="0.25" r="84" customHeight="1" ht="18.75">
      <c r="A84" s="20" t="s">
        <v>119</v>
      </c>
    </row>
    <row x14ac:dyDescent="0.25" r="85" customHeight="1" ht="18.75">
      <c r="A85" s="20" t="s">
        <v>98</v>
      </c>
    </row>
    <row x14ac:dyDescent="0.25" r="86" customHeight="1" ht="18.75">
      <c r="A86" s="20" t="s">
        <v>120</v>
      </c>
    </row>
    <row x14ac:dyDescent="0.25" r="87" customHeight="1" ht="18.75">
      <c r="A87" s="20" t="s">
        <v>98</v>
      </c>
    </row>
    <row x14ac:dyDescent="0.25" r="88" customHeight="1" ht="18.75">
      <c r="A88" s="20" t="s">
        <v>103</v>
      </c>
    </row>
    <row x14ac:dyDescent="0.25" r="89" customHeight="1" ht="18.75">
      <c r="A89" s="20" t="s">
        <v>93</v>
      </c>
    </row>
    <row x14ac:dyDescent="0.25" r="90" customHeight="1" ht="18.75">
      <c r="A90" s="20" t="s">
        <v>121</v>
      </c>
    </row>
    <row x14ac:dyDescent="0.25" r="91" customHeight="1" ht="18.75">
      <c r="A91" s="20" t="s">
        <v>98</v>
      </c>
    </row>
    <row x14ac:dyDescent="0.25" r="92" customHeight="1" ht="18.75">
      <c r="A92" s="20" t="s">
        <v>103</v>
      </c>
    </row>
    <row x14ac:dyDescent="0.25" r="93" customHeight="1" ht="18.75">
      <c r="A93" s="20" t="s">
        <v>93</v>
      </c>
    </row>
    <row x14ac:dyDescent="0.25" r="94" customHeight="1" ht="18.75">
      <c r="A94" s="20" t="s">
        <v>121</v>
      </c>
    </row>
    <row x14ac:dyDescent="0.25" r="95" customHeight="1" ht="18.75">
      <c r="A95" s="20" t="s">
        <v>98</v>
      </c>
    </row>
    <row x14ac:dyDescent="0.25" r="96" customHeight="1" ht="18.75">
      <c r="A96" s="20" t="s">
        <v>103</v>
      </c>
    </row>
    <row x14ac:dyDescent="0.25" r="97" customHeight="1" ht="18.75">
      <c r="A97" s="20" t="s">
        <v>93</v>
      </c>
    </row>
    <row x14ac:dyDescent="0.25" r="98" customHeight="1" ht="18.75">
      <c r="A98" s="20" t="s">
        <v>121</v>
      </c>
    </row>
    <row x14ac:dyDescent="0.25" r="99" customHeight="1" ht="18.75">
      <c r="A99" s="20" t="s">
        <v>98</v>
      </c>
    </row>
    <row x14ac:dyDescent="0.25" r="100" customHeight="1" ht="18.75">
      <c r="A100" s="20" t="s">
        <v>122</v>
      </c>
    </row>
    <row x14ac:dyDescent="0.25" r="101" customHeight="1" ht="18.75">
      <c r="A101" s="20" t="s">
        <v>98</v>
      </c>
    </row>
    <row x14ac:dyDescent="0.25" r="102" customHeight="1" ht="18.75">
      <c r="A102" s="20" t="s">
        <v>123</v>
      </c>
    </row>
    <row x14ac:dyDescent="0.25" r="103" customHeight="1" ht="18.75">
      <c r="A103" s="20" t="s">
        <v>98</v>
      </c>
    </row>
    <row x14ac:dyDescent="0.25" r="104" customHeight="1" ht="18.75">
      <c r="A104" s="20" t="s">
        <v>123</v>
      </c>
    </row>
    <row x14ac:dyDescent="0.25" r="105" customHeight="1" ht="18.75">
      <c r="A105" s="20" t="s">
        <v>98</v>
      </c>
    </row>
    <row x14ac:dyDescent="0.25" r="106" customHeight="1" ht="18.75">
      <c r="A106" s="20" t="s">
        <v>123</v>
      </c>
    </row>
    <row x14ac:dyDescent="0.25" r="107" customHeight="1" ht="18.75">
      <c r="A107" s="20" t="s">
        <v>98</v>
      </c>
    </row>
    <row x14ac:dyDescent="0.25" r="108" customHeight="1" ht="18.75">
      <c r="A108" s="20" t="s">
        <v>124</v>
      </c>
    </row>
    <row x14ac:dyDescent="0.25" r="109" customHeight="1" ht="18.75">
      <c r="A109" s="20" t="s">
        <v>98</v>
      </c>
    </row>
    <row x14ac:dyDescent="0.25" r="110" customHeight="1" ht="18.75">
      <c r="A110" s="20" t="s">
        <v>98</v>
      </c>
    </row>
    <row x14ac:dyDescent="0.25" r="111" customHeight="1" ht="18.75">
      <c r="A111" s="20" t="s">
        <v>125</v>
      </c>
    </row>
    <row x14ac:dyDescent="0.25" r="112" customHeight="1" ht="18.75">
      <c r="A112" s="20" t="s">
        <v>98</v>
      </c>
    </row>
    <row x14ac:dyDescent="0.25" r="113" customHeight="1" ht="18.75">
      <c r="A113" s="20" t="s">
        <v>120</v>
      </c>
    </row>
    <row x14ac:dyDescent="0.25" r="114" customHeight="1" ht="18.75">
      <c r="A114" s="20" t="s">
        <v>98</v>
      </c>
    </row>
    <row x14ac:dyDescent="0.25" r="115" customHeight="1" ht="18.75">
      <c r="A115" s="20"/>
    </row>
    <row x14ac:dyDescent="0.25" r="116" customHeight="1" ht="18.75">
      <c r="A116" s="20"/>
    </row>
    <row x14ac:dyDescent="0.25" r="117" customHeight="1" ht="18.75">
      <c r="A117" s="20" t="s">
        <v>98</v>
      </c>
    </row>
    <row x14ac:dyDescent="0.25" r="118" customHeight="1" ht="18.75">
      <c r="A118" s="20" t="s">
        <v>122</v>
      </c>
    </row>
    <row x14ac:dyDescent="0.25" r="119" customHeight="1" ht="18.75">
      <c r="A119" s="20" t="s">
        <v>98</v>
      </c>
    </row>
    <row x14ac:dyDescent="0.25" r="120" customHeight="1" ht="18.75">
      <c r="A120" s="20" t="s">
        <v>119</v>
      </c>
    </row>
    <row x14ac:dyDescent="0.25" r="121" customHeight="1" ht="18.75">
      <c r="A121" s="20" t="s">
        <v>126</v>
      </c>
    </row>
    <row x14ac:dyDescent="0.25" r="122" customHeight="1" ht="18.75">
      <c r="A122" s="20" t="s">
        <v>93</v>
      </c>
    </row>
    <row x14ac:dyDescent="0.25" r="123" customHeight="1" ht="18.75">
      <c r="A123" s="20" t="s">
        <v>98</v>
      </c>
    </row>
    <row x14ac:dyDescent="0.25" r="124" customHeight="1" ht="18.75">
      <c r="A124" s="20" t="s">
        <v>127</v>
      </c>
    </row>
    <row x14ac:dyDescent="0.25" r="125" customHeight="1" ht="18.75">
      <c r="A125" s="20" t="s">
        <v>98</v>
      </c>
    </row>
    <row x14ac:dyDescent="0.25" r="126" customHeight="1" ht="18.75">
      <c r="A126" s="20" t="s">
        <v>101</v>
      </c>
    </row>
    <row x14ac:dyDescent="0.25" r="127" customHeight="1" ht="18.75">
      <c r="A127" s="20" t="s">
        <v>102</v>
      </c>
    </row>
    <row x14ac:dyDescent="0.25" r="128" customHeight="1" ht="18.75">
      <c r="A128" s="20" t="s">
        <v>98</v>
      </c>
    </row>
    <row x14ac:dyDescent="0.25" r="129" customHeight="1" ht="18.75">
      <c r="A129" s="20" t="s">
        <v>99</v>
      </c>
    </row>
    <row x14ac:dyDescent="0.25" r="130" customHeight="1" ht="18.75">
      <c r="A130" s="20" t="s">
        <v>100</v>
      </c>
    </row>
    <row x14ac:dyDescent="0.25" r="131" customHeight="1" ht="18.75">
      <c r="A131" s="20" t="s">
        <v>98</v>
      </c>
    </row>
    <row x14ac:dyDescent="0.25" r="132" customHeight="1" ht="18.75">
      <c r="A132" s="20" t="s">
        <v>103</v>
      </c>
    </row>
    <row x14ac:dyDescent="0.25" r="133" customHeight="1" ht="18.75">
      <c r="A133" s="20" t="s">
        <v>93</v>
      </c>
    </row>
    <row x14ac:dyDescent="0.25" r="134" customHeight="1" ht="18.75">
      <c r="A134" s="20" t="s">
        <v>98</v>
      </c>
    </row>
    <row x14ac:dyDescent="0.25" r="135" customHeight="1" ht="18.75">
      <c r="A135" s="20" t="s">
        <v>103</v>
      </c>
    </row>
    <row x14ac:dyDescent="0.25" r="136" customHeight="1" ht="18.75">
      <c r="A136" s="20" t="s">
        <v>93</v>
      </c>
    </row>
    <row x14ac:dyDescent="0.25" r="137" customHeight="1" ht="18.75">
      <c r="A137" s="20" t="s">
        <v>121</v>
      </c>
    </row>
    <row x14ac:dyDescent="0.25" r="138" customHeight="1" ht="18.75">
      <c r="A138" s="20" t="s">
        <v>128</v>
      </c>
    </row>
    <row x14ac:dyDescent="0.25" r="139" customHeight="1" ht="18.75">
      <c r="A139" s="20" t="s">
        <v>129</v>
      </c>
    </row>
    <row x14ac:dyDescent="0.25" r="140" customHeight="1" ht="18.75">
      <c r="A140" s="20" t="s">
        <v>130</v>
      </c>
    </row>
    <row x14ac:dyDescent="0.25" r="141" customHeight="1" ht="18.75">
      <c r="A141" s="20" t="s">
        <v>98</v>
      </c>
    </row>
    <row x14ac:dyDescent="0.25" r="142" customHeight="1" ht="18.75">
      <c r="A142" s="20" t="s">
        <v>103</v>
      </c>
    </row>
    <row x14ac:dyDescent="0.25" r="143" customHeight="1" ht="18.75">
      <c r="A143" s="20" t="s">
        <v>93</v>
      </c>
    </row>
    <row x14ac:dyDescent="0.25" r="144" customHeight="1" ht="18.75">
      <c r="A144" s="23" t="s">
        <v>121</v>
      </c>
    </row>
    <row x14ac:dyDescent="0.25" r="145" customHeight="1" ht="18.75">
      <c r="A145" s="14"/>
    </row>
    <row x14ac:dyDescent="0.25" r="146" customHeight="1" ht="18.75">
      <c r="A146" s="14"/>
    </row>
    <row x14ac:dyDescent="0.25" r="147" customHeight="1" ht="18.75">
      <c r="A147" s="19" t="s">
        <v>90</v>
      </c>
    </row>
    <row x14ac:dyDescent="0.25" r="148" customHeight="1" ht="18.75">
      <c r="A148" s="20" t="s">
        <v>131</v>
      </c>
    </row>
    <row x14ac:dyDescent="0.25" r="149" customHeight="1" ht="18.75">
      <c r="A149" s="20" t="s">
        <v>132</v>
      </c>
    </row>
    <row x14ac:dyDescent="0.25" r="150" customHeight="1" ht="18.75">
      <c r="A150" s="20" t="s">
        <v>101</v>
      </c>
    </row>
    <row x14ac:dyDescent="0.25" r="151" customHeight="1" ht="18.75">
      <c r="A151" s="20" t="s">
        <v>102</v>
      </c>
    </row>
    <row x14ac:dyDescent="0.25" r="152" customHeight="1" ht="18.75">
      <c r="A152" s="20" t="s">
        <v>131</v>
      </c>
    </row>
    <row x14ac:dyDescent="0.25" r="153" customHeight="1" ht="18.75">
      <c r="A153" s="20" t="s">
        <v>133</v>
      </c>
    </row>
    <row x14ac:dyDescent="0.25" r="154" customHeight="1" ht="18.75">
      <c r="A154" s="20" t="s">
        <v>131</v>
      </c>
    </row>
    <row x14ac:dyDescent="0.25" r="155" customHeight="1" ht="18.75">
      <c r="A155" s="20" t="s">
        <v>133</v>
      </c>
    </row>
    <row x14ac:dyDescent="0.25" r="156" customHeight="1" ht="18.75">
      <c r="A156" s="20" t="s">
        <v>131</v>
      </c>
    </row>
    <row x14ac:dyDescent="0.25" r="157" customHeight="1" ht="18.75">
      <c r="A157" s="20" t="s">
        <v>134</v>
      </c>
    </row>
    <row x14ac:dyDescent="0.25" r="158" customHeight="1" ht="18.75">
      <c r="A158" s="20" t="s">
        <v>132</v>
      </c>
    </row>
    <row x14ac:dyDescent="0.25" r="159" customHeight="1" ht="18.75">
      <c r="A159" s="20" t="s">
        <v>135</v>
      </c>
    </row>
    <row x14ac:dyDescent="0.25" r="160" customHeight="1" ht="18.75">
      <c r="A160" s="20" t="s">
        <v>131</v>
      </c>
    </row>
    <row x14ac:dyDescent="0.25" r="161" customHeight="1" ht="18.75">
      <c r="A161" s="20" t="s">
        <v>134</v>
      </c>
    </row>
    <row x14ac:dyDescent="0.25" r="162" customHeight="1" ht="18.75">
      <c r="A162" s="20" t="s">
        <v>132</v>
      </c>
    </row>
    <row x14ac:dyDescent="0.25" r="163" customHeight="1" ht="18.75">
      <c r="A163" s="20" t="s">
        <v>135</v>
      </c>
    </row>
    <row x14ac:dyDescent="0.25" r="164" customHeight="1" ht="18.75">
      <c r="A164" s="21" t="s">
        <v>131</v>
      </c>
    </row>
    <row x14ac:dyDescent="0.25" r="165" customHeight="1" ht="18.75">
      <c r="A165" s="20" t="s">
        <v>134</v>
      </c>
    </row>
    <row x14ac:dyDescent="0.25" r="166" customHeight="1" ht="18.75">
      <c r="A166" s="20" t="s">
        <v>107</v>
      </c>
    </row>
    <row x14ac:dyDescent="0.25" r="167" customHeight="1" ht="18.75">
      <c r="A167" s="20" t="s">
        <v>132</v>
      </c>
    </row>
    <row x14ac:dyDescent="0.25" r="168" customHeight="1" ht="18.75">
      <c r="A168" s="21" t="s">
        <v>131</v>
      </c>
    </row>
    <row x14ac:dyDescent="0.25" r="169" customHeight="1" ht="18.75">
      <c r="A169" s="20" t="s">
        <v>134</v>
      </c>
    </row>
    <row x14ac:dyDescent="0.25" r="170" customHeight="1" ht="18.75">
      <c r="A170" s="20" t="s">
        <v>132</v>
      </c>
    </row>
    <row x14ac:dyDescent="0.25" r="171" customHeight="1" ht="18.75">
      <c r="A171" s="20" t="s">
        <v>135</v>
      </c>
    </row>
    <row x14ac:dyDescent="0.25" r="172" customHeight="1" ht="18.75">
      <c r="A172" s="21" t="s">
        <v>131</v>
      </c>
    </row>
    <row x14ac:dyDescent="0.25" r="173" customHeight="1" ht="18.75">
      <c r="A173" s="20" t="s">
        <v>132</v>
      </c>
    </row>
    <row x14ac:dyDescent="0.25" r="174" customHeight="1" ht="18.75">
      <c r="A174" s="20" t="s">
        <v>136</v>
      </c>
    </row>
    <row x14ac:dyDescent="0.25" r="175" customHeight="1" ht="18.75">
      <c r="A175" s="20" t="s">
        <v>137</v>
      </c>
    </row>
    <row x14ac:dyDescent="0.25" r="176" customHeight="1" ht="18.75">
      <c r="A176" s="20" t="s">
        <v>131</v>
      </c>
    </row>
    <row x14ac:dyDescent="0.25" r="177" customHeight="1" ht="18.75">
      <c r="A177" s="20" t="s">
        <v>132</v>
      </c>
    </row>
    <row x14ac:dyDescent="0.25" r="178" customHeight="1" ht="18.75">
      <c r="A178" s="20" t="s">
        <v>138</v>
      </c>
    </row>
    <row x14ac:dyDescent="0.25" r="179" customHeight="1" ht="18.75">
      <c r="A179" s="20" t="s">
        <v>131</v>
      </c>
    </row>
    <row x14ac:dyDescent="0.25" r="180" customHeight="1" ht="18.75">
      <c r="A180" s="20" t="s">
        <v>134</v>
      </c>
    </row>
    <row x14ac:dyDescent="0.25" r="181" customHeight="1" ht="18.75">
      <c r="A181" s="20" t="s">
        <v>132</v>
      </c>
    </row>
    <row x14ac:dyDescent="0.25" r="182" customHeight="1" ht="18.75">
      <c r="A182" s="20" t="s">
        <v>135</v>
      </c>
    </row>
    <row x14ac:dyDescent="0.25" r="183" customHeight="1" ht="18.75">
      <c r="A183" s="20" t="s">
        <v>131</v>
      </c>
    </row>
    <row x14ac:dyDescent="0.25" r="184" customHeight="1" ht="18.75">
      <c r="A184" s="20" t="s">
        <v>132</v>
      </c>
    </row>
    <row x14ac:dyDescent="0.25" r="185" customHeight="1" ht="18.75">
      <c r="A185" s="20" t="s">
        <v>131</v>
      </c>
    </row>
    <row x14ac:dyDescent="0.25" r="186" customHeight="1" ht="18.75">
      <c r="A186" s="20" t="s">
        <v>134</v>
      </c>
    </row>
    <row x14ac:dyDescent="0.25" r="187" customHeight="1" ht="18.75">
      <c r="A187" s="20" t="s">
        <v>107</v>
      </c>
    </row>
    <row x14ac:dyDescent="0.25" r="188" customHeight="1" ht="18.75">
      <c r="A188" s="20" t="s">
        <v>132</v>
      </c>
    </row>
    <row x14ac:dyDescent="0.25" r="189" customHeight="1" ht="18.75">
      <c r="A189" s="20" t="s">
        <v>135</v>
      </c>
    </row>
    <row x14ac:dyDescent="0.25" r="190" customHeight="1" ht="18.75">
      <c r="A190" s="20" t="s">
        <v>131</v>
      </c>
    </row>
    <row x14ac:dyDescent="0.25" r="191" customHeight="1" ht="18.75">
      <c r="A191" s="20" t="s">
        <v>134</v>
      </c>
    </row>
    <row x14ac:dyDescent="0.25" r="192" customHeight="1" ht="18.75">
      <c r="A192" s="20" t="s">
        <v>132</v>
      </c>
    </row>
    <row x14ac:dyDescent="0.25" r="193" customHeight="1" ht="18.75">
      <c r="A193" s="20" t="s">
        <v>139</v>
      </c>
    </row>
    <row x14ac:dyDescent="0.25" r="194" customHeight="1" ht="18.75">
      <c r="A194" s="20" t="s">
        <v>140</v>
      </c>
    </row>
    <row x14ac:dyDescent="0.25" r="195" customHeight="1" ht="18.75">
      <c r="A195" s="20" t="s">
        <v>129</v>
      </c>
    </row>
    <row x14ac:dyDescent="0.25" r="196" customHeight="1" ht="18.75">
      <c r="A196" s="20" t="s">
        <v>141</v>
      </c>
    </row>
    <row x14ac:dyDescent="0.25" r="197" customHeight="1" ht="18.75">
      <c r="A197" s="20" t="s">
        <v>142</v>
      </c>
    </row>
    <row x14ac:dyDescent="0.25" r="198" customHeight="1" ht="18.75">
      <c r="A198" s="20" t="s">
        <v>143</v>
      </c>
    </row>
    <row x14ac:dyDescent="0.25" r="199" customHeight="1" ht="18.75">
      <c r="A199" s="20" t="s">
        <v>131</v>
      </c>
    </row>
    <row x14ac:dyDescent="0.25" r="200" customHeight="1" ht="18.75">
      <c r="A200" s="20" t="s">
        <v>132</v>
      </c>
    </row>
    <row x14ac:dyDescent="0.25" r="201" customHeight="1" ht="18.75">
      <c r="A201" s="20" t="s">
        <v>101</v>
      </c>
    </row>
    <row x14ac:dyDescent="0.25" r="202" customHeight="1" ht="18.75">
      <c r="A202" s="23" t="s">
        <v>102</v>
      </c>
    </row>
    <row x14ac:dyDescent="0.25" r="203" customHeight="1" ht="18.75">
      <c r="A203" s="14"/>
    </row>
    <row x14ac:dyDescent="0.25" r="204" customHeight="1" ht="18.75">
      <c r="A204" s="14"/>
    </row>
    <row x14ac:dyDescent="0.25" r="205" customHeight="1" ht="18.75">
      <c r="A205" s="19" t="s">
        <v>90</v>
      </c>
    </row>
    <row x14ac:dyDescent="0.25" r="206" customHeight="1" ht="18.75">
      <c r="A206" s="20" t="s">
        <v>144</v>
      </c>
    </row>
    <row x14ac:dyDescent="0.25" r="207" customHeight="1" ht="18.75">
      <c r="A207" s="20" t="s">
        <v>145</v>
      </c>
    </row>
    <row x14ac:dyDescent="0.25" r="208" customHeight="1" ht="18.75">
      <c r="A208" s="20" t="s">
        <v>98</v>
      </c>
    </row>
    <row x14ac:dyDescent="0.25" r="209" customHeight="1" ht="18.75">
      <c r="A209" s="20" t="s">
        <v>144</v>
      </c>
    </row>
    <row x14ac:dyDescent="0.25" r="210" customHeight="1" ht="18.75">
      <c r="A210" s="20" t="s">
        <v>145</v>
      </c>
    </row>
    <row x14ac:dyDescent="0.25" r="211" customHeight="1" ht="18.75">
      <c r="A211" s="20" t="s">
        <v>98</v>
      </c>
    </row>
    <row x14ac:dyDescent="0.25" r="212" customHeight="1" ht="18.75">
      <c r="A212" s="20" t="s">
        <v>144</v>
      </c>
    </row>
    <row x14ac:dyDescent="0.25" r="213" customHeight="1" ht="18.75">
      <c r="A213" s="20" t="s">
        <v>145</v>
      </c>
    </row>
    <row x14ac:dyDescent="0.25" r="214" customHeight="1" ht="18.75">
      <c r="A214" s="20" t="s">
        <v>98</v>
      </c>
    </row>
    <row x14ac:dyDescent="0.25" r="215" customHeight="1" ht="18.75">
      <c r="A215" s="20" t="s">
        <v>144</v>
      </c>
    </row>
    <row x14ac:dyDescent="0.25" r="216" customHeight="1" ht="18.75">
      <c r="A216" s="20" t="s">
        <v>145</v>
      </c>
    </row>
    <row x14ac:dyDescent="0.25" r="217" customHeight="1" ht="18.75">
      <c r="A217" s="20" t="s">
        <v>98</v>
      </c>
    </row>
    <row x14ac:dyDescent="0.25" r="218" customHeight="1" ht="18.75">
      <c r="A218" s="20" t="s">
        <v>144</v>
      </c>
    </row>
    <row x14ac:dyDescent="0.25" r="219" customHeight="1" ht="18.75">
      <c r="A219" s="20" t="s">
        <v>145</v>
      </c>
    </row>
    <row x14ac:dyDescent="0.25" r="220" customHeight="1" ht="18.75">
      <c r="A220" s="20" t="s">
        <v>144</v>
      </c>
    </row>
    <row x14ac:dyDescent="0.25" r="221" customHeight="1" ht="18.75">
      <c r="A221" s="20" t="s">
        <v>145</v>
      </c>
    </row>
    <row x14ac:dyDescent="0.25" r="222" customHeight="1" ht="18.75">
      <c r="A222" s="20" t="s">
        <v>98</v>
      </c>
    </row>
    <row x14ac:dyDescent="0.25" r="223" customHeight="1" ht="18.75">
      <c r="A223" s="20" t="s">
        <v>144</v>
      </c>
    </row>
    <row x14ac:dyDescent="0.25" r="224" customHeight="1" ht="18.75">
      <c r="A224" s="23" t="s">
        <v>145</v>
      </c>
    </row>
    <row x14ac:dyDescent="0.25" r="225" customHeight="1" ht="18.75">
      <c r="A225" s="14"/>
    </row>
    <row x14ac:dyDescent="0.25" r="226" customHeight="1" ht="18.75">
      <c r="A226" s="14"/>
    </row>
    <row x14ac:dyDescent="0.25" r="227" customHeight="1" ht="18.75">
      <c r="A227" s="19" t="s">
        <v>90</v>
      </c>
    </row>
    <row x14ac:dyDescent="0.25" r="228" customHeight="1" ht="18.75">
      <c r="A228" s="20" t="s">
        <v>146</v>
      </c>
    </row>
    <row x14ac:dyDescent="0.25" r="229" customHeight="1" ht="18.75">
      <c r="A229" s="20" t="s">
        <v>133</v>
      </c>
    </row>
    <row x14ac:dyDescent="0.25" r="230" customHeight="1" ht="18.75">
      <c r="A230" s="20" t="s">
        <v>103</v>
      </c>
    </row>
    <row x14ac:dyDescent="0.25" r="231" customHeight="1" ht="18.75">
      <c r="A231" s="20" t="s">
        <v>146</v>
      </c>
    </row>
    <row x14ac:dyDescent="0.25" r="232" customHeight="1" ht="18.75">
      <c r="A232" s="20" t="s">
        <v>133</v>
      </c>
    </row>
    <row x14ac:dyDescent="0.25" r="233" customHeight="1" ht="18.75">
      <c r="A233" s="20" t="s">
        <v>103</v>
      </c>
    </row>
    <row x14ac:dyDescent="0.25" r="234" customHeight="1" ht="18.75">
      <c r="A234" s="20" t="s">
        <v>146</v>
      </c>
    </row>
    <row x14ac:dyDescent="0.25" r="235" customHeight="1" ht="18.75">
      <c r="A235" s="20" t="s">
        <v>103</v>
      </c>
    </row>
    <row x14ac:dyDescent="0.25" r="236" customHeight="1" ht="18.75">
      <c r="A236" s="20" t="s">
        <v>147</v>
      </c>
    </row>
    <row x14ac:dyDescent="0.25" r="237" customHeight="1" ht="18.75">
      <c r="A237" s="20" t="s">
        <v>145</v>
      </c>
    </row>
    <row x14ac:dyDescent="0.25" r="238" customHeight="1" ht="18.75">
      <c r="A238" s="20" t="s">
        <v>128</v>
      </c>
    </row>
    <row x14ac:dyDescent="0.25" r="239" customHeight="1" ht="18.75">
      <c r="A239" s="20" t="s">
        <v>129</v>
      </c>
    </row>
    <row x14ac:dyDescent="0.25" r="240" customHeight="1" ht="18.75">
      <c r="A240" s="20" t="s">
        <v>130</v>
      </c>
    </row>
    <row x14ac:dyDescent="0.25" r="241" customHeight="1" ht="18.75">
      <c r="A241" s="20" t="s">
        <v>146</v>
      </c>
    </row>
    <row x14ac:dyDescent="0.25" r="242" customHeight="1" ht="18.75">
      <c r="A242" s="20" t="s">
        <v>103</v>
      </c>
    </row>
    <row x14ac:dyDescent="0.25" r="243" customHeight="1" ht="18.75">
      <c r="A243" s="20" t="s">
        <v>93</v>
      </c>
    </row>
    <row x14ac:dyDescent="0.25" r="244" customHeight="1" ht="18.75">
      <c r="A244" s="20" t="s">
        <v>145</v>
      </c>
    </row>
    <row x14ac:dyDescent="0.25" r="245" customHeight="1" ht="18.75">
      <c r="A245" s="20" t="s">
        <v>148</v>
      </c>
    </row>
    <row x14ac:dyDescent="0.25" r="246" customHeight="1" ht="18.75">
      <c r="A246" s="20" t="s">
        <v>103</v>
      </c>
    </row>
    <row x14ac:dyDescent="0.25" r="247" customHeight="1" ht="18.75">
      <c r="A247" s="20" t="s">
        <v>93</v>
      </c>
    </row>
    <row x14ac:dyDescent="0.25" r="248" customHeight="1" ht="18.75">
      <c r="A248" s="20" t="s">
        <v>145</v>
      </c>
    </row>
    <row x14ac:dyDescent="0.25" r="249" customHeight="1" ht="18.75">
      <c r="A249" s="20" t="s">
        <v>128</v>
      </c>
    </row>
    <row x14ac:dyDescent="0.25" r="250" customHeight="1" ht="18.75">
      <c r="A250" s="20" t="s">
        <v>129</v>
      </c>
    </row>
    <row x14ac:dyDescent="0.25" r="251" customHeight="1" ht="18.75">
      <c r="A251" s="20" t="s">
        <v>130</v>
      </c>
    </row>
    <row x14ac:dyDescent="0.25" r="252" customHeight="1" ht="18.75">
      <c r="A252" s="20" t="s">
        <v>149</v>
      </c>
    </row>
    <row x14ac:dyDescent="0.25" r="253" customHeight="1" ht="18.75">
      <c r="A253" s="20" t="s">
        <v>133</v>
      </c>
    </row>
    <row x14ac:dyDescent="0.25" r="254" customHeight="1" ht="18.75">
      <c r="A254" s="20" t="s">
        <v>103</v>
      </c>
    </row>
    <row x14ac:dyDescent="0.25" r="255" customHeight="1" ht="18.75">
      <c r="A255" s="20" t="s">
        <v>143</v>
      </c>
    </row>
    <row x14ac:dyDescent="0.25" r="256" customHeight="1" ht="18.75">
      <c r="A256" s="20" t="s">
        <v>149</v>
      </c>
    </row>
    <row x14ac:dyDescent="0.25" r="257" customHeight="1" ht="18.75">
      <c r="A257" s="20" t="s">
        <v>133</v>
      </c>
    </row>
    <row x14ac:dyDescent="0.25" r="258" customHeight="1" ht="18.75">
      <c r="A258" s="20" t="s">
        <v>103</v>
      </c>
    </row>
    <row x14ac:dyDescent="0.25" r="259" customHeight="1" ht="18.75">
      <c r="A259" s="20" t="s">
        <v>143</v>
      </c>
    </row>
    <row x14ac:dyDescent="0.25" r="260" customHeight="1" ht="18.75">
      <c r="A260" s="20" t="s">
        <v>98</v>
      </c>
    </row>
    <row x14ac:dyDescent="0.25" r="261" customHeight="1" ht="18.75">
      <c r="A261" s="20" t="s">
        <v>103</v>
      </c>
    </row>
    <row x14ac:dyDescent="0.25" r="262" customHeight="1" ht="18.75">
      <c r="A262" s="20" t="s">
        <v>150</v>
      </c>
    </row>
    <row x14ac:dyDescent="0.25" r="263" customHeight="1" ht="18.75">
      <c r="A263" s="20" t="s">
        <v>145</v>
      </c>
    </row>
    <row x14ac:dyDescent="0.25" r="264" customHeight="1" ht="18.75">
      <c r="A264" s="20" t="s">
        <v>146</v>
      </c>
    </row>
    <row x14ac:dyDescent="0.25" r="265" customHeight="1" ht="18.75">
      <c r="A265" s="20" t="s">
        <v>151</v>
      </c>
    </row>
    <row x14ac:dyDescent="0.25" r="266" customHeight="1" ht="18.75">
      <c r="A266" s="23" t="s">
        <v>113</v>
      </c>
    </row>
    <row x14ac:dyDescent="0.25" r="267" customHeight="1" ht="18.75">
      <c r="A267" s="14"/>
    </row>
    <row x14ac:dyDescent="0.25" r="268" customHeight="1" ht="18.75">
      <c r="A268" s="14"/>
    </row>
    <row x14ac:dyDescent="0.25" r="269" customHeight="1" ht="18.75">
      <c r="A269" s="19" t="s">
        <v>90</v>
      </c>
    </row>
    <row x14ac:dyDescent="0.25" r="270" customHeight="1" ht="18.75">
      <c r="A270" s="20" t="s">
        <v>131</v>
      </c>
    </row>
    <row x14ac:dyDescent="0.25" r="271" customHeight="1" ht="18.75">
      <c r="A271" s="20" t="s">
        <v>152</v>
      </c>
    </row>
    <row x14ac:dyDescent="0.25" r="272" customHeight="1" ht="18.75">
      <c r="A272" s="20" t="s">
        <v>153</v>
      </c>
    </row>
    <row x14ac:dyDescent="0.25" r="273" customHeight="1" ht="18.75">
      <c r="A273" s="20" t="s">
        <v>98</v>
      </c>
    </row>
    <row x14ac:dyDescent="0.25" r="274" customHeight="1" ht="18.75">
      <c r="A274" s="20" t="s">
        <v>152</v>
      </c>
    </row>
    <row x14ac:dyDescent="0.25" r="275" customHeight="1" ht="18.75">
      <c r="A275" s="20" t="s">
        <v>113</v>
      </c>
    </row>
    <row x14ac:dyDescent="0.25" r="276" customHeight="1" ht="18.75">
      <c r="A276" s="20" t="s">
        <v>152</v>
      </c>
    </row>
    <row x14ac:dyDescent="0.25" r="277" customHeight="1" ht="18.75">
      <c r="A277" s="20" t="s">
        <v>113</v>
      </c>
    </row>
    <row x14ac:dyDescent="0.25" r="278" customHeight="1" ht="18.75">
      <c r="A278" s="20" t="s">
        <v>149</v>
      </c>
    </row>
    <row x14ac:dyDescent="0.25" r="279" customHeight="1" ht="18.75">
      <c r="A279" s="20" t="s">
        <v>152</v>
      </c>
    </row>
    <row x14ac:dyDescent="0.25" r="280" customHeight="1" ht="18.75">
      <c r="A280" s="23" t="s">
        <v>113</v>
      </c>
    </row>
    <row x14ac:dyDescent="0.25" r="281" customHeight="1" ht="18.75">
      <c r="A281" s="14"/>
    </row>
    <row x14ac:dyDescent="0.25" r="282" customHeight="1" ht="18.75">
      <c r="A282" s="14"/>
    </row>
    <row x14ac:dyDescent="0.25" r="283" customHeight="1" ht="18.75">
      <c r="A283" s="19" t="s">
        <v>90</v>
      </c>
    </row>
    <row x14ac:dyDescent="0.25" r="284" customHeight="1" ht="18.75">
      <c r="A284" s="20" t="s">
        <v>98</v>
      </c>
    </row>
    <row x14ac:dyDescent="0.25" r="285" customHeight="1" ht="18.75">
      <c r="A285" s="20" t="s">
        <v>154</v>
      </c>
    </row>
    <row x14ac:dyDescent="0.25" r="286" customHeight="1" ht="18.75">
      <c r="A286" s="20" t="s">
        <v>155</v>
      </c>
    </row>
    <row x14ac:dyDescent="0.25" r="287" customHeight="1" ht="18.75">
      <c r="A287" s="20" t="s">
        <v>98</v>
      </c>
    </row>
    <row x14ac:dyDescent="0.25" r="288" customHeight="1" ht="18.75">
      <c r="A288" s="20" t="s">
        <v>154</v>
      </c>
    </row>
    <row x14ac:dyDescent="0.25" r="289" customHeight="1" ht="18.75">
      <c r="A289" s="20"/>
    </row>
    <row x14ac:dyDescent="0.25" r="290" customHeight="1" ht="18.75">
      <c r="A290" s="20" t="s">
        <v>98</v>
      </c>
    </row>
    <row x14ac:dyDescent="0.25" r="291" customHeight="1" ht="18.75">
      <c r="A291" s="20" t="s">
        <v>154</v>
      </c>
    </row>
    <row x14ac:dyDescent="0.25" r="292" customHeight="1" ht="18.75">
      <c r="A292" s="20" t="s">
        <v>155</v>
      </c>
    </row>
    <row x14ac:dyDescent="0.25" r="293" customHeight="1" ht="18.75">
      <c r="A293" s="20" t="s">
        <v>98</v>
      </c>
    </row>
    <row x14ac:dyDescent="0.25" r="294" customHeight="1" ht="18.75">
      <c r="A294" s="20" t="s">
        <v>154</v>
      </c>
    </row>
    <row x14ac:dyDescent="0.25" r="295" customHeight="1" ht="18.75">
      <c r="A295" s="20" t="s">
        <v>155</v>
      </c>
    </row>
    <row x14ac:dyDescent="0.25" r="296" customHeight="1" ht="18.75">
      <c r="A296" s="20" t="s">
        <v>98</v>
      </c>
    </row>
    <row x14ac:dyDescent="0.25" r="297" customHeight="1" ht="18.75">
      <c r="A297" s="20" t="s">
        <v>154</v>
      </c>
    </row>
    <row x14ac:dyDescent="0.25" r="298" customHeight="1" ht="18.75">
      <c r="A298" s="20" t="s">
        <v>98</v>
      </c>
    </row>
    <row x14ac:dyDescent="0.25" r="299" customHeight="1" ht="18.75">
      <c r="A299" s="20" t="s">
        <v>154</v>
      </c>
    </row>
    <row x14ac:dyDescent="0.25" r="300" customHeight="1" ht="18.75">
      <c r="A300" s="20" t="s">
        <v>156</v>
      </c>
    </row>
    <row x14ac:dyDescent="0.25" r="301" customHeight="1" ht="18.75">
      <c r="A301" s="20" t="s">
        <v>157</v>
      </c>
    </row>
    <row x14ac:dyDescent="0.25" r="302" customHeight="1" ht="18.75">
      <c r="A302" s="20" t="s">
        <v>154</v>
      </c>
    </row>
    <row x14ac:dyDescent="0.25" r="303" customHeight="1" ht="18.75">
      <c r="A303" s="23" t="s">
        <v>154</v>
      </c>
    </row>
    <row x14ac:dyDescent="0.25" r="304" customHeight="1" ht="18.75">
      <c r="A304" s="24"/>
    </row>
    <row x14ac:dyDescent="0.25" r="305" customHeight="1" ht="18.75">
      <c r="A305" s="14"/>
    </row>
    <row x14ac:dyDescent="0.25" r="306" customHeight="1" ht="18.75">
      <c r="A306" s="14"/>
    </row>
    <row x14ac:dyDescent="0.25" r="307" customHeight="1" ht="18.75">
      <c r="A307" s="19" t="s">
        <v>90</v>
      </c>
    </row>
    <row x14ac:dyDescent="0.25" r="308" customHeight="1" ht="18.75">
      <c r="A308" s="20" t="s">
        <v>104</v>
      </c>
    </row>
    <row x14ac:dyDescent="0.25" r="309" customHeight="1" ht="18.75">
      <c r="A309" s="20" t="s">
        <v>128</v>
      </c>
    </row>
    <row x14ac:dyDescent="0.25" r="310" customHeight="1" ht="18.75">
      <c r="A310" s="20" t="s">
        <v>158</v>
      </c>
    </row>
    <row x14ac:dyDescent="0.25" r="311" customHeight="1" ht="18.75">
      <c r="A311" s="20" t="s">
        <v>103</v>
      </c>
    </row>
    <row x14ac:dyDescent="0.25" r="312" customHeight="1" ht="18.75">
      <c r="A312" s="20" t="s">
        <v>93</v>
      </c>
    </row>
    <row x14ac:dyDescent="0.25" r="313" customHeight="1" ht="18.75">
      <c r="A313" s="21" t="s">
        <v>128</v>
      </c>
    </row>
    <row x14ac:dyDescent="0.25" r="314" customHeight="1" ht="18.75">
      <c r="A314" s="20" t="s">
        <v>129</v>
      </c>
    </row>
    <row x14ac:dyDescent="0.25" r="315" customHeight="1" ht="18.75">
      <c r="A315" s="21" t="s">
        <v>159</v>
      </c>
    </row>
    <row x14ac:dyDescent="0.25" r="316" customHeight="1" ht="18.75">
      <c r="A316" s="20" t="s">
        <v>153</v>
      </c>
    </row>
    <row x14ac:dyDescent="0.25" r="317" customHeight="1" ht="18.75">
      <c r="A317" s="21" t="s">
        <v>159</v>
      </c>
    </row>
    <row x14ac:dyDescent="0.25" r="318" customHeight="1" ht="18.75">
      <c r="A318" s="20" t="s">
        <v>153</v>
      </c>
    </row>
    <row x14ac:dyDescent="0.25" r="319" customHeight="1" ht="18.75">
      <c r="A319" s="20" t="s">
        <v>98</v>
      </c>
    </row>
    <row x14ac:dyDescent="0.25" r="320" customHeight="1" ht="18.75">
      <c r="A320" s="20" t="s">
        <v>98</v>
      </c>
    </row>
    <row x14ac:dyDescent="0.25" r="321" customHeight="1" ht="18.75">
      <c r="A321" s="21" t="s">
        <v>128</v>
      </c>
    </row>
    <row x14ac:dyDescent="0.25" r="322" customHeight="1" ht="18.75">
      <c r="A322" s="20" t="s">
        <v>114</v>
      </c>
    </row>
    <row x14ac:dyDescent="0.25" r="323" customHeight="1" ht="18.75">
      <c r="A323" s="20" t="s">
        <v>160</v>
      </c>
    </row>
    <row x14ac:dyDescent="0.25" r="324" customHeight="1" ht="18.75">
      <c r="A324" s="20" t="s">
        <v>161</v>
      </c>
    </row>
    <row x14ac:dyDescent="0.25" r="325" customHeight="1" ht="18.75">
      <c r="A325" s="21" t="s">
        <v>128</v>
      </c>
    </row>
    <row x14ac:dyDescent="0.25" r="326" customHeight="1" ht="18.75">
      <c r="A326" s="20" t="s">
        <v>114</v>
      </c>
    </row>
    <row x14ac:dyDescent="0.25" r="327" customHeight="1" ht="18.75">
      <c r="A327" s="20" t="s">
        <v>160</v>
      </c>
    </row>
    <row x14ac:dyDescent="0.25" r="328" customHeight="1" ht="18.75">
      <c r="A328" s="20" t="s">
        <v>161</v>
      </c>
    </row>
    <row x14ac:dyDescent="0.25" r="329" customHeight="1" ht="18.75">
      <c r="A329" s="21" t="s">
        <v>98</v>
      </c>
    </row>
    <row x14ac:dyDescent="0.25" r="330" customHeight="1" ht="18.75">
      <c r="A330" s="20" t="s">
        <v>162</v>
      </c>
    </row>
    <row x14ac:dyDescent="0.25" r="331" customHeight="1" ht="18.75">
      <c r="A331" s="21" t="s">
        <v>163</v>
      </c>
    </row>
    <row x14ac:dyDescent="0.25" r="332" customHeight="1" ht="18.75">
      <c r="A332" s="21" t="s">
        <v>164</v>
      </c>
    </row>
    <row x14ac:dyDescent="0.25" r="333" customHeight="1" ht="18.75">
      <c r="A333" s="23" t="s">
        <v>165</v>
      </c>
    </row>
    <row x14ac:dyDescent="0.25" r="334" customHeight="1" ht="18.75">
      <c r="A334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6"/>
  <sheetViews>
    <sheetView workbookViewId="0" tabSelected="1"/>
  </sheetViews>
  <sheetFormatPr defaultRowHeight="15" x14ac:dyDescent="0.25"/>
  <cols>
    <col min="1" max="1" style="11" width="13.576428571428572" customWidth="1" bestFit="1"/>
    <col min="2" max="2" style="12" width="13.576428571428572" customWidth="1" bestFit="1"/>
    <col min="3" max="3" style="13" width="27.719285714285714" customWidth="1" bestFit="1"/>
    <col min="4" max="4" style="12" width="13.576428571428572" customWidth="1" bestFit="1"/>
    <col min="5" max="5" style="13" width="38.57642857142857" customWidth="1" bestFit="1"/>
  </cols>
  <sheetData>
    <row x14ac:dyDescent="0.25" r="1" customHeight="1" ht="111" customFormat="1" s="1">
      <c r="A1" s="2" t="s">
        <v>0</v>
      </c>
      <c r="B1" s="3"/>
      <c r="C1" s="3"/>
      <c r="D1" s="3"/>
      <c r="E1" s="3"/>
    </row>
    <row x14ac:dyDescent="0.25" r="2" customHeight="1" ht="18.75">
      <c r="A2" s="4"/>
      <c r="B2" s="5"/>
      <c r="C2" s="3"/>
      <c r="D2" s="5"/>
      <c r="E2" s="3"/>
    </row>
    <row x14ac:dyDescent="0.25" r="3" customHeight="1" ht="21" customFormat="1" s="1">
      <c r="A3" s="6" t="s">
        <v>1</v>
      </c>
      <c r="B3" s="3"/>
      <c r="C3" s="7" t="s">
        <v>2</v>
      </c>
      <c r="D3" s="3"/>
      <c r="E3" s="7" t="s">
        <v>3</v>
      </c>
    </row>
    <row x14ac:dyDescent="0.25" r="4" customHeight="1" ht="32.25" customFormat="1" s="1">
      <c r="A4" s="8">
        <v>1</v>
      </c>
      <c r="B4" s="3"/>
      <c r="C4" s="9" t="s">
        <v>4</v>
      </c>
      <c r="D4" s="10">
        <f>if</f>
      </c>
      <c r="E4" s="9" t="s">
        <v>5</v>
      </c>
    </row>
    <row x14ac:dyDescent="0.25" r="5" customHeight="1" ht="32.25" customFormat="1" s="1">
      <c r="A5" s="8">
        <v>2</v>
      </c>
      <c r="B5" s="3"/>
      <c r="C5" s="9" t="s">
        <v>6</v>
      </c>
      <c r="D5" s="3"/>
      <c r="E5" s="9" t="s">
        <v>7</v>
      </c>
    </row>
    <row x14ac:dyDescent="0.25" r="6" customHeight="1" ht="32.25" customFormat="1" s="1">
      <c r="A6" s="8">
        <v>3</v>
      </c>
      <c r="B6" s="3"/>
      <c r="C6" s="9" t="s">
        <v>8</v>
      </c>
      <c r="D6" s="3"/>
      <c r="E6" s="9" t="s">
        <v>9</v>
      </c>
    </row>
    <row x14ac:dyDescent="0.25" r="7" customHeight="1" ht="32.25" customFormat="1" s="1">
      <c r="A7" s="8">
        <v>4</v>
      </c>
      <c r="B7" s="3"/>
      <c r="C7" s="9" t="s">
        <v>10</v>
      </c>
      <c r="D7" s="3"/>
      <c r="E7" s="9" t="s">
        <v>11</v>
      </c>
    </row>
    <row x14ac:dyDescent="0.25" r="8" customHeight="1" ht="32.25" customFormat="1" s="1">
      <c r="A8" s="8">
        <v>5</v>
      </c>
      <c r="B8" s="3"/>
      <c r="C8" s="9" t="s">
        <v>12</v>
      </c>
      <c r="D8" s="3"/>
      <c r="E8" s="9" t="s">
        <v>13</v>
      </c>
    </row>
    <row x14ac:dyDescent="0.25" r="9" customHeight="1" ht="32.25" customFormat="1" s="1">
      <c r="A9" s="8">
        <v>6</v>
      </c>
      <c r="B9" s="3"/>
      <c r="C9" s="9" t="s">
        <v>14</v>
      </c>
      <c r="D9" s="3"/>
      <c r="E9" s="9" t="s">
        <v>15</v>
      </c>
    </row>
    <row x14ac:dyDescent="0.25" r="10" customHeight="1" ht="32.25" customFormat="1" s="1">
      <c r="A10" s="8">
        <v>7</v>
      </c>
      <c r="B10" s="3"/>
      <c r="C10" s="9" t="s">
        <v>16</v>
      </c>
      <c r="D10" s="3"/>
      <c r="E10" s="9" t="s">
        <v>17</v>
      </c>
    </row>
    <row x14ac:dyDescent="0.25" r="11" customHeight="1" ht="32.25" customFormat="1" s="1">
      <c r="A11" s="8">
        <v>8</v>
      </c>
      <c r="B11" s="3"/>
      <c r="C11" s="9" t="s">
        <v>18</v>
      </c>
      <c r="D11" s="3"/>
      <c r="E11" s="9" t="s">
        <v>19</v>
      </c>
    </row>
    <row x14ac:dyDescent="0.25" r="12" customHeight="1" ht="71.25" customFormat="1" s="1">
      <c r="A12" s="8">
        <v>9</v>
      </c>
      <c r="B12" s="3"/>
      <c r="C12" s="9" t="s">
        <v>20</v>
      </c>
      <c r="D12" s="3"/>
      <c r="E12" s="9" t="s">
        <v>21</v>
      </c>
    </row>
    <row x14ac:dyDescent="0.25" r="13" customHeight="1" ht="32.25" customFormat="1" s="1">
      <c r="A13" s="8">
        <v>10</v>
      </c>
      <c r="B13" s="3"/>
      <c r="C13" s="9" t="s">
        <v>22</v>
      </c>
      <c r="D13" s="3"/>
      <c r="E13" s="9" t="s">
        <v>23</v>
      </c>
    </row>
    <row x14ac:dyDescent="0.25" r="14" customHeight="1" ht="32.25" customFormat="1" s="1">
      <c r="A14" s="8">
        <v>11</v>
      </c>
      <c r="B14" s="3"/>
      <c r="C14" s="9" t="s">
        <v>24</v>
      </c>
      <c r="D14" s="3"/>
      <c r="E14" s="9" t="s">
        <v>25</v>
      </c>
    </row>
    <row x14ac:dyDescent="0.25" r="15" customHeight="1" ht="32.25" customFormat="1" s="1">
      <c r="A15" s="8">
        <v>12</v>
      </c>
      <c r="B15" s="3"/>
      <c r="C15" s="9" t="s">
        <v>26</v>
      </c>
      <c r="D15" s="3"/>
      <c r="E15" s="9" t="s">
        <v>27</v>
      </c>
    </row>
    <row x14ac:dyDescent="0.25" r="16" customHeight="1" ht="45" customFormat="1" s="1">
      <c r="A16" s="8">
        <v>13</v>
      </c>
      <c r="B16" s="3"/>
      <c r="C16" s="9" t="s">
        <v>28</v>
      </c>
      <c r="D16" s="3"/>
      <c r="E16" s="9" t="s">
        <v>29</v>
      </c>
    </row>
    <row x14ac:dyDescent="0.25" r="17" customHeight="1" ht="32.25" customFormat="1" s="1">
      <c r="A17" s="8">
        <v>14</v>
      </c>
      <c r="B17" s="3"/>
      <c r="C17" s="9" t="s">
        <v>30</v>
      </c>
      <c r="D17" s="3"/>
      <c r="E17" s="9" t="s">
        <v>31</v>
      </c>
    </row>
    <row x14ac:dyDescent="0.25" r="18" customHeight="1" ht="32.25" customFormat="1" s="1">
      <c r="A18" s="8">
        <v>15</v>
      </c>
      <c r="B18" s="3"/>
      <c r="C18" s="9" t="s">
        <v>32</v>
      </c>
      <c r="D18" s="3"/>
      <c r="E18" s="9" t="s">
        <v>33</v>
      </c>
    </row>
    <row x14ac:dyDescent="0.25" r="19" customHeight="1" ht="32.25" customFormat="1" s="1">
      <c r="A19" s="8">
        <v>16</v>
      </c>
      <c r="B19" s="3"/>
      <c r="C19" s="9" t="s">
        <v>34</v>
      </c>
      <c r="D19" s="3"/>
      <c r="E19" s="9" t="s">
        <v>35</v>
      </c>
    </row>
    <row x14ac:dyDescent="0.25" r="20" customHeight="1" ht="32.25" customFormat="1" s="1">
      <c r="A20" s="8">
        <v>17</v>
      </c>
      <c r="B20" s="3"/>
      <c r="C20" s="9" t="s">
        <v>36</v>
      </c>
      <c r="D20" s="3"/>
      <c r="E20" s="9" t="s">
        <v>37</v>
      </c>
    </row>
    <row x14ac:dyDescent="0.25" r="21" customHeight="1" ht="18.75" customFormat="1" s="1">
      <c r="A21" s="8">
        <v>18</v>
      </c>
      <c r="B21" s="3"/>
      <c r="C21" s="9" t="s">
        <v>38</v>
      </c>
      <c r="D21" s="3"/>
      <c r="E21" s="9" t="s">
        <v>39</v>
      </c>
    </row>
    <row x14ac:dyDescent="0.25" r="22" customHeight="1" ht="18.75" customFormat="1" s="1">
      <c r="A22" s="8">
        <v>19</v>
      </c>
      <c r="B22" s="3"/>
      <c r="C22" s="9" t="s">
        <v>40</v>
      </c>
      <c r="D22" s="3"/>
      <c r="E22" s="9" t="s">
        <v>41</v>
      </c>
    </row>
    <row x14ac:dyDescent="0.25" r="23" customHeight="1" ht="18.75" customFormat="1" s="1">
      <c r="A23" s="8">
        <v>20</v>
      </c>
      <c r="B23" s="3"/>
      <c r="C23" s="9" t="s">
        <v>42</v>
      </c>
      <c r="D23" s="3"/>
      <c r="E23" s="9" t="s">
        <v>43</v>
      </c>
    </row>
    <row x14ac:dyDescent="0.25" r="24" customHeight="1" ht="18.75" customFormat="1" s="1">
      <c r="A24" s="8">
        <v>21</v>
      </c>
      <c r="B24" s="3"/>
      <c r="C24" s="9" t="s">
        <v>44</v>
      </c>
      <c r="D24" s="3"/>
      <c r="E24" s="9" t="s">
        <v>45</v>
      </c>
    </row>
    <row x14ac:dyDescent="0.25" r="25" customHeight="1" ht="18.75" customFormat="1" s="1">
      <c r="A25" s="8">
        <v>22</v>
      </c>
      <c r="B25" s="3"/>
      <c r="C25" s="9" t="s">
        <v>46</v>
      </c>
      <c r="D25" s="3"/>
      <c r="E25" s="9" t="s">
        <v>47</v>
      </c>
    </row>
    <row x14ac:dyDescent="0.25" r="26" customHeight="1" ht="18.75" customFormat="1" s="1">
      <c r="A26" s="8">
        <v>23</v>
      </c>
      <c r="B26" s="3"/>
      <c r="C26" s="9" t="s">
        <v>48</v>
      </c>
      <c r="D26" s="3"/>
      <c r="E26" s="9" t="s">
        <v>49</v>
      </c>
    </row>
    <row x14ac:dyDescent="0.25" r="27" customHeight="1" ht="18.75" customFormat="1" s="1">
      <c r="A27" s="8">
        <v>24</v>
      </c>
      <c r="B27" s="3"/>
      <c r="C27" s="9" t="s">
        <v>50</v>
      </c>
      <c r="D27" s="3"/>
      <c r="E27" s="9" t="s">
        <v>51</v>
      </c>
    </row>
    <row x14ac:dyDescent="0.25" r="28" customHeight="1" ht="18.75" customFormat="1" s="1">
      <c r="A28" s="8">
        <v>25</v>
      </c>
      <c r="B28" s="3"/>
      <c r="C28" s="9" t="s">
        <v>52</v>
      </c>
      <c r="D28" s="3"/>
      <c r="E28" s="9" t="s">
        <v>53</v>
      </c>
    </row>
    <row x14ac:dyDescent="0.25" r="29" customHeight="1" ht="18.75" customFormat="1" s="1">
      <c r="A29" s="8">
        <v>26</v>
      </c>
      <c r="B29" s="3"/>
      <c r="C29" s="9" t="s">
        <v>54</v>
      </c>
      <c r="D29" s="3"/>
      <c r="E29" s="9" t="s">
        <v>55</v>
      </c>
    </row>
    <row x14ac:dyDescent="0.25" r="30" customHeight="1" ht="18.75" customFormat="1" s="1">
      <c r="A30" s="8">
        <v>27</v>
      </c>
      <c r="B30" s="3"/>
      <c r="C30" s="9" t="s">
        <v>56</v>
      </c>
      <c r="D30" s="3"/>
      <c r="E30" s="9" t="s">
        <v>57</v>
      </c>
    </row>
    <row x14ac:dyDescent="0.25" r="31" customHeight="1" ht="18.75" customFormat="1" s="1">
      <c r="A31" s="8">
        <v>28</v>
      </c>
      <c r="B31" s="3"/>
      <c r="C31" s="9" t="s">
        <v>58</v>
      </c>
      <c r="D31" s="3"/>
      <c r="E31" s="9" t="s">
        <v>59</v>
      </c>
    </row>
    <row x14ac:dyDescent="0.25" r="32" customHeight="1" ht="18.75" customFormat="1" s="1">
      <c r="A32" s="8">
        <v>29</v>
      </c>
      <c r="B32" s="3"/>
      <c r="C32" s="9" t="s">
        <v>60</v>
      </c>
      <c r="D32" s="3"/>
      <c r="E32" s="9" t="s">
        <v>61</v>
      </c>
    </row>
    <row x14ac:dyDescent="0.25" r="33" customHeight="1" ht="18.75" customFormat="1" s="1">
      <c r="A33" s="8">
        <v>30</v>
      </c>
      <c r="B33" s="3"/>
      <c r="C33" s="9" t="s">
        <v>62</v>
      </c>
      <c r="D33" s="3"/>
      <c r="E33" s="9" t="s">
        <v>63</v>
      </c>
    </row>
    <row x14ac:dyDescent="0.25" r="34" customHeight="1" ht="18.75" customFormat="1" s="1">
      <c r="A34" s="8">
        <v>31</v>
      </c>
      <c r="B34" s="3"/>
      <c r="C34" s="9" t="s">
        <v>64</v>
      </c>
      <c r="D34" s="3"/>
      <c r="E34" s="9" t="s">
        <v>65</v>
      </c>
    </row>
    <row x14ac:dyDescent="0.25" r="35" customHeight="1" ht="18.75" customFormat="1" s="1">
      <c r="A35" s="8">
        <v>32</v>
      </c>
      <c r="B35" s="3"/>
      <c r="C35" s="9" t="s">
        <v>66</v>
      </c>
      <c r="D35" s="3"/>
      <c r="E35" s="9" t="s">
        <v>67</v>
      </c>
    </row>
    <row x14ac:dyDescent="0.25" r="36" customHeight="1" ht="18.75" customFormat="1" s="1">
      <c r="A36" s="8">
        <v>33</v>
      </c>
      <c r="B36" s="3"/>
      <c r="C36" s="9" t="s">
        <v>68</v>
      </c>
      <c r="D36" s="3"/>
      <c r="E36" s="9" t="s">
        <v>69</v>
      </c>
    </row>
    <row x14ac:dyDescent="0.25" r="37" customHeight="1" ht="18.75" customFormat="1" s="1">
      <c r="A37" s="8">
        <v>34</v>
      </c>
      <c r="B37" s="3"/>
      <c r="C37" s="9" t="s">
        <v>70</v>
      </c>
      <c r="D37" s="3"/>
      <c r="E37" s="9" t="s">
        <v>71</v>
      </c>
    </row>
    <row x14ac:dyDescent="0.25" r="38" customHeight="1" ht="18.75" customFormat="1" s="1">
      <c r="A38" s="8">
        <v>35</v>
      </c>
      <c r="B38" s="3"/>
      <c r="C38" s="9" t="s">
        <v>72</v>
      </c>
      <c r="D38" s="3"/>
      <c r="E38" s="9" t="s">
        <v>73</v>
      </c>
    </row>
    <row x14ac:dyDescent="0.25" r="39" customHeight="1" ht="18.75" customFormat="1" s="1">
      <c r="A39" s="8">
        <v>36</v>
      </c>
      <c r="B39" s="3"/>
      <c r="C39" s="9" t="s">
        <v>74</v>
      </c>
      <c r="D39" s="3"/>
      <c r="E39" s="9" t="s">
        <v>75</v>
      </c>
    </row>
    <row x14ac:dyDescent="0.25" r="40" customHeight="1" ht="18.75" customFormat="1" s="1">
      <c r="A40" s="8">
        <v>37</v>
      </c>
      <c r="B40" s="3"/>
      <c r="C40" s="9" t="s">
        <v>76</v>
      </c>
      <c r="D40" s="3"/>
      <c r="E40" s="9" t="s">
        <v>77</v>
      </c>
    </row>
    <row x14ac:dyDescent="0.25" r="41" customHeight="1" ht="18.75" customFormat="1" s="1">
      <c r="A41" s="8">
        <v>38</v>
      </c>
      <c r="B41" s="3"/>
      <c r="C41" s="9" t="s">
        <v>78</v>
      </c>
      <c r="D41" s="3"/>
      <c r="E41" s="9" t="s">
        <v>79</v>
      </c>
    </row>
    <row x14ac:dyDescent="0.25" r="42" customHeight="1" ht="18.75" customFormat="1" s="1">
      <c r="A42" s="8">
        <v>39</v>
      </c>
      <c r="B42" s="3"/>
      <c r="C42" s="9" t="s">
        <v>80</v>
      </c>
      <c r="D42" s="3"/>
      <c r="E42" s="9" t="s">
        <v>81</v>
      </c>
    </row>
    <row x14ac:dyDescent="0.25" r="43" customHeight="1" ht="18.75" customFormat="1" s="1">
      <c r="A43" s="8">
        <v>40</v>
      </c>
      <c r="B43" s="3"/>
      <c r="C43" s="9" t="s">
        <v>82</v>
      </c>
      <c r="D43" s="3"/>
      <c r="E43" s="9" t="s">
        <v>83</v>
      </c>
    </row>
    <row x14ac:dyDescent="0.25" r="44" customHeight="1" ht="18.75" customFormat="1" s="1">
      <c r="A44" s="8">
        <v>41</v>
      </c>
      <c r="B44" s="3"/>
      <c r="C44" s="9" t="s">
        <v>84</v>
      </c>
      <c r="D44" s="3"/>
      <c r="E44" s="9" t="s">
        <v>85</v>
      </c>
    </row>
    <row x14ac:dyDescent="0.25" r="45" customHeight="1" ht="18.75" customFormat="1" s="1">
      <c r="A45" s="8">
        <v>42</v>
      </c>
      <c r="B45" s="3"/>
      <c r="C45" s="9" t="s">
        <v>86</v>
      </c>
      <c r="D45" s="3"/>
      <c r="E45" s="9" t="s">
        <v>87</v>
      </c>
    </row>
    <row x14ac:dyDescent="0.25" r="46" customHeight="1" ht="18.75" customFormat="1" s="1">
      <c r="A46" s="8">
        <v>43</v>
      </c>
      <c r="B46" s="3"/>
      <c r="C46" s="9" t="s">
        <v>88</v>
      </c>
      <c r="D46" s="3"/>
      <c r="E46" s="9" t="s">
        <v>89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Event</vt:lpstr>
      <vt:lpstr>Sheet2</vt:lpstr>
      <vt:lpstr>Tham Số Ẩn</vt:lpstr>
      <vt:lpstr>Tách</vt:lpstr>
      <vt:lpstr>Tách 2</vt:lpstr>
      <vt:lpstr>Sheet1</vt:lpstr>
      <vt:lpstr>Sheet3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2024-09-12T09:18:48.360Z</dcterms:created>
  <dcterms:modified xsi:type="dcterms:W3CDTF">2024-09-12T09:18:48.360Z</dcterms:modified>
</cp:coreProperties>
</file>