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AC\"/>
    </mc:Choice>
  </mc:AlternateContent>
  <xr:revisionPtr revIDLastSave="0" documentId="13_ncr:1_{92848028-6C42-4762-915B-21EF7A41E3FE}" xr6:coauthVersionLast="47" xr6:coauthVersionMax="47" xr10:uidLastSave="{00000000-0000-0000-0000-000000000000}"/>
  <bookViews>
    <workbookView xWindow="-108" yWindow="-108" windowWidth="23256" windowHeight="12456" xr2:uid="{84ECD42F-D613-4F88-A8A9-A48E27DAF8A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I34" i="1"/>
  <c r="H37" i="1" l="1"/>
</calcChain>
</file>

<file path=xl/sharedStrings.xml><?xml version="1.0" encoding="utf-8"?>
<sst xmlns="http://schemas.openxmlformats.org/spreadsheetml/2006/main" count="176" uniqueCount="121">
  <si>
    <t>Date</t>
  </si>
  <si>
    <t>Post</t>
  </si>
  <si>
    <t xml:space="preserve">Objectives </t>
  </si>
  <si>
    <t>20th March, 24</t>
  </si>
  <si>
    <t>21st March, 24</t>
  </si>
  <si>
    <t>27th March, 24</t>
  </si>
  <si>
    <t>29th March, 24</t>
  </si>
  <si>
    <t>Day</t>
  </si>
  <si>
    <t>Wednesday</t>
  </si>
  <si>
    <t>Thursday</t>
  </si>
  <si>
    <t>Friday</t>
  </si>
  <si>
    <t>Monday</t>
  </si>
  <si>
    <t>Tuesday</t>
  </si>
  <si>
    <t>1st April, 24</t>
  </si>
  <si>
    <t>3rd April, 24</t>
  </si>
  <si>
    <t>5th April, 24</t>
  </si>
  <si>
    <t>8th April, 24</t>
  </si>
  <si>
    <t>12th April, 24</t>
  </si>
  <si>
    <t>15th April, 24</t>
  </si>
  <si>
    <t>18th April, 24</t>
  </si>
  <si>
    <t>19th April, 24</t>
  </si>
  <si>
    <t>22nd April, 24</t>
  </si>
  <si>
    <t>23rd April, 24</t>
  </si>
  <si>
    <t>24th April, 24</t>
  </si>
  <si>
    <t>25th April, 24</t>
  </si>
  <si>
    <t>26th April, 24</t>
  </si>
  <si>
    <t>29th April, 24</t>
  </si>
  <si>
    <t>30th April, 24</t>
  </si>
  <si>
    <t>Promotional Post, to increase followers</t>
  </si>
  <si>
    <t>Last Date of Registration</t>
  </si>
  <si>
    <t>Total Budget:</t>
  </si>
  <si>
    <t>PKR 500,000 / USD 1786</t>
  </si>
  <si>
    <t xml:space="preserve">Linked in </t>
  </si>
  <si>
    <t xml:space="preserve">Duration </t>
  </si>
  <si>
    <t>Budget FB</t>
  </si>
  <si>
    <t>Total Budget</t>
  </si>
  <si>
    <t>Engagement / Form Clicks</t>
  </si>
  <si>
    <t>2nd April, 24</t>
  </si>
  <si>
    <t>Active</t>
  </si>
  <si>
    <t>No of Days</t>
  </si>
  <si>
    <t>10 Days</t>
  </si>
  <si>
    <t>20th April, 24</t>
  </si>
  <si>
    <t>5 Days</t>
  </si>
  <si>
    <t>Awareness / Recall</t>
  </si>
  <si>
    <t>Result 1</t>
  </si>
  <si>
    <t>Result 2</t>
  </si>
  <si>
    <t>84,025 Impressions</t>
  </si>
  <si>
    <t>721 Link Clicks</t>
  </si>
  <si>
    <t xml:space="preserve"> Results Linked In</t>
  </si>
  <si>
    <t>64,960 Impressions</t>
  </si>
  <si>
    <t>2325 Link Clicks</t>
  </si>
  <si>
    <t>116,057 Reach</t>
  </si>
  <si>
    <t>787 Link Clicks</t>
  </si>
  <si>
    <t>185,237 Reach</t>
  </si>
  <si>
    <t>8300 Ad Recall</t>
  </si>
  <si>
    <t xml:space="preserve"> Results Facebook</t>
  </si>
  <si>
    <t xml:space="preserve"> Wednesday</t>
  </si>
  <si>
    <t>55438 Impressions</t>
  </si>
  <si>
    <t>2501 Clicks</t>
  </si>
  <si>
    <t>64888 Reach</t>
  </si>
  <si>
    <t>1735 Link Clicks</t>
  </si>
  <si>
    <t>Completed</t>
  </si>
  <si>
    <t>Agriculture Fact</t>
  </si>
  <si>
    <t>Posted</t>
  </si>
  <si>
    <t>Description</t>
  </si>
  <si>
    <t>Registration Announcement</t>
  </si>
  <si>
    <t xml:space="preserve">Registration Open Announcement - </t>
  </si>
  <si>
    <t>Agri - Connections 2024 Announcement</t>
  </si>
  <si>
    <t>Registration Date extention Announcement</t>
  </si>
  <si>
    <t>Agriculture plays a key role in a sustainable economy. At Agri-Connections 2024, discover some crucial factors, including labour, that are becoming crucial to the future of agriculture.</t>
  </si>
  <si>
    <t>9th April. 24</t>
  </si>
  <si>
    <t>16th April, 24</t>
  </si>
  <si>
    <t>17th April, 24</t>
  </si>
  <si>
    <t>10th April. 24</t>
  </si>
  <si>
    <t>11th April. 24</t>
  </si>
  <si>
    <t>Saturday</t>
  </si>
  <si>
    <t>Sunday</t>
  </si>
  <si>
    <t>13th April, 24</t>
  </si>
  <si>
    <t>14th April, 24</t>
  </si>
  <si>
    <t>5 Days to go</t>
  </si>
  <si>
    <t>2 Days to Go</t>
  </si>
  <si>
    <t>Live Video Feeds</t>
  </si>
  <si>
    <t>Event Highlights</t>
  </si>
  <si>
    <t>Reel 2: Key Note Speakers</t>
  </si>
  <si>
    <t>Reel 3: Agriculture Exhibition to Amaze</t>
  </si>
  <si>
    <t>1 Day to Go</t>
  </si>
  <si>
    <t>are you an agriculture professional? A business man? Farmer? or simply an event enthusiast? Theres something for everyone at the event</t>
  </si>
  <si>
    <t>Thankyou Note</t>
  </si>
  <si>
    <t>Thanking all the participants , the team, sponsors for making it all happeb</t>
  </si>
  <si>
    <t>MEDIA BUYING PLAN  &amp; CONTENT PLAN FOR PAKISTAN AGRI CONNECTIONS 2024</t>
  </si>
  <si>
    <t>Ad Status</t>
  </si>
  <si>
    <t>Post Status</t>
  </si>
  <si>
    <t>A video reel, to showcase, What will happen at the event ? Who or which brands are gonna be there? What oppurtunities to look out for? (20 to 25 seconds)</t>
  </si>
  <si>
    <t>What will be showcased in the Exhibition? Tools, Chemicals, Crops, Trading Platforms, Zar Zaraat, Machineries, Technologies, Products (25 seconds)</t>
  </si>
  <si>
    <t xml:space="preserve">Posted </t>
  </si>
  <si>
    <t>N/A</t>
  </si>
  <si>
    <t>To be Scheduled</t>
  </si>
  <si>
    <t>Awareness / Reach / Video Views</t>
  </si>
  <si>
    <t xml:space="preserve">Awareness / Reach </t>
  </si>
  <si>
    <t>Reminder 1</t>
  </si>
  <si>
    <t>Reminder 2</t>
  </si>
  <si>
    <t>Reminder 3</t>
  </si>
  <si>
    <t>BOP Punjab Reshare</t>
  </si>
  <si>
    <t>Zar Zaraat Investment Oppurtunity</t>
  </si>
  <si>
    <t>EVENT DAY 1</t>
  </si>
  <si>
    <t>EVENT DAY 2</t>
  </si>
  <si>
    <t>12 Days</t>
  </si>
  <si>
    <t>11 Days</t>
  </si>
  <si>
    <t>9 Days</t>
  </si>
  <si>
    <t xml:space="preserve">Issues covered  &amp; topics of the conference along with name of speakers, company designation </t>
  </si>
  <si>
    <t>Videos</t>
  </si>
  <si>
    <t>27th April, 24</t>
  </si>
  <si>
    <t>28th April, 24</t>
  </si>
  <si>
    <t>Photos</t>
  </si>
  <si>
    <t>EID DAY 2</t>
  </si>
  <si>
    <t xml:space="preserve"> (Slideshow) Who is Agri-Connections for? / Diamond Post Nishaat &amp; National Foods</t>
  </si>
  <si>
    <t>EID DAY 1 / Platinum: Engro and BOP</t>
  </si>
  <si>
    <t>EID DAY3 / Gold Sponsor  Post</t>
  </si>
  <si>
    <t>Reel 1: Agri-Connection Exhibition Intro / Silver Sponsors</t>
  </si>
  <si>
    <t>Kazim Saeed Interview</t>
  </si>
  <si>
    <t>Short Interview on what to expect in Agri-Connections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</si>
</sst>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5" fillId="3" borderId="6" xfId="0" applyFont="1" applyFill="1" applyBorder="1" applyAlignment="1">
      <alignment vertical="center"/>
    </xf>
    <xf numFmtId="0" fontId="5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4" fillId="2" borderId="4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6" borderId="1" xfId="0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3" fontId="9" fillId="0" borderId="0" xfId="0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center"/>
    </xf>
    <xf numFmtId="43" fontId="9" fillId="0" borderId="0" xfId="2" applyFont="1" applyAlignment="1">
      <alignment horizontal="center" vertical="center"/>
    </xf>
    <xf numFmtId="3" fontId="9" fillId="0" borderId="1" xfId="0" applyNumberFormat="1" applyFont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3" fillId="6" borderId="1" xfId="1" applyFont="1" applyFill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2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6" borderId="1" xfId="0" applyNumberFormat="1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6" borderId="2" xfId="0" applyFill="1" applyBorder="1" applyAlignment="1">
      <alignment vertical="center"/>
    </xf>
    <xf numFmtId="0" fontId="9" fillId="0" borderId="11" xfId="0" applyFont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 wrapText="1"/>
    </xf>
    <xf numFmtId="44" fontId="2" fillId="6" borderId="1" xfId="1" applyFont="1" applyFill="1" applyBorder="1" applyAlignment="1">
      <alignment vertical="center"/>
    </xf>
    <xf numFmtId="44" fontId="2" fillId="6" borderId="1" xfId="1" applyFont="1" applyFill="1" applyBorder="1" applyAlignment="1">
      <alignment horizontal="center" vertical="center"/>
    </xf>
    <xf numFmtId="44" fontId="7" fillId="6" borderId="7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left"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D816-BEB0-47CA-B40F-E10093C6FEA6}">
  <dimension ref="B1:Z37"/>
  <sheetViews>
    <sheetView tabSelected="1" topLeftCell="A10" zoomScale="90" zoomScaleNormal="90" workbookViewId="0">
      <selection activeCell="D13" sqref="D13"/>
    </sheetView>
  </sheetViews>
  <sheetFormatPr defaultColWidth="8.85546875" defaultRowHeight="15.75" x14ac:dyDescent="0.25"/>
  <cols>
    <col min="1" max="1" width="8.85546875" style="3"/>
    <col min="2" max="2" width="10.7109375" style="47" customWidth="1"/>
    <col min="3" max="3" width="19.7109375" style="17" customWidth="1"/>
    <col min="4" max="4" width="67.85546875" style="3" customWidth="1"/>
    <col min="5" max="5" width="42.28515625" style="41" customWidth="1"/>
    <col min="6" max="6" width="12.7109375" style="41" bestFit="1" customWidth="1"/>
    <col min="7" max="7" width="16.42578125" style="3" bestFit="1" customWidth="1"/>
    <col min="8" max="8" width="11.7109375" style="3" bestFit="1" customWidth="1"/>
    <col min="9" max="9" width="11.140625" style="3" bestFit="1" customWidth="1"/>
    <col min="10" max="10" width="15" style="3" bestFit="1" customWidth="1"/>
    <col min="11" max="11" width="15.7109375" style="3" bestFit="1" customWidth="1"/>
    <col min="12" max="12" width="35.7109375" style="3" bestFit="1" customWidth="1"/>
    <col min="13" max="13" width="23.28515625" style="3" bestFit="1" customWidth="1"/>
    <col min="14" max="14" width="18.85546875" style="3" bestFit="1" customWidth="1"/>
    <col min="15" max="15" width="19.42578125" style="3" bestFit="1" customWidth="1"/>
    <col min="16" max="16" width="18.85546875" style="3" bestFit="1" customWidth="1"/>
    <col min="17" max="16384" width="8.85546875" style="3"/>
  </cols>
  <sheetData>
    <row r="1" spans="2:26" ht="36.75" thickBot="1" x14ac:dyDescent="0.3">
      <c r="B1" s="95"/>
      <c r="C1" s="96" t="s">
        <v>89</v>
      </c>
      <c r="D1" s="97"/>
      <c r="E1" s="98"/>
      <c r="F1" s="98"/>
      <c r="G1" s="97"/>
      <c r="H1" s="97"/>
      <c r="I1" s="97"/>
      <c r="J1" s="97"/>
      <c r="K1" s="97"/>
      <c r="L1" s="97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</row>
    <row r="2" spans="2:26" ht="21.75" thickBot="1" x14ac:dyDescent="0.3">
      <c r="B2" s="46"/>
      <c r="C2" s="44" t="s">
        <v>30</v>
      </c>
      <c r="D2" s="4" t="s">
        <v>31</v>
      </c>
      <c r="E2" s="36"/>
      <c r="F2" s="36"/>
      <c r="G2" s="4"/>
      <c r="H2" s="4"/>
      <c r="I2" s="5"/>
      <c r="J2" s="5"/>
      <c r="K2" s="5"/>
      <c r="L2" s="5"/>
      <c r="M2" s="5"/>
      <c r="N2" s="5"/>
      <c r="O2" s="5"/>
      <c r="P2" s="5"/>
    </row>
    <row r="3" spans="2:26" ht="19.5" thickBot="1" x14ac:dyDescent="0.3">
      <c r="B3" s="105" t="s">
        <v>7</v>
      </c>
      <c r="C3" s="104" t="s">
        <v>0</v>
      </c>
      <c r="D3" s="104" t="s">
        <v>1</v>
      </c>
      <c r="E3" s="70" t="s">
        <v>64</v>
      </c>
      <c r="F3" s="99" t="s">
        <v>91</v>
      </c>
      <c r="G3" s="100" t="s">
        <v>90</v>
      </c>
      <c r="H3" s="100" t="s">
        <v>34</v>
      </c>
      <c r="I3" s="100" t="s">
        <v>32</v>
      </c>
      <c r="J3" s="100" t="s">
        <v>39</v>
      </c>
      <c r="K3" s="100" t="s">
        <v>33</v>
      </c>
      <c r="L3" s="100" t="s">
        <v>2</v>
      </c>
      <c r="M3" s="101" t="s">
        <v>48</v>
      </c>
      <c r="N3" s="102"/>
      <c r="O3" s="101" t="s">
        <v>55</v>
      </c>
      <c r="P3" s="103"/>
    </row>
    <row r="4" spans="2:26" ht="18.75" x14ac:dyDescent="0.25">
      <c r="B4" s="65"/>
      <c r="C4" s="45"/>
      <c r="D4" s="66"/>
      <c r="E4" s="67"/>
      <c r="F4" s="67"/>
      <c r="G4" s="66"/>
      <c r="H4" s="66"/>
      <c r="I4" s="68"/>
      <c r="J4" s="68"/>
      <c r="K4" s="69"/>
      <c r="L4" s="68"/>
      <c r="M4" s="64" t="s">
        <v>44</v>
      </c>
      <c r="N4" s="64" t="s">
        <v>45</v>
      </c>
      <c r="O4" s="64" t="s">
        <v>44</v>
      </c>
      <c r="P4" s="64" t="s">
        <v>45</v>
      </c>
    </row>
    <row r="5" spans="2:26" ht="18.75" x14ac:dyDescent="0.25">
      <c r="B5" s="42" t="s">
        <v>56</v>
      </c>
      <c r="C5" s="43" t="s">
        <v>3</v>
      </c>
      <c r="D5" s="75" t="s">
        <v>65</v>
      </c>
      <c r="E5" s="76" t="s">
        <v>66</v>
      </c>
      <c r="F5" s="52" t="s">
        <v>94</v>
      </c>
      <c r="G5" s="10" t="s">
        <v>61</v>
      </c>
      <c r="H5" s="79">
        <v>50</v>
      </c>
      <c r="I5" s="72">
        <v>190</v>
      </c>
      <c r="J5" s="72" t="s">
        <v>40</v>
      </c>
      <c r="K5" s="54" t="s">
        <v>37</v>
      </c>
      <c r="L5" s="12" t="s">
        <v>36</v>
      </c>
      <c r="M5" s="13" t="s">
        <v>49</v>
      </c>
      <c r="N5" s="14" t="s">
        <v>50</v>
      </c>
      <c r="O5" s="15" t="s">
        <v>51</v>
      </c>
      <c r="P5" s="16" t="s">
        <v>52</v>
      </c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2:26" ht="18.75" x14ac:dyDescent="0.25">
      <c r="B6" s="42" t="s">
        <v>9</v>
      </c>
      <c r="C6" s="43" t="s">
        <v>4</v>
      </c>
      <c r="D6" s="75" t="s">
        <v>28</v>
      </c>
      <c r="E6" s="76" t="s">
        <v>67</v>
      </c>
      <c r="F6" s="52" t="s">
        <v>94</v>
      </c>
      <c r="G6" s="10" t="s">
        <v>61</v>
      </c>
      <c r="H6" s="79">
        <v>40</v>
      </c>
      <c r="I6" s="72">
        <v>150</v>
      </c>
      <c r="J6" s="72" t="s">
        <v>40</v>
      </c>
      <c r="K6" s="54" t="s">
        <v>37</v>
      </c>
      <c r="L6" s="12" t="s">
        <v>43</v>
      </c>
      <c r="M6" s="15" t="s">
        <v>46</v>
      </c>
      <c r="N6" s="18" t="s">
        <v>47</v>
      </c>
      <c r="O6" s="19" t="s">
        <v>53</v>
      </c>
      <c r="P6" s="18" t="s">
        <v>54</v>
      </c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2:26" ht="18.75" x14ac:dyDescent="0.25">
      <c r="B7" s="42" t="s">
        <v>8</v>
      </c>
      <c r="C7" s="43" t="s">
        <v>5</v>
      </c>
      <c r="D7" s="75" t="s">
        <v>29</v>
      </c>
      <c r="E7" s="76" t="s">
        <v>68</v>
      </c>
      <c r="F7" s="52" t="s">
        <v>94</v>
      </c>
      <c r="G7" s="71" t="s">
        <v>38</v>
      </c>
      <c r="H7" s="80">
        <v>50</v>
      </c>
      <c r="I7" s="72">
        <v>187</v>
      </c>
      <c r="J7" s="72" t="s">
        <v>40</v>
      </c>
      <c r="K7" s="54" t="s">
        <v>15</v>
      </c>
      <c r="L7" s="12" t="s">
        <v>36</v>
      </c>
      <c r="M7" s="13" t="s">
        <v>57</v>
      </c>
      <c r="N7" s="14" t="s">
        <v>58</v>
      </c>
      <c r="O7" s="15" t="s">
        <v>59</v>
      </c>
      <c r="P7" s="20" t="s">
        <v>60</v>
      </c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2:26" ht="18.75" x14ac:dyDescent="0.25">
      <c r="B8" s="42" t="s">
        <v>10</v>
      </c>
      <c r="C8" s="43" t="s">
        <v>6</v>
      </c>
      <c r="D8" s="29"/>
      <c r="E8" s="50"/>
      <c r="F8" s="38"/>
      <c r="G8" s="22"/>
      <c r="H8" s="23"/>
      <c r="I8" s="24"/>
      <c r="J8" s="24"/>
      <c r="K8" s="25"/>
      <c r="L8" s="7"/>
      <c r="M8" s="26"/>
      <c r="N8" s="26"/>
      <c r="O8" s="26"/>
      <c r="P8" s="26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2:26" ht="18.75" x14ac:dyDescent="0.25">
      <c r="B9" s="42" t="s">
        <v>11</v>
      </c>
      <c r="C9" s="43" t="s">
        <v>13</v>
      </c>
      <c r="D9" s="29" t="s">
        <v>102</v>
      </c>
      <c r="E9" s="48" t="s">
        <v>103</v>
      </c>
      <c r="F9" s="28" t="s">
        <v>63</v>
      </c>
      <c r="G9" s="22" t="s">
        <v>95</v>
      </c>
      <c r="H9" s="21"/>
      <c r="I9" s="22"/>
      <c r="J9" s="22"/>
      <c r="K9" s="25"/>
      <c r="L9" s="7"/>
      <c r="M9" s="26"/>
      <c r="N9" s="26"/>
      <c r="O9" s="26"/>
      <c r="P9" s="26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2:26" ht="18.75" x14ac:dyDescent="0.25">
      <c r="B10" s="42" t="s">
        <v>8</v>
      </c>
      <c r="C10" s="43" t="s">
        <v>14</v>
      </c>
      <c r="D10" s="29"/>
      <c r="E10" s="50"/>
      <c r="F10" s="37"/>
      <c r="G10" s="22"/>
      <c r="H10" s="21"/>
      <c r="I10" s="22"/>
      <c r="J10" s="22"/>
      <c r="K10" s="25"/>
      <c r="L10" s="7"/>
      <c r="M10" s="26"/>
      <c r="N10" s="26"/>
      <c r="O10" s="26"/>
      <c r="P10" s="26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2:26" ht="18.75" x14ac:dyDescent="0.25">
      <c r="B11" s="42" t="s">
        <v>10</v>
      </c>
      <c r="C11" s="43" t="s">
        <v>15</v>
      </c>
      <c r="D11" s="29"/>
      <c r="E11" s="50"/>
      <c r="F11" s="28"/>
      <c r="G11" s="22"/>
      <c r="H11" s="23"/>
      <c r="I11" s="24"/>
      <c r="J11" s="24"/>
      <c r="K11" s="25"/>
      <c r="L11" s="7"/>
      <c r="M11" s="26"/>
      <c r="N11" s="26"/>
      <c r="O11" s="26"/>
      <c r="P11" s="26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2:26" ht="51" x14ac:dyDescent="0.25">
      <c r="B12" s="42" t="s">
        <v>11</v>
      </c>
      <c r="C12" s="43" t="s">
        <v>16</v>
      </c>
      <c r="D12" s="29" t="s">
        <v>62</v>
      </c>
      <c r="E12" s="48" t="s">
        <v>69</v>
      </c>
      <c r="F12" s="28" t="s">
        <v>63</v>
      </c>
      <c r="G12" s="22" t="s">
        <v>95</v>
      </c>
      <c r="H12" s="21"/>
      <c r="I12" s="22"/>
      <c r="J12" s="22"/>
      <c r="K12" s="25"/>
      <c r="L12" s="7"/>
      <c r="M12" s="26"/>
      <c r="N12" s="26"/>
      <c r="O12" s="26"/>
      <c r="P12" s="26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2:26" ht="38.25" x14ac:dyDescent="0.25">
      <c r="B13" s="42" t="s">
        <v>12</v>
      </c>
      <c r="C13" s="43" t="s">
        <v>70</v>
      </c>
      <c r="D13" s="78" t="s">
        <v>115</v>
      </c>
      <c r="E13" s="77" t="s">
        <v>86</v>
      </c>
      <c r="F13" s="53"/>
      <c r="G13" s="22" t="s">
        <v>96</v>
      </c>
      <c r="H13" s="27"/>
      <c r="I13" s="22"/>
      <c r="J13" s="9" t="s">
        <v>40</v>
      </c>
      <c r="K13" s="55" t="s">
        <v>41</v>
      </c>
      <c r="L13" s="12" t="s">
        <v>98</v>
      </c>
      <c r="M13" s="26"/>
      <c r="N13" s="26"/>
      <c r="O13" s="26"/>
      <c r="P13" s="26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2:26" ht="18.75" x14ac:dyDescent="0.25">
      <c r="B14" s="88" t="s">
        <v>8</v>
      </c>
      <c r="C14" s="89" t="s">
        <v>73</v>
      </c>
      <c r="D14" s="90" t="s">
        <v>116</v>
      </c>
      <c r="E14" s="91"/>
      <c r="F14" s="53"/>
      <c r="G14" s="22" t="s">
        <v>96</v>
      </c>
      <c r="H14" s="27"/>
      <c r="I14" s="22"/>
      <c r="J14" s="9" t="s">
        <v>40</v>
      </c>
      <c r="K14" s="55" t="s">
        <v>41</v>
      </c>
      <c r="L14" s="12" t="s">
        <v>98</v>
      </c>
      <c r="M14" s="26"/>
      <c r="N14" s="26"/>
      <c r="O14" s="26"/>
      <c r="P14" s="26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2:26" ht="18.75" x14ac:dyDescent="0.25">
      <c r="B15" s="88" t="s">
        <v>9</v>
      </c>
      <c r="C15" s="89" t="s">
        <v>74</v>
      </c>
      <c r="D15" s="90" t="s">
        <v>114</v>
      </c>
      <c r="E15" s="91"/>
      <c r="F15" s="29"/>
      <c r="G15" s="51"/>
      <c r="H15" s="27"/>
      <c r="I15" s="22"/>
      <c r="J15" s="22"/>
      <c r="K15" s="55"/>
      <c r="L15" s="12"/>
      <c r="M15" s="26"/>
      <c r="N15" s="26"/>
      <c r="O15" s="26"/>
      <c r="P15" s="26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2:26" ht="18.75" x14ac:dyDescent="0.25">
      <c r="B16" s="88" t="s">
        <v>10</v>
      </c>
      <c r="C16" s="89" t="s">
        <v>17</v>
      </c>
      <c r="D16" s="90" t="s">
        <v>117</v>
      </c>
      <c r="E16" s="92"/>
      <c r="F16" s="27"/>
      <c r="G16" s="85" t="s">
        <v>95</v>
      </c>
      <c r="H16" s="23"/>
      <c r="I16" s="24"/>
      <c r="J16" s="73" t="s">
        <v>106</v>
      </c>
      <c r="K16" s="55" t="s">
        <v>22</v>
      </c>
      <c r="L16" s="12" t="s">
        <v>97</v>
      </c>
      <c r="M16" s="26"/>
      <c r="N16" s="26"/>
      <c r="O16" s="26"/>
      <c r="P16" s="26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2:26" ht="51" x14ac:dyDescent="0.25">
      <c r="B17" s="42" t="s">
        <v>75</v>
      </c>
      <c r="C17" s="43" t="s">
        <v>77</v>
      </c>
      <c r="D17" s="75" t="s">
        <v>118</v>
      </c>
      <c r="E17" s="77" t="s">
        <v>92</v>
      </c>
      <c r="F17" s="53"/>
      <c r="G17" s="22" t="s">
        <v>96</v>
      </c>
      <c r="H17" s="23"/>
      <c r="I17" s="24"/>
      <c r="J17" s="73"/>
      <c r="K17" s="11"/>
      <c r="L17" s="12"/>
      <c r="M17" s="26"/>
      <c r="N17" s="26"/>
      <c r="O17" s="26"/>
      <c r="P17" s="26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2:26" ht="25.5" x14ac:dyDescent="0.25">
      <c r="B18" s="42" t="s">
        <v>76</v>
      </c>
      <c r="C18" s="43" t="s">
        <v>78</v>
      </c>
      <c r="D18" s="75" t="s">
        <v>83</v>
      </c>
      <c r="E18" s="77" t="s">
        <v>109</v>
      </c>
      <c r="F18" s="53"/>
      <c r="G18" s="22" t="s">
        <v>96</v>
      </c>
      <c r="H18" s="23"/>
      <c r="I18" s="24"/>
      <c r="J18" s="73" t="s">
        <v>107</v>
      </c>
      <c r="K18" s="55" t="s">
        <v>22</v>
      </c>
      <c r="L18" s="12" t="s">
        <v>97</v>
      </c>
      <c r="M18" s="26"/>
      <c r="N18" s="26"/>
      <c r="O18" s="26"/>
      <c r="P18" s="26"/>
    </row>
    <row r="19" spans="2:26" ht="18.75" x14ac:dyDescent="0.25">
      <c r="B19" s="42" t="s">
        <v>11</v>
      </c>
      <c r="C19" s="43" t="s">
        <v>18</v>
      </c>
      <c r="D19" s="21"/>
      <c r="E19" s="86"/>
      <c r="F19" s="53"/>
      <c r="G19" s="22"/>
      <c r="H19" s="21"/>
      <c r="I19" s="30"/>
      <c r="J19" s="9"/>
      <c r="K19" s="56"/>
      <c r="L19" s="12"/>
      <c r="M19" s="6"/>
      <c r="N19" s="6"/>
      <c r="O19" s="6"/>
      <c r="P19" s="6"/>
    </row>
    <row r="20" spans="2:26" ht="18.75" x14ac:dyDescent="0.25">
      <c r="B20" s="42" t="s">
        <v>12</v>
      </c>
      <c r="C20" s="43" t="s">
        <v>71</v>
      </c>
      <c r="D20" s="21"/>
      <c r="E20" s="87"/>
      <c r="F20" s="27"/>
      <c r="G20" s="22" t="s">
        <v>96</v>
      </c>
      <c r="H20" s="21"/>
      <c r="I20" s="30"/>
      <c r="J20" s="74" t="s">
        <v>108</v>
      </c>
      <c r="K20" s="55" t="s">
        <v>22</v>
      </c>
      <c r="L20" s="12" t="s">
        <v>97</v>
      </c>
      <c r="M20" s="6"/>
      <c r="N20" s="6"/>
      <c r="O20" s="6"/>
      <c r="P20" s="6"/>
    </row>
    <row r="21" spans="2:26" ht="25.5" x14ac:dyDescent="0.25">
      <c r="B21" s="42" t="s">
        <v>8</v>
      </c>
      <c r="C21" s="43" t="s">
        <v>72</v>
      </c>
      <c r="D21" s="29" t="s">
        <v>119</v>
      </c>
      <c r="E21" s="48" t="s">
        <v>120</v>
      </c>
      <c r="F21" s="38"/>
      <c r="G21" s="29"/>
      <c r="H21" s="21"/>
      <c r="I21" s="30"/>
      <c r="J21" s="30"/>
      <c r="K21" s="56"/>
      <c r="L21" s="6"/>
      <c r="M21" s="6"/>
      <c r="N21" s="6"/>
      <c r="O21" s="6"/>
      <c r="P21" s="6"/>
    </row>
    <row r="22" spans="2:26" ht="18.75" x14ac:dyDescent="0.25">
      <c r="B22" s="42" t="s">
        <v>9</v>
      </c>
      <c r="C22" s="43" t="s">
        <v>19</v>
      </c>
      <c r="D22" s="29" t="s">
        <v>79</v>
      </c>
      <c r="E22" s="38" t="s">
        <v>99</v>
      </c>
      <c r="F22" s="53"/>
      <c r="G22" s="22" t="s">
        <v>95</v>
      </c>
      <c r="H22" s="21"/>
      <c r="I22" s="30"/>
      <c r="J22" s="30"/>
      <c r="K22" s="56"/>
      <c r="L22" s="6"/>
      <c r="M22" s="6"/>
      <c r="N22" s="6"/>
      <c r="O22" s="6"/>
      <c r="P22" s="6"/>
    </row>
    <row r="23" spans="2:26" ht="60" x14ac:dyDescent="0.25">
      <c r="B23" s="42" t="s">
        <v>10</v>
      </c>
      <c r="C23" s="43" t="s">
        <v>20</v>
      </c>
      <c r="D23" s="75" t="s">
        <v>84</v>
      </c>
      <c r="E23" s="76" t="s">
        <v>93</v>
      </c>
      <c r="F23" s="38"/>
      <c r="G23" s="22" t="s">
        <v>96</v>
      </c>
      <c r="H23" s="21"/>
      <c r="I23" s="30"/>
      <c r="J23" s="30"/>
      <c r="K23" s="56"/>
      <c r="L23" s="6"/>
      <c r="M23" s="6"/>
      <c r="N23" s="6"/>
      <c r="O23" s="6"/>
      <c r="P23" s="6"/>
    </row>
    <row r="24" spans="2:26" ht="18.75" x14ac:dyDescent="0.25">
      <c r="B24" s="42" t="s">
        <v>11</v>
      </c>
      <c r="C24" s="43" t="s">
        <v>21</v>
      </c>
      <c r="D24" s="29" t="s">
        <v>80</v>
      </c>
      <c r="E24" s="38" t="s">
        <v>100</v>
      </c>
      <c r="F24" s="53"/>
      <c r="G24" s="22" t="s">
        <v>95</v>
      </c>
      <c r="H24" s="21"/>
      <c r="I24" s="30"/>
      <c r="J24" s="30"/>
      <c r="K24" s="56"/>
      <c r="L24" s="6"/>
      <c r="M24" s="6"/>
      <c r="N24" s="6"/>
      <c r="O24" s="6"/>
      <c r="P24" s="6"/>
    </row>
    <row r="25" spans="2:26" ht="18.75" x14ac:dyDescent="0.25">
      <c r="B25" s="42" t="s">
        <v>12</v>
      </c>
      <c r="C25" s="43" t="s">
        <v>22</v>
      </c>
      <c r="D25" s="29" t="s">
        <v>85</v>
      </c>
      <c r="E25" s="38" t="s">
        <v>101</v>
      </c>
      <c r="F25" s="53"/>
      <c r="G25" s="22" t="s">
        <v>95</v>
      </c>
      <c r="H25" s="21"/>
      <c r="I25" s="30"/>
      <c r="J25" s="30"/>
      <c r="K25" s="56"/>
      <c r="L25" s="6"/>
      <c r="M25" s="6"/>
      <c r="N25" s="6"/>
      <c r="O25" s="6"/>
      <c r="P25" s="6"/>
    </row>
    <row r="26" spans="2:26" ht="18.75" x14ac:dyDescent="0.25">
      <c r="B26" s="57" t="s">
        <v>8</v>
      </c>
      <c r="C26" s="58" t="s">
        <v>23</v>
      </c>
      <c r="D26" s="93" t="s">
        <v>81</v>
      </c>
      <c r="E26" s="94" t="s">
        <v>104</v>
      </c>
      <c r="F26" s="60"/>
      <c r="G26" s="59"/>
      <c r="H26" s="59"/>
      <c r="I26" s="61"/>
      <c r="J26" s="61"/>
      <c r="K26" s="62"/>
      <c r="L26" s="63"/>
      <c r="M26" s="63"/>
      <c r="N26" s="63"/>
      <c r="O26" s="63"/>
      <c r="P26" s="63"/>
    </row>
    <row r="27" spans="2:26" ht="18.75" x14ac:dyDescent="0.25">
      <c r="B27" s="57" t="s">
        <v>9</v>
      </c>
      <c r="C27" s="58" t="s">
        <v>24</v>
      </c>
      <c r="D27" s="93" t="s">
        <v>81</v>
      </c>
      <c r="E27" s="94" t="s">
        <v>105</v>
      </c>
      <c r="F27" s="60"/>
      <c r="G27" s="59"/>
      <c r="H27" s="59"/>
      <c r="I27" s="61"/>
      <c r="J27" s="61"/>
      <c r="K27" s="62"/>
      <c r="L27" s="63"/>
      <c r="M27" s="63"/>
      <c r="N27" s="63"/>
      <c r="O27" s="63"/>
      <c r="P27" s="63"/>
    </row>
    <row r="28" spans="2:26" ht="30" x14ac:dyDescent="0.25">
      <c r="B28" s="42" t="s">
        <v>10</v>
      </c>
      <c r="C28" s="43" t="s">
        <v>25</v>
      </c>
      <c r="D28" s="29" t="s">
        <v>87</v>
      </c>
      <c r="E28" s="49" t="s">
        <v>88</v>
      </c>
      <c r="F28" s="53"/>
      <c r="G28" s="22" t="s">
        <v>95</v>
      </c>
      <c r="H28" s="21"/>
      <c r="I28" s="30"/>
      <c r="J28" s="30"/>
      <c r="K28" s="56"/>
      <c r="L28" s="6"/>
      <c r="M28" s="6"/>
      <c r="N28" s="6"/>
      <c r="O28" s="6"/>
      <c r="P28" s="6"/>
    </row>
    <row r="29" spans="2:26" ht="18.75" x14ac:dyDescent="0.25">
      <c r="B29" s="42" t="s">
        <v>75</v>
      </c>
      <c r="C29" s="43" t="s">
        <v>111</v>
      </c>
      <c r="D29" s="29"/>
      <c r="E29" s="49"/>
      <c r="F29" s="53"/>
      <c r="G29" s="22"/>
      <c r="H29" s="21"/>
      <c r="I29" s="30"/>
      <c r="J29" s="30"/>
      <c r="K29" s="56"/>
      <c r="L29" s="6"/>
      <c r="M29" s="6"/>
      <c r="N29" s="6"/>
      <c r="O29" s="6"/>
      <c r="P29" s="6"/>
    </row>
    <row r="30" spans="2:26" ht="18.75" x14ac:dyDescent="0.25">
      <c r="B30" s="42" t="s">
        <v>76</v>
      </c>
      <c r="C30" s="43" t="s">
        <v>112</v>
      </c>
      <c r="D30" s="29"/>
      <c r="E30" s="49"/>
      <c r="F30" s="53"/>
      <c r="G30" s="22"/>
      <c r="H30" s="21"/>
      <c r="I30" s="30"/>
      <c r="J30" s="30"/>
      <c r="K30" s="56"/>
      <c r="L30" s="6"/>
      <c r="M30" s="6"/>
      <c r="N30" s="6"/>
      <c r="O30" s="6"/>
      <c r="P30" s="6"/>
    </row>
    <row r="31" spans="2:26" ht="18.75" x14ac:dyDescent="0.25">
      <c r="B31" s="42" t="s">
        <v>11</v>
      </c>
      <c r="C31" s="43" t="s">
        <v>26</v>
      </c>
      <c r="D31" s="75" t="s">
        <v>82</v>
      </c>
      <c r="E31" s="78" t="s">
        <v>113</v>
      </c>
      <c r="F31" s="37"/>
      <c r="G31" s="22" t="s">
        <v>96</v>
      </c>
      <c r="H31" s="23"/>
      <c r="I31" s="24"/>
      <c r="J31" s="24"/>
      <c r="K31" s="11"/>
      <c r="L31" s="6"/>
      <c r="M31" s="26"/>
      <c r="N31" s="26"/>
      <c r="O31" s="26"/>
      <c r="P31" s="26"/>
    </row>
    <row r="32" spans="2:26" ht="18.75" x14ac:dyDescent="0.25">
      <c r="B32" s="42" t="s">
        <v>12</v>
      </c>
      <c r="C32" s="43" t="s">
        <v>27</v>
      </c>
      <c r="D32" s="75" t="s">
        <v>82</v>
      </c>
      <c r="E32" s="78" t="s">
        <v>110</v>
      </c>
      <c r="F32" s="38"/>
      <c r="G32" s="22" t="s">
        <v>96</v>
      </c>
      <c r="H32" s="21"/>
      <c r="I32" s="6"/>
      <c r="J32" s="9" t="s">
        <v>42</v>
      </c>
      <c r="K32" s="56"/>
      <c r="L32" s="8"/>
      <c r="M32" s="8"/>
      <c r="N32" s="8"/>
      <c r="O32" s="8"/>
      <c r="P32" s="6"/>
    </row>
    <row r="33" spans="2:16" ht="18.75" x14ac:dyDescent="0.25">
      <c r="B33" s="42"/>
      <c r="C33" s="26"/>
      <c r="D33" s="29"/>
      <c r="E33" s="38"/>
      <c r="F33" s="38"/>
      <c r="G33" s="22"/>
      <c r="H33" s="29"/>
      <c r="I33" s="6"/>
      <c r="J33" s="6"/>
      <c r="K33" s="12"/>
      <c r="L33" s="6"/>
      <c r="M33" s="6"/>
      <c r="N33" s="6"/>
      <c r="O33" s="6"/>
      <c r="P33" s="6"/>
    </row>
    <row r="34" spans="2:16" ht="18.75" x14ac:dyDescent="0.25">
      <c r="B34" s="42"/>
      <c r="C34" s="26"/>
      <c r="D34" s="7"/>
      <c r="E34" s="39"/>
      <c r="F34" s="39"/>
      <c r="G34" s="6"/>
      <c r="H34" s="31">
        <f>SUM(H5:H31)</f>
        <v>140</v>
      </c>
      <c r="I34" s="32">
        <f>SUM(I5:I31)</f>
        <v>527</v>
      </c>
      <c r="J34" s="32"/>
      <c r="K34" s="56"/>
      <c r="L34" s="8"/>
      <c r="M34" s="8"/>
      <c r="N34" s="8"/>
      <c r="O34" s="8"/>
      <c r="P34" s="6"/>
    </row>
    <row r="35" spans="2:16" ht="18.75" x14ac:dyDescent="0.25">
      <c r="B35" s="30"/>
      <c r="C35" s="26"/>
      <c r="D35" s="7"/>
      <c r="E35" s="39"/>
      <c r="F35" s="39"/>
      <c r="G35" s="6"/>
      <c r="H35" s="6"/>
      <c r="I35" s="6"/>
      <c r="J35" s="6"/>
      <c r="K35" s="56"/>
      <c r="L35" s="8"/>
      <c r="M35" s="8"/>
      <c r="N35" s="8"/>
      <c r="O35" s="8"/>
      <c r="P35" s="6"/>
    </row>
    <row r="36" spans="2:16" ht="21" x14ac:dyDescent="0.25">
      <c r="B36" s="30"/>
      <c r="C36" s="26"/>
      <c r="D36" s="7"/>
      <c r="E36" s="40"/>
      <c r="F36" s="40"/>
      <c r="G36" s="33"/>
      <c r="H36" s="83" t="s">
        <v>35</v>
      </c>
      <c r="I36" s="84"/>
      <c r="J36" s="34"/>
      <c r="K36" s="56"/>
      <c r="L36" s="8"/>
      <c r="M36" s="8"/>
      <c r="N36" s="8"/>
      <c r="O36" s="8"/>
      <c r="P36" s="6"/>
    </row>
    <row r="37" spans="2:16" ht="21" x14ac:dyDescent="0.25">
      <c r="H37" s="81">
        <f>H34+I34</f>
        <v>667</v>
      </c>
      <c r="I37" s="82"/>
      <c r="J37" s="35"/>
    </row>
  </sheetData>
  <mergeCells count="4">
    <mergeCell ref="H37:I37"/>
    <mergeCell ref="H36:I36"/>
    <mergeCell ref="O3:P3"/>
    <mergeCell ref="M3:N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2024-03-22T08:34:28Z</dcterms:created>
  <dcterms:modified xsi:type="dcterms:W3CDTF">2024-04-09T11:10:48Z</dcterms:modified>
</cp:coreProperties>
</file>